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7" activeTab="12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PEMBELIAN" sheetId="2" r:id="rId16"/>
    <sheet name="PEMAKAIAN PART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20" hidden="1">'BAN 1000-20 ORI'!$A$2:$S$180</definedName>
    <definedName name="_xlnm._FilterDatabase" localSheetId="22" hidden="1">'BAN 1000-20 VULC'!$A$2:$Y$542</definedName>
    <definedName name="_xlnm._FilterDatabase" localSheetId="21" hidden="1">'BAN 1100-20'!$A$2:$S$82</definedName>
    <definedName name="_xlnm._FilterDatabase" localSheetId="18" hidden="1">'BAN 750-16'!$A$2:$S$714</definedName>
    <definedName name="_xlnm._FilterDatabase" localSheetId="19" hidden="1">'BAN 825-16'!$A$2:$T$331</definedName>
    <definedName name="_xlnm._FilterDatabase" localSheetId="17" hidden="1">'PEMAKAIAN BAN'!$A$2:$O$2254</definedName>
    <definedName name="_xlnm._FilterDatabase" localSheetId="16" hidden="1">'PEMAKAIAN PART'!$A$2:$S$19687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25" i="24"/>
  <c r="Z18" i="24"/>
  <c r="Z23" i="24"/>
  <c r="Z12" i="24"/>
  <c r="Z11" i="24"/>
  <c r="Z17" i="24" l="1"/>
  <c r="Z9" i="24"/>
  <c r="Z7" i="24"/>
  <c r="Z6" i="24"/>
  <c r="Z16" i="24"/>
  <c r="Z15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58" i="24"/>
  <c r="S53" i="24"/>
  <c r="K53" i="24"/>
  <c r="H53" i="24"/>
  <c r="Z57" i="24"/>
  <c r="S52" i="24"/>
  <c r="K52" i="24"/>
  <c r="H52" i="24"/>
  <c r="Z56" i="24"/>
  <c r="S51" i="24"/>
  <c r="K51" i="24"/>
  <c r="H51" i="24"/>
  <c r="Z55" i="24"/>
  <c r="S50" i="24"/>
  <c r="K50" i="24"/>
  <c r="H50" i="24"/>
  <c r="AR49" i="24"/>
  <c r="Z54" i="24"/>
  <c r="S49" i="24"/>
  <c r="K49" i="24"/>
  <c r="H49" i="24"/>
  <c r="AR48" i="24"/>
  <c r="Z53" i="24"/>
  <c r="S48" i="24"/>
  <c r="K48" i="24"/>
  <c r="H48" i="24"/>
  <c r="AR47" i="24"/>
  <c r="Z52" i="24"/>
  <c r="S47" i="24"/>
  <c r="K47" i="24"/>
  <c r="H47" i="24"/>
  <c r="AR46" i="24"/>
  <c r="Z51" i="24"/>
  <c r="S46" i="24"/>
  <c r="K46" i="24"/>
  <c r="H46" i="24"/>
  <c r="AR45" i="24"/>
  <c r="Z50" i="24"/>
  <c r="S45" i="24"/>
  <c r="K45" i="24"/>
  <c r="H45" i="24"/>
  <c r="AR44" i="24"/>
  <c r="Z49" i="24"/>
  <c r="S44" i="24"/>
  <c r="K44" i="24"/>
  <c r="H44" i="24"/>
  <c r="AR43" i="24"/>
  <c r="Z48" i="24"/>
  <c r="S43" i="24"/>
  <c r="K43" i="24"/>
  <c r="H43" i="24"/>
  <c r="AR42" i="24"/>
  <c r="Z47" i="24"/>
  <c r="S42" i="24"/>
  <c r="K42" i="24"/>
  <c r="H42" i="24"/>
  <c r="AR41" i="24"/>
  <c r="Z46" i="24"/>
  <c r="S41" i="24"/>
  <c r="K41" i="24"/>
  <c r="H41" i="24"/>
  <c r="AR40" i="24"/>
  <c r="Z45" i="24"/>
  <c r="S40" i="24"/>
  <c r="K40" i="24"/>
  <c r="H40" i="24"/>
  <c r="AR39" i="24"/>
  <c r="Z44" i="24"/>
  <c r="S39" i="24"/>
  <c r="K39" i="24"/>
  <c r="H39" i="24"/>
  <c r="AR38" i="24"/>
  <c r="Z43" i="24"/>
  <c r="S38" i="24"/>
  <c r="K38" i="24"/>
  <c r="H38" i="24"/>
  <c r="AR37" i="24"/>
  <c r="Z42" i="24"/>
  <c r="S37" i="24"/>
  <c r="K37" i="24"/>
  <c r="H37" i="24"/>
  <c r="AR36" i="24"/>
  <c r="Z41" i="24"/>
  <c r="S36" i="24"/>
  <c r="K36" i="24"/>
  <c r="H36" i="24"/>
  <c r="AR35" i="24"/>
  <c r="AH35" i="24"/>
  <c r="Z40" i="24"/>
  <c r="S35" i="24"/>
  <c r="K35" i="24"/>
  <c r="H35" i="24"/>
  <c r="AZ34" i="24"/>
  <c r="AR34" i="24"/>
  <c r="Z39" i="24"/>
  <c r="S34" i="24"/>
  <c r="K34" i="24"/>
  <c r="H34" i="24"/>
  <c r="AR33" i="24"/>
  <c r="Z38" i="24"/>
  <c r="S33" i="24"/>
  <c r="K33" i="24"/>
  <c r="H33" i="24"/>
  <c r="Z37" i="24"/>
  <c r="S32" i="24"/>
  <c r="K32" i="24"/>
  <c r="H32" i="24"/>
  <c r="AR31" i="24"/>
  <c r="Z36" i="24"/>
  <c r="S31" i="24"/>
  <c r="K31" i="24"/>
  <c r="H31" i="24"/>
  <c r="AR30" i="24"/>
  <c r="Z35" i="24"/>
  <c r="S30" i="24"/>
  <c r="K30" i="24"/>
  <c r="H30" i="24"/>
  <c r="AR29" i="24"/>
  <c r="Z34" i="24"/>
  <c r="S29" i="24"/>
  <c r="K29" i="24"/>
  <c r="H29" i="24"/>
  <c r="AR28" i="24"/>
  <c r="Z33" i="24"/>
  <c r="S28" i="24"/>
  <c r="K28" i="24"/>
  <c r="H28" i="24"/>
  <c r="AR27" i="24"/>
  <c r="Z32" i="24"/>
  <c r="S27" i="24"/>
  <c r="K27" i="24"/>
  <c r="H27" i="24"/>
  <c r="BS26" i="24"/>
  <c r="AR26" i="24"/>
  <c r="Z31" i="24"/>
  <c r="S26" i="24"/>
  <c r="K26" i="24"/>
  <c r="H26" i="24"/>
  <c r="BS25" i="24"/>
  <c r="AR25" i="24"/>
  <c r="Z30" i="24"/>
  <c r="S25" i="24"/>
  <c r="K25" i="24"/>
  <c r="H25" i="24"/>
  <c r="BS24" i="24"/>
  <c r="AR24" i="24"/>
  <c r="Z29" i="24"/>
  <c r="S24" i="24"/>
  <c r="K24" i="24"/>
  <c r="H24" i="24"/>
  <c r="BS23" i="24"/>
  <c r="AR23" i="24"/>
  <c r="Z14" i="24"/>
  <c r="S23" i="24"/>
  <c r="K23" i="24"/>
  <c r="H23" i="24"/>
  <c r="BS22" i="24"/>
  <c r="BJ22" i="24"/>
  <c r="AR22" i="24"/>
  <c r="AI22" i="24"/>
  <c r="Z28" i="24"/>
  <c r="S22" i="24"/>
  <c r="K22" i="24"/>
  <c r="H22" i="24"/>
  <c r="BS21" i="24"/>
  <c r="BJ21" i="24"/>
  <c r="AR21" i="24"/>
  <c r="AI21" i="24"/>
  <c r="Z27" i="24"/>
  <c r="S21" i="24"/>
  <c r="K21" i="24"/>
  <c r="H21" i="24"/>
  <c r="BS20" i="24"/>
  <c r="BJ20" i="24"/>
  <c r="AR20" i="24"/>
  <c r="AI20" i="24"/>
  <c r="Z26" i="24"/>
  <c r="S20" i="24"/>
  <c r="K20" i="24"/>
  <c r="H20" i="24"/>
  <c r="BS19" i="24"/>
  <c r="BJ19" i="24"/>
  <c r="AR19" i="24"/>
  <c r="AI19" i="24"/>
  <c r="Z24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Z22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BA15" i="24"/>
  <c r="AR15" i="24"/>
  <c r="AI15" i="24"/>
  <c r="Z20" i="24"/>
  <c r="S15" i="24"/>
  <c r="K15" i="24"/>
  <c r="H15" i="24"/>
  <c r="BS14" i="24"/>
  <c r="BJ14" i="24"/>
  <c r="BA14" i="24"/>
  <c r="AR14" i="24"/>
  <c r="AI14" i="24"/>
  <c r="Z19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AI12" i="24"/>
  <c r="Z13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Z8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S18" i="20"/>
  <c r="K18" i="20"/>
  <c r="H18" i="20"/>
  <c r="BS17" i="20"/>
  <c r="BJ17" i="20"/>
  <c r="AR17" i="20"/>
  <c r="AI17" i="20"/>
  <c r="Z17" i="20"/>
  <c r="S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AI11" i="20"/>
  <c r="Z8" i="20"/>
  <c r="S11" i="20"/>
  <c r="K11" i="20"/>
  <c r="H11" i="20"/>
  <c r="BS10" i="20"/>
  <c r="BJ10" i="20"/>
  <c r="BA10" i="20"/>
  <c r="AR10" i="20"/>
  <c r="AI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<sst xmlns="http://schemas.openxmlformats.org/spreadsheetml/2006/main" count="171743" uniqueCount="17108">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</sst>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9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16712</v>
      </c>
      <c r="AN9" s="60" t="s">
        <v>16752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16684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16684</v>
      </c>
      <c r="U14" s="60" t="s">
        <v>51</v>
      </c>
      <c r="V14" s="60" t="s">
        <v>52</v>
      </c>
      <c r="W14" s="589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16687</v>
      </c>
      <c r="V20" s="92" t="s">
        <v>16688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16689</v>
      </c>
      <c r="V24" s="92" t="s">
        <v>16690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16691</v>
      </c>
      <c r="V25" s="92" t="s">
        <v>16690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16692</v>
      </c>
      <c r="V26" s="60" t="s">
        <v>16690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590"/>
      <c r="M4" s="59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16703</v>
      </c>
      <c r="AM6" s="84" t="s">
        <v>16729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16730</v>
      </c>
      <c r="AT6" s="69" t="s">
        <v>16734</v>
      </c>
      <c r="AV6" s="87" t="s">
        <v>16714</v>
      </c>
      <c r="AW6" s="92" t="s">
        <v>16145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16699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16700</v>
      </c>
      <c r="BN6" s="77"/>
      <c r="BO6" s="77"/>
      <c r="BP6" s="78"/>
      <c r="BQ6" s="71" t="s">
        <v>31</v>
      </c>
      <c r="BR6" s="79"/>
      <c r="BS6" s="59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16703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16730</v>
      </c>
      <c r="AT7" s="69" t="s">
        <v>16734</v>
      </c>
      <c r="AV7" s="87" t="s">
        <v>16714</v>
      </c>
      <c r="AW7" s="92" t="s">
        <v>16149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16699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16702</v>
      </c>
      <c r="BL7" s="60" t="s">
        <v>16700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16714</v>
      </c>
      <c r="AW8" s="92" t="s">
        <v>16152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16699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16736</v>
      </c>
      <c r="AK9" s="69" t="s">
        <v>16703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16714</v>
      </c>
      <c r="AW9" s="92" t="s">
        <v>16155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16699</v>
      </c>
      <c r="BE9" s="84" t="s">
        <v>887</v>
      </c>
      <c r="BF9" s="85" t="s">
        <v>16701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16700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16714</v>
      </c>
      <c r="AW10" s="92" t="s">
        <v>16158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16699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16700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16710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16718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16706</v>
      </c>
      <c r="AK11" s="69" t="s">
        <v>16703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16714</v>
      </c>
      <c r="AW11" s="92" t="s">
        <v>16163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16719</v>
      </c>
      <c r="O13" s="60" t="s">
        <v>16721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16720</v>
      </c>
      <c r="O14" s="60" t="s">
        <v>16721</v>
      </c>
      <c r="P14" s="589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16724</v>
      </c>
      <c r="U15" s="60" t="s">
        <v>2722</v>
      </c>
      <c r="V15" s="60" t="s">
        <v>57</v>
      </c>
      <c r="W15" s="589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16724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16815</v>
      </c>
      <c r="AW16" s="60" t="s">
        <v>16802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16725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16726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16730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16765</v>
      </c>
      <c r="V23" s="99" t="s">
        <v>16766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6"/>
      <c r="M4" s="82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16739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16755</v>
      </c>
      <c r="AK6" s="69" t="s">
        <v>16733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16710</v>
      </c>
      <c r="AK7" s="69" t="s">
        <v>16733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16742</v>
      </c>
      <c r="O8" s="60" t="s">
        <v>16743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16726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16725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16737</v>
      </c>
      <c r="AE10" s="63" t="s">
        <v>16638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16737</v>
      </c>
      <c r="AE11" s="60" t="s">
        <v>16657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16748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16749</v>
      </c>
      <c r="O14" s="60" t="s">
        <v>101</v>
      </c>
      <c r="P14" s="589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16751</v>
      </c>
      <c r="U14" s="84" t="s">
        <v>16754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16751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16712</v>
      </c>
      <c r="O16" s="60" t="s">
        <v>16753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16754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16796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16803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16797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16803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16798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16804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16799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16804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8"/>
      <c r="M4" s="828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16749</v>
      </c>
      <c r="AN6" s="60" t="s">
        <v>101</v>
      </c>
      <c r="AO6" s="589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16751</v>
      </c>
      <c r="AT6" s="69" t="s">
        <v>16756</v>
      </c>
      <c r="AV6" s="60" t="s">
        <v>16757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16758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16800</v>
      </c>
      <c r="BL6" s="60" t="s">
        <v>16801</v>
      </c>
      <c r="BN6" s="60" t="s">
        <v>16796</v>
      </c>
      <c r="BO6" s="99" t="s">
        <v>2234</v>
      </c>
      <c r="BP6" s="64">
        <v>8</v>
      </c>
      <c r="BQ6" s="71" t="s">
        <v>31</v>
      </c>
      <c r="BR6" s="72">
        <v>150000</v>
      </c>
      <c r="BS6" s="829">
        <f t="shared" ref="BS6:BS26" si="6">BR6*BP6</f>
        <v>1200000</v>
      </c>
      <c r="BT6" s="68" t="s">
        <v>16807</v>
      </c>
      <c r="BU6" s="60" t="s">
        <v>16808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16751</v>
      </c>
      <c r="AT7" s="69" t="s">
        <v>16756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16800</v>
      </c>
      <c r="BL7" s="60" t="s">
        <v>16801</v>
      </c>
      <c r="BN7" s="84" t="s">
        <v>16797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16807</v>
      </c>
      <c r="BU7" s="60" t="s">
        <v>16808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16758</v>
      </c>
      <c r="BC8" s="60"/>
      <c r="BE8" s="60" t="s">
        <v>16796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16805</v>
      </c>
      <c r="BL8" s="60" t="s">
        <v>16806</v>
      </c>
      <c r="BN8" s="60" t="s">
        <v>16809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16807</v>
      </c>
      <c r="BU8" s="60" t="s">
        <v>16808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16758</v>
      </c>
      <c r="BC9" s="60"/>
      <c r="BE9" s="84" t="s">
        <v>16797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16805</v>
      </c>
      <c r="BL9" s="60" t="s">
        <v>16806</v>
      </c>
      <c r="BN9" s="77" t="s">
        <v>16810</v>
      </c>
      <c r="BO9" s="92" t="s">
        <v>16811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16807</v>
      </c>
      <c r="BU9" s="60" t="s">
        <v>16808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16758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16816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16762</v>
      </c>
      <c r="O14" s="60" t="s">
        <v>452</v>
      </c>
      <c r="P14" s="589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16764</v>
      </c>
      <c r="U14" s="102" t="s">
        <v>16770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16764</v>
      </c>
      <c r="U15" s="102" t="s">
        <v>16770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16783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16837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16776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16776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16762</v>
      </c>
      <c r="V29" s="60" t="s">
        <v>452</v>
      </c>
      <c r="W29" s="589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16831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16832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16812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16814</v>
      </c>
      <c r="AM6" s="60"/>
      <c r="AN6" s="60"/>
      <c r="AO6" s="589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16817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16837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16814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16812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16818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16758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16814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16835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16725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16725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16813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16814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16836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16819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16835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16820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16835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16758</v>
      </c>
      <c r="U15" s="102" t="s">
        <v>16770</v>
      </c>
      <c r="V15" s="83" t="s">
        <v>16821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16836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16758</v>
      </c>
      <c r="U16" s="102" t="s">
        <v>16770</v>
      </c>
      <c r="V16" s="77" t="s">
        <v>16822</v>
      </c>
      <c r="W16" s="589" t="s">
        <v>1904</v>
      </c>
      <c r="X16" s="837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16823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16835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16758</v>
      </c>
      <c r="U18" s="60" t="s">
        <v>119</v>
      </c>
      <c r="V18" s="60" t="s">
        <v>16824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16849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16849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U16" sqref="U16:Y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16758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9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16758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16839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16758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16839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16725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4" t="s">
        <v>50</v>
      </c>
      <c r="Y14" s="225">
        <v>40359</v>
      </c>
      <c r="Z14" s="833">
        <f t="shared" ref="Z14" si="13">Y14*W14</f>
        <v>40359</v>
      </c>
      <c r="AA14" s="834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16838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16838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16838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0"/>
      <c r="M4" s="84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16856</v>
      </c>
      <c r="AT6" s="69" t="s">
        <v>16874</v>
      </c>
      <c r="AV6" s="60" t="s">
        <v>16725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16850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16856</v>
      </c>
      <c r="AT7" s="69" t="s">
        <v>16874</v>
      </c>
      <c r="AV7" s="84" t="s">
        <v>16871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16859</v>
      </c>
      <c r="BC7" s="60" t="s">
        <v>16872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16851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16855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16856</v>
      </c>
      <c r="AT8" s="69" t="s">
        <v>16874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16859</v>
      </c>
      <c r="BC8" s="60" t="s">
        <v>16872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16852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16856</v>
      </c>
      <c r="AT9" s="69" t="s">
        <v>16874</v>
      </c>
      <c r="AV9" s="60" t="s">
        <v>16858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16859</v>
      </c>
      <c r="BC9" s="60" t="s">
        <v>16872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16875</v>
      </c>
      <c r="AV10" s="87" t="s">
        <v>16818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16873</v>
      </c>
      <c r="BC10" s="60" t="s">
        <v>16872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16853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16640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16854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16642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16875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16855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16856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16645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16875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16857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16868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16875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16856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16870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16875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16856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1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16858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16859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16860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16861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16905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16877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16903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16904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16868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16869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16870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16860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16851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16852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16881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2"/>
      <c r="M4" s="84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16740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16741</v>
      </c>
      <c r="AK6" s="69" t="s">
        <v>16892</v>
      </c>
      <c r="AM6" s="86" t="s">
        <v>16909</v>
      </c>
      <c r="AN6" s="60" t="s">
        <v>16910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16913</v>
      </c>
      <c r="AT6" s="69" t="s">
        <v>16911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16907</v>
      </c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16893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16892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16912</v>
      </c>
      <c r="AT7" s="69" t="s">
        <v>16911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15754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16908</v>
      </c>
      <c r="BL7" s="60" t="s">
        <v>16907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16888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16892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15756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16908</v>
      </c>
      <c r="BL8" s="60" t="s">
        <v>16907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16889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16868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16806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16907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16890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16806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16907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16891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16853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16806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16907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16909</v>
      </c>
      <c r="O12" s="60" t="s">
        <v>16910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16648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16806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16907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16916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16651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16806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16917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16905</v>
      </c>
      <c r="AE14" s="63" t="s">
        <v>16902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16806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16918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3">
        <f t="shared" ref="Z15" si="16">Y15*W15</f>
        <v>155000</v>
      </c>
      <c r="AA15" s="68" t="s">
        <v>58</v>
      </c>
      <c r="AB15" s="60"/>
      <c r="AC15" s="103"/>
      <c r="AD15" s="84" t="s">
        <v>16905</v>
      </c>
      <c r="AE15" s="92" t="s">
        <v>16901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16806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16919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16916</v>
      </c>
      <c r="V16" s="60" t="s">
        <v>16914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16905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16806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16920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16916</v>
      </c>
      <c r="V17" s="60" t="s">
        <v>16915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16806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16921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16917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16922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16918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16923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16923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9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6"/>
      <c r="M4" s="84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16929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17031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17036</v>
      </c>
      <c r="AM6" s="60" t="s">
        <v>16929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16934</v>
      </c>
      <c r="AT6" s="69" t="s">
        <v>16946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16930</v>
      </c>
      <c r="O7" s="75" t="s">
        <v>16931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17032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17036</v>
      </c>
      <c r="AM7" s="77" t="s">
        <v>16930</v>
      </c>
      <c r="AN7" s="75" t="s">
        <v>16931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16946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16932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17033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17036</v>
      </c>
      <c r="AM8" s="87" t="s">
        <v>16932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16933</v>
      </c>
      <c r="AT8" s="69" t="s">
        <v>16946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16935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17034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17036</v>
      </c>
      <c r="AM9" s="84" t="s">
        <v>16905</v>
      </c>
      <c r="AN9" s="60" t="s">
        <v>16894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16946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16940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17035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17036</v>
      </c>
      <c r="AM10" s="84" t="s">
        <v>16905</v>
      </c>
      <c r="AN10" s="60" t="s">
        <v>16895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16946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16941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16905</v>
      </c>
      <c r="AN11" s="60" t="s">
        <v>16937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16946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16945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16870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16946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17031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16938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16877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16946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17032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16939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16934</v>
      </c>
      <c r="AT14" s="69" t="s">
        <v>16946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17033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16941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16934</v>
      </c>
      <c r="AT15" s="69" t="s">
        <v>16946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17034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16945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17035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16776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16942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16942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16942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16820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16940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16935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9"/>
      <c r="M4" s="849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16947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16954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16955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16957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16958</v>
      </c>
      <c r="AK7" s="69" t="s">
        <v>16955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16958</v>
      </c>
      <c r="AK8" s="69" t="s">
        <v>16955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16958</v>
      </c>
      <c r="AK9" s="69" t="s">
        <v>16955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16725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16947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16950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16951</v>
      </c>
      <c r="O15" s="60" t="s">
        <v>16952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16949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16953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16948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16948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16948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16951</v>
      </c>
      <c r="V21" s="60" t="s">
        <v>16952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16953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16950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1"/>
      <c r="M4" s="851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16959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16960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16964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16961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16964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16963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16965</v>
      </c>
      <c r="U9" s="60" t="s">
        <v>16950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16969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16725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16970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16971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16923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16972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16959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16960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16973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16976</v>
      </c>
      <c r="U17" s="77" t="s">
        <v>16961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16974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16976</v>
      </c>
      <c r="U18" s="60" t="s">
        <v>16963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16975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16976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16963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16972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Z1" zoomScaleNormal="100" workbookViewId="0">
      <pane ySplit="5" topLeftCell="A6" activePane="bottomLeft" state="frozen"/>
      <selection pane="bottomLeft" activeCell="U32" sqref="U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3"/>
      <c r="M4" s="853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16981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16991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16969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16978</v>
      </c>
      <c r="AM6" s="60" t="s">
        <v>16973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16976</v>
      </c>
      <c r="AT6" s="69" t="s">
        <v>16987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16982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16970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16978</v>
      </c>
      <c r="AM7" s="60" t="s">
        <v>16974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16976</v>
      </c>
      <c r="AT7" s="69" t="s">
        <v>16987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16983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16991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16977</v>
      </c>
      <c r="AK8" s="69" t="s">
        <v>16978</v>
      </c>
      <c r="AM8" s="84" t="s">
        <v>16975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16976</v>
      </c>
      <c r="AT8" s="69" t="s">
        <v>16987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16991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16896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16978</v>
      </c>
      <c r="AM9" s="84" t="s">
        <v>16988</v>
      </c>
      <c r="AN9" s="60" t="s">
        <v>16989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16976</v>
      </c>
      <c r="AT9" s="69" t="s">
        <v>16987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16990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16991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16898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16978</v>
      </c>
      <c r="AM10" s="60" t="s">
        <v>16981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16984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16991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16776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16980</v>
      </c>
      <c r="AK11" s="69" t="s">
        <v>16978</v>
      </c>
      <c r="AL11" s="60"/>
      <c r="AM11" s="77" t="s">
        <v>16982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16991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16985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16877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16978</v>
      </c>
      <c r="AM12" s="77" t="s">
        <v>16983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16991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16986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16870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16978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16991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16990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16991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16984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16991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16991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7" activePane="bottomLeft" state="frozen"/>
      <selection pane="bottomLeft" activeCell="U33" sqref="U33:Y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5"/>
      <c r="M4" s="855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16992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16991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16750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16995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16991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16993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16992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16996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16991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16994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16997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16991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16995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16991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16996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16991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16997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16991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16991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16998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16923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17030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16999</v>
      </c>
      <c r="O16" s="60" t="s">
        <v>2772</v>
      </c>
      <c r="P16" s="63">
        <v>2</v>
      </c>
      <c r="Q16" s="63" t="s">
        <v>31</v>
      </c>
      <c r="R16" s="90" t="s">
        <v>17030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17004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17005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16998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16725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16992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16993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16992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17000</v>
      </c>
      <c r="V29" s="60" t="s">
        <v>17001</v>
      </c>
      <c r="W29" s="70">
        <v>1</v>
      </c>
      <c r="X29" s="96" t="s">
        <v>31</v>
      </c>
      <c r="Y29" s="60" t="s">
        <v>17030</v>
      </c>
      <c r="Z29" s="67" t="e">
        <f t="shared" si="21"/>
        <v>#VALUE!</v>
      </c>
      <c r="AA29" s="68" t="s">
        <v>139</v>
      </c>
      <c r="AB29" s="60" t="s">
        <v>17085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17000</v>
      </c>
      <c r="V30" s="60" t="s">
        <v>17002</v>
      </c>
      <c r="W30" s="63">
        <v>1</v>
      </c>
      <c r="X30" s="63" t="s">
        <v>31</v>
      </c>
      <c r="Y30" s="60" t="s">
        <v>17030</v>
      </c>
      <c r="Z30" s="67" t="e">
        <f t="shared" si="21"/>
        <v>#VALUE!</v>
      </c>
      <c r="AA30" s="68" t="s">
        <v>139</v>
      </c>
      <c r="AB30" s="60" t="s">
        <v>17085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17003</v>
      </c>
      <c r="V31" s="60" t="s">
        <v>2772</v>
      </c>
      <c r="W31" s="63">
        <v>2</v>
      </c>
      <c r="X31" s="65" t="s">
        <v>31</v>
      </c>
      <c r="Y31" s="60" t="s">
        <v>17030</v>
      </c>
      <c r="Z31" s="76" t="e">
        <f t="shared" si="21"/>
        <v>#VALUE!</v>
      </c>
      <c r="AA31" s="68" t="s">
        <v>139</v>
      </c>
      <c r="AB31" s="60" t="s">
        <v>17085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17092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7" activePane="bottomLeft" state="frozen"/>
      <selection pane="bottomLeft" activeCell="U34" sqref="U34:Y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7"/>
      <c r="M4" s="857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17027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17037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17036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17015</v>
      </c>
      <c r="BF6" s="63" t="s">
        <v>17016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17026</v>
      </c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17028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17015</v>
      </c>
      <c r="BF7" s="63" t="s">
        <v>17017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17029</v>
      </c>
      <c r="U8" s="86"/>
      <c r="V8" s="60"/>
      <c r="W8" s="70"/>
      <c r="X8" s="71" t="s">
        <v>31</v>
      </c>
      <c r="Y8" s="72"/>
      <c r="Z8" s="67">
        <f>Y8*W8</f>
        <v>0</v>
      </c>
      <c r="AA8" s="68"/>
      <c r="AB8" s="60"/>
      <c r="AD8" s="86"/>
      <c r="AE8" s="60"/>
      <c r="AF8" s="70"/>
      <c r="AG8" s="71" t="s">
        <v>31</v>
      </c>
      <c r="AH8" s="88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17015</v>
      </c>
      <c r="BF8" s="63" t="s">
        <v>17018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17037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8">Y9*W9</f>
        <v>49500</v>
      </c>
      <c r="AA9" s="68" t="s">
        <v>789</v>
      </c>
      <c r="AB9" s="60"/>
      <c r="AD9" s="84"/>
      <c r="AE9" s="75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 t="s">
        <v>17015</v>
      </c>
      <c r="BF9" s="63" t="s">
        <v>17019</v>
      </c>
      <c r="BG9" s="70">
        <v>1</v>
      </c>
      <c r="BH9" s="71" t="s">
        <v>31</v>
      </c>
      <c r="BI9" s="74">
        <v>1650000</v>
      </c>
      <c r="BJ9" s="76">
        <f t="shared" ref="BJ9:BJ22" si="10">BI9*BG9</f>
        <v>1650000</v>
      </c>
      <c r="BK9" s="68" t="s">
        <v>7284</v>
      </c>
      <c r="BL9" s="60" t="s">
        <v>17026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17075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17076</v>
      </c>
      <c r="U10" s="60"/>
      <c r="V10" s="60"/>
      <c r="W10" s="70"/>
      <c r="X10" s="71"/>
      <c r="Y10" s="88"/>
      <c r="Z10" s="67"/>
      <c r="AA10" s="68"/>
      <c r="AB10" s="60"/>
      <c r="AD10" s="84"/>
      <c r="AE10" s="75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17015</v>
      </c>
      <c r="BF10" s="63" t="s">
        <v>17020</v>
      </c>
      <c r="BG10" s="70">
        <v>1</v>
      </c>
      <c r="BH10" s="71" t="s">
        <v>31</v>
      </c>
      <c r="BI10" s="74">
        <v>1650000</v>
      </c>
      <c r="BJ10" s="67">
        <f t="shared" si="10"/>
        <v>1650000</v>
      </c>
      <c r="BK10" s="68" t="s">
        <v>7284</v>
      </c>
      <c r="BL10" s="60" t="s">
        <v>17026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17084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60" t="s">
        <v>116</v>
      </c>
      <c r="V11" s="60" t="s">
        <v>117</v>
      </c>
      <c r="W11" s="70">
        <v>1.5</v>
      </c>
      <c r="X11" s="71" t="s">
        <v>50</v>
      </c>
      <c r="Y11" s="88">
        <v>33000</v>
      </c>
      <c r="Z11" s="67">
        <f t="shared" ref="Z11" si="11">Y11*W11</f>
        <v>49500</v>
      </c>
      <c r="AA11" s="68" t="s">
        <v>3183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17015</v>
      </c>
      <c r="BF11" s="63" t="s">
        <v>17021</v>
      </c>
      <c r="BG11" s="70">
        <v>1</v>
      </c>
      <c r="BH11" s="71" t="s">
        <v>31</v>
      </c>
      <c r="BI11" s="74">
        <v>1650000</v>
      </c>
      <c r="BJ11" s="76">
        <f t="shared" si="10"/>
        <v>1650000</v>
      </c>
      <c r="BK11" s="68" t="s">
        <v>7284</v>
      </c>
      <c r="BL11" s="60" t="s">
        <v>17026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17095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/>
      <c r="V12" s="60"/>
      <c r="W12" s="70"/>
      <c r="X12" s="71" t="s">
        <v>28</v>
      </c>
      <c r="Y12" s="72"/>
      <c r="Z12" s="67">
        <f>Y12*W12</f>
        <v>0</v>
      </c>
      <c r="AA12" s="68"/>
      <c r="AB12" s="60"/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 t="s">
        <v>17015</v>
      </c>
      <c r="BF12" s="63" t="s">
        <v>17022</v>
      </c>
      <c r="BG12" s="70">
        <v>1</v>
      </c>
      <c r="BH12" s="71" t="s">
        <v>31</v>
      </c>
      <c r="BI12" s="74">
        <v>1650000</v>
      </c>
      <c r="BJ12" s="76">
        <f t="shared" si="10"/>
        <v>1650000</v>
      </c>
      <c r="BK12" s="68" t="s">
        <v>7284</v>
      </c>
      <c r="BL12" s="60" t="s">
        <v>17026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60"/>
      <c r="V13" s="120"/>
      <c r="W13" s="70"/>
      <c r="X13" s="71" t="s">
        <v>28</v>
      </c>
      <c r="Y13" s="72"/>
      <c r="Z13" s="67">
        <f>Y13*W13</f>
        <v>0</v>
      </c>
      <c r="AA13" s="68"/>
      <c r="AB13" s="69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 t="s">
        <v>17015</v>
      </c>
      <c r="BF13" s="63" t="s">
        <v>17023</v>
      </c>
      <c r="BG13" s="70">
        <v>1</v>
      </c>
      <c r="BH13" s="71" t="s">
        <v>31</v>
      </c>
      <c r="BI13" s="74">
        <v>1650000</v>
      </c>
      <c r="BJ13" s="76">
        <f t="shared" si="10"/>
        <v>1650000</v>
      </c>
      <c r="BK13" s="68" t="s">
        <v>7284</v>
      </c>
      <c r="BL13" s="60" t="s">
        <v>17026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17096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86" t="s">
        <v>3290</v>
      </c>
      <c r="V14" s="60" t="s">
        <v>673</v>
      </c>
      <c r="W14" s="70">
        <v>2</v>
      </c>
      <c r="X14" s="71" t="s">
        <v>31</v>
      </c>
      <c r="Y14" s="72">
        <v>28000</v>
      </c>
      <c r="Z14" s="67">
        <f>Y14*W14</f>
        <v>56000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3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 t="s">
        <v>17015</v>
      </c>
      <c r="BF14" s="63" t="s">
        <v>17024</v>
      </c>
      <c r="BG14" s="70">
        <v>1</v>
      </c>
      <c r="BH14" s="71" t="s">
        <v>31</v>
      </c>
      <c r="BI14" s="74">
        <v>1650000</v>
      </c>
      <c r="BJ14" s="76">
        <f t="shared" si="10"/>
        <v>1650000</v>
      </c>
      <c r="BK14" s="68" t="s">
        <v>7284</v>
      </c>
      <c r="BL14" s="60" t="s">
        <v>17026</v>
      </c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17097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4508</v>
      </c>
      <c r="V15" s="60" t="s">
        <v>57</v>
      </c>
      <c r="W15" s="70">
        <v>7</v>
      </c>
      <c r="X15" s="71" t="s">
        <v>31</v>
      </c>
      <c r="Y15" s="72">
        <v>2625</v>
      </c>
      <c r="Z15" s="76">
        <f t="shared" ref="Z15" si="14">Y15*W15</f>
        <v>18375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 t="s">
        <v>17015</v>
      </c>
      <c r="BF15" s="63" t="s">
        <v>17025</v>
      </c>
      <c r="BG15" s="70">
        <v>1</v>
      </c>
      <c r="BH15" s="71" t="s">
        <v>31</v>
      </c>
      <c r="BI15" s="74">
        <v>1650000</v>
      </c>
      <c r="BJ15" s="76">
        <f t="shared" si="10"/>
        <v>1650000</v>
      </c>
      <c r="BK15" s="68" t="s">
        <v>7284</v>
      </c>
      <c r="BL15" s="60" t="s">
        <v>17026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17098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>Y16*W16</f>
        <v>22000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3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16889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0"/>
        <v>140000</v>
      </c>
      <c r="BK16" s="68" t="s">
        <v>7284</v>
      </c>
      <c r="BL16" s="60" t="s">
        <v>17026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17099</v>
      </c>
      <c r="O17" s="63" t="s">
        <v>522</v>
      </c>
      <c r="P17" s="70">
        <v>1</v>
      </c>
      <c r="Q17" s="65" t="s">
        <v>17100</v>
      </c>
      <c r="R17" s="74">
        <v>150000</v>
      </c>
      <c r="S17" s="67">
        <f t="shared" si="1"/>
        <v>150000</v>
      </c>
      <c r="T17" s="68" t="s">
        <v>533</v>
      </c>
      <c r="U17" s="60" t="s">
        <v>16725</v>
      </c>
      <c r="V17" s="60" t="s">
        <v>2369</v>
      </c>
      <c r="W17" s="70">
        <v>1</v>
      </c>
      <c r="X17" s="65" t="s">
        <v>769</v>
      </c>
      <c r="Y17" s="88">
        <v>160000</v>
      </c>
      <c r="Z17" s="67">
        <f t="shared" ref="Z17:Z18" si="15">Y17*W17</f>
        <v>160000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3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16890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0"/>
        <v>20000</v>
      </c>
      <c r="BK17" s="68" t="s">
        <v>7284</v>
      </c>
      <c r="BL17" s="60" t="s">
        <v>17026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60" t="s">
        <v>17027</v>
      </c>
      <c r="V18" s="60" t="s">
        <v>526</v>
      </c>
      <c r="W18" s="70">
        <v>10</v>
      </c>
      <c r="X18" s="71" t="s">
        <v>31</v>
      </c>
      <c r="Y18" s="72">
        <v>4500</v>
      </c>
      <c r="Z18" s="67">
        <f t="shared" si="15"/>
        <v>45000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518</v>
      </c>
      <c r="BF18" s="94" t="s">
        <v>3229</v>
      </c>
      <c r="BG18" s="70">
        <v>1</v>
      </c>
      <c r="BH18" s="65" t="s">
        <v>31</v>
      </c>
      <c r="BI18" s="88">
        <v>460000</v>
      </c>
      <c r="BJ18" s="76">
        <f t="shared" si="10"/>
        <v>460000</v>
      </c>
      <c r="BK18" s="68" t="s">
        <v>7284</v>
      </c>
      <c r="BL18" s="60" t="s">
        <v>17026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/>
      <c r="V19" s="75"/>
      <c r="W19" s="70"/>
      <c r="X19" s="71" t="s">
        <v>31</v>
      </c>
      <c r="Y19" s="72"/>
      <c r="Z19" s="67">
        <f t="shared" ref="Z19:Z52" si="17">Y19*W19</f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17038</v>
      </c>
      <c r="BG19" s="104" t="s">
        <v>2795</v>
      </c>
      <c r="BH19" s="105" t="s">
        <v>31</v>
      </c>
      <c r="BI19" s="383">
        <v>1650</v>
      </c>
      <c r="BJ19" s="76">
        <f t="shared" si="10"/>
        <v>18150</v>
      </c>
      <c r="BK19" s="68" t="s">
        <v>7284</v>
      </c>
      <c r="BL19" s="60" t="s">
        <v>17026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116</v>
      </c>
      <c r="V20" s="60" t="s">
        <v>117</v>
      </c>
      <c r="W20" s="70">
        <v>9</v>
      </c>
      <c r="X20" s="71" t="s">
        <v>50</v>
      </c>
      <c r="Y20" s="88">
        <v>33000</v>
      </c>
      <c r="Z20" s="67">
        <f t="shared" si="17"/>
        <v>297000</v>
      </c>
      <c r="AA20" s="68" t="s">
        <v>1939</v>
      </c>
      <c r="AB20" s="60" t="s">
        <v>11758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295</v>
      </c>
      <c r="V21" s="60" t="s">
        <v>296</v>
      </c>
      <c r="W21" s="70">
        <v>1</v>
      </c>
      <c r="X21" s="71" t="s">
        <v>31</v>
      </c>
      <c r="Y21" s="72">
        <v>97000</v>
      </c>
      <c r="Z21" s="67">
        <f t="shared" si="17"/>
        <v>97000</v>
      </c>
      <c r="AA21" s="68" t="s">
        <v>1939</v>
      </c>
      <c r="AB21" s="60" t="s">
        <v>11758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/>
      <c r="V22" s="60"/>
      <c r="W22" s="64"/>
      <c r="X22" s="65" t="s">
        <v>31</v>
      </c>
      <c r="Y22" s="88"/>
      <c r="Z22" s="67">
        <f t="shared" si="17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3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2962</v>
      </c>
      <c r="V23" s="60" t="s">
        <v>538</v>
      </c>
      <c r="W23" s="70">
        <v>1</v>
      </c>
      <c r="X23" s="71" t="s">
        <v>31</v>
      </c>
      <c r="Y23" s="88">
        <v>55000</v>
      </c>
      <c r="Z23" s="67">
        <f>Y23*W23</f>
        <v>55000</v>
      </c>
      <c r="AA23" s="68" t="s">
        <v>17029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/>
      <c r="V24" s="60"/>
      <c r="W24" s="70"/>
      <c r="X24" s="71" t="s">
        <v>28</v>
      </c>
      <c r="Y24" s="72"/>
      <c r="Z24" s="67">
        <f t="shared" si="17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17028</v>
      </c>
      <c r="V25" s="60" t="s">
        <v>538</v>
      </c>
      <c r="W25" s="70">
        <v>1</v>
      </c>
      <c r="X25" s="71" t="s">
        <v>31</v>
      </c>
      <c r="Y25" s="72">
        <v>265000</v>
      </c>
      <c r="Z25" s="67">
        <f>Y25*W25</f>
        <v>265000</v>
      </c>
      <c r="AA25" s="68" t="s">
        <v>591</v>
      </c>
      <c r="AB25" s="69" t="s">
        <v>8345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4" t="s">
        <v>2462</v>
      </c>
      <c r="V26" s="60" t="s">
        <v>482</v>
      </c>
      <c r="W26" s="70">
        <v>1</v>
      </c>
      <c r="X26" s="65" t="s">
        <v>31</v>
      </c>
      <c r="Y26" s="72">
        <v>119000</v>
      </c>
      <c r="Z26" s="67">
        <f t="shared" si="17"/>
        <v>119000</v>
      </c>
      <c r="AA26" s="68" t="s">
        <v>591</v>
      </c>
      <c r="AB26" s="69" t="s">
        <v>8345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3243</v>
      </c>
      <c r="V27" s="92" t="s">
        <v>538</v>
      </c>
      <c r="W27" s="70">
        <v>1</v>
      </c>
      <c r="X27" s="65" t="s">
        <v>31</v>
      </c>
      <c r="Y27" s="61">
        <v>35000</v>
      </c>
      <c r="Z27" s="67">
        <f t="shared" si="17"/>
        <v>35000</v>
      </c>
      <c r="AA27" s="68" t="s">
        <v>591</v>
      </c>
      <c r="AB27" s="69" t="s">
        <v>8345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17075</v>
      </c>
      <c r="V28" s="60" t="s">
        <v>538</v>
      </c>
      <c r="W28" s="70">
        <v>2</v>
      </c>
      <c r="X28" s="65" t="s">
        <v>31</v>
      </c>
      <c r="Y28" s="88">
        <v>7500</v>
      </c>
      <c r="Z28" s="67">
        <f t="shared" si="17"/>
        <v>15000</v>
      </c>
      <c r="AA28" s="68" t="s">
        <v>591</v>
      </c>
      <c r="AB28" s="69" t="s">
        <v>8345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60"/>
      <c r="W29" s="70"/>
      <c r="X29" s="65" t="s">
        <v>769</v>
      </c>
      <c r="Y29" s="88"/>
      <c r="Z29" s="67">
        <f t="shared" si="17"/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9166</v>
      </c>
      <c r="V30" s="60" t="s">
        <v>15295</v>
      </c>
      <c r="W30" s="70">
        <v>1</v>
      </c>
      <c r="X30" s="65" t="s">
        <v>31</v>
      </c>
      <c r="Y30" s="88">
        <v>1400000</v>
      </c>
      <c r="Z30" s="67">
        <f t="shared" si="17"/>
        <v>1400000</v>
      </c>
      <c r="AA30" s="68" t="s">
        <v>1939</v>
      </c>
      <c r="AB30" s="69" t="s">
        <v>9876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 t="s">
        <v>485</v>
      </c>
      <c r="V31" s="75" t="s">
        <v>482</v>
      </c>
      <c r="W31" s="60">
        <v>1</v>
      </c>
      <c r="X31" s="65" t="s">
        <v>31</v>
      </c>
      <c r="Y31" s="61">
        <v>134390</v>
      </c>
      <c r="Z31" s="76">
        <f t="shared" si="17"/>
        <v>134390</v>
      </c>
      <c r="AA31" s="68" t="s">
        <v>1939</v>
      </c>
      <c r="AB31" s="69" t="s">
        <v>9876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486</v>
      </c>
      <c r="V32" s="75" t="s">
        <v>482</v>
      </c>
      <c r="W32" s="64">
        <v>1</v>
      </c>
      <c r="X32" s="65" t="s">
        <v>31</v>
      </c>
      <c r="Y32" s="88">
        <v>38724</v>
      </c>
      <c r="Z32" s="76">
        <f t="shared" si="17"/>
        <v>38724</v>
      </c>
      <c r="AA32" s="68" t="s">
        <v>1939</v>
      </c>
      <c r="AB32" s="69" t="s">
        <v>9876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35</v>
      </c>
      <c r="Y33" s="72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119</v>
      </c>
      <c r="V34" s="60" t="s">
        <v>9153</v>
      </c>
      <c r="W34" s="70">
        <v>1</v>
      </c>
      <c r="X34" s="71" t="s">
        <v>77</v>
      </c>
      <c r="Y34" s="72">
        <v>2175000</v>
      </c>
      <c r="Z34" s="67">
        <f>Y34*W34</f>
        <v>2175000</v>
      </c>
      <c r="AA34" s="68" t="s">
        <v>3183</v>
      </c>
      <c r="AB34" s="60" t="s">
        <v>17104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119</v>
      </c>
      <c r="V35" s="60" t="s">
        <v>8811</v>
      </c>
      <c r="W35" s="70">
        <v>1</v>
      </c>
      <c r="X35" s="71" t="s">
        <v>77</v>
      </c>
      <c r="Y35" s="88">
        <v>2175000</v>
      </c>
      <c r="Z35" s="67">
        <f>Y35*W35</f>
        <v>2175000</v>
      </c>
      <c r="AA35" s="68" t="s">
        <v>3183</v>
      </c>
      <c r="AB35" s="60" t="s">
        <v>17104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50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60"/>
      <c r="X37" s="71" t="s">
        <v>31</v>
      </c>
      <c r="Y37" s="61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100"/>
      <c r="V38" s="246"/>
      <c r="W38" s="104"/>
      <c r="X38" s="105" t="s">
        <v>31</v>
      </c>
      <c r="Y38" s="383"/>
      <c r="Z38" s="67">
        <f t="shared" ref="Z38:Z42" si="19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1" t="s">
        <v>28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246"/>
      <c r="W41" s="104"/>
      <c r="X41" s="105" t="s">
        <v>31</v>
      </c>
      <c r="Y41" s="383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126"/>
      <c r="X42" s="92" t="s">
        <v>31</v>
      </c>
      <c r="Y42" s="125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4"/>
      <c r="V43" s="120"/>
      <c r="W43" s="70"/>
      <c r="X43" s="71" t="s">
        <v>31</v>
      </c>
      <c r="Y43" s="72"/>
      <c r="Z43" s="67">
        <f t="shared" si="17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96" t="s">
        <v>31</v>
      </c>
      <c r="Y44" s="72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63"/>
      <c r="X45" s="63" t="s">
        <v>31</v>
      </c>
      <c r="Y45" s="72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87"/>
      <c r="V46" s="60"/>
      <c r="W46" s="63"/>
      <c r="X46" s="65" t="s">
        <v>31</v>
      </c>
      <c r="Y46" s="90"/>
      <c r="Z46" s="76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7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95"/>
      <c r="X48" s="96" t="s">
        <v>31</v>
      </c>
      <c r="Y48" s="97"/>
      <c r="Z48" s="67">
        <f t="shared" si="17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7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77</v>
      </c>
      <c r="Y50" s="66"/>
      <c r="Z50" s="67">
        <f t="shared" si="17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3" t="s">
        <v>31</v>
      </c>
      <c r="Y51" s="88"/>
      <c r="Z51" s="67">
        <f t="shared" si="17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31</v>
      </c>
      <c r="Y52" s="90"/>
      <c r="Z52" s="67">
        <f t="shared" si="17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71" t="s">
        <v>50</v>
      </c>
      <c r="Y53" s="88"/>
      <c r="Z53" s="67">
        <f>Y53*W53</f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/>
      <c r="V54" s="60"/>
      <c r="W54" s="70"/>
      <c r="X54" s="65" t="s">
        <v>31</v>
      </c>
      <c r="Y54" s="66"/>
      <c r="Z54" s="67">
        <f t="shared" ref="Z54:Z58" si="20">Y54*W54</f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60"/>
      <c r="V55" s="60"/>
      <c r="W55" s="60"/>
      <c r="X55" s="71" t="s">
        <v>31</v>
      </c>
      <c r="Y55" s="88"/>
      <c r="Z55" s="67">
        <f t="shared" si="20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100"/>
      <c r="V56" s="189"/>
      <c r="W56" s="60"/>
      <c r="X56" s="60" t="s">
        <v>31</v>
      </c>
      <c r="Y56" s="61"/>
      <c r="Z56" s="67">
        <f t="shared" si="20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/>
      <c r="V57" s="60"/>
      <c r="W57" s="70"/>
      <c r="X57" s="71" t="s">
        <v>50</v>
      </c>
      <c r="Y57" s="88"/>
      <c r="Z57" s="67">
        <f t="shared" si="20"/>
        <v>0</v>
      </c>
      <c r="AA57" s="6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87"/>
      <c r="V58" s="75"/>
      <c r="W58" s="70"/>
      <c r="X58" s="105" t="s">
        <v>31</v>
      </c>
      <c r="Y58" s="66"/>
      <c r="Z58" s="67">
        <f t="shared" si="20"/>
        <v>0</v>
      </c>
      <c r="AA58" s="6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  <c r="X19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1" spans="6:24" x14ac:dyDescent="0.25">
      <c r="X611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7" spans="24:24" x14ac:dyDescent="0.25">
      <c r="X196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0" activePane="bottomLeft" state="frozen"/>
      <selection pane="bottomLeft" activeCell="B2028" sqref="B2028:F2029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6" t="s">
        <v>495</v>
      </c>
      <c r="B1" s="886"/>
      <c r="C1" s="886"/>
      <c r="D1" s="886"/>
      <c r="E1" s="886"/>
      <c r="F1" s="887"/>
      <c r="G1" s="888"/>
      <c r="H1" s="889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16962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890">
        <v>17800000</v>
      </c>
      <c r="G635" s="891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892"/>
      <c r="G636" s="893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892"/>
      <c r="G637" s="893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892"/>
      <c r="G638" s="893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894"/>
      <c r="G639" s="895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16887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896">
        <v>3860000</v>
      </c>
      <c r="G2282" s="899">
        <v>3860000</v>
      </c>
      <c r="H2282" s="902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897"/>
      <c r="G2283" s="900"/>
      <c r="H2283" s="903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897"/>
      <c r="G2284" s="900"/>
      <c r="H2284" s="903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898"/>
      <c r="G2285" s="901"/>
      <c r="H2285" s="904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16714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16765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16680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16681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16682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16683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16684</v>
      </c>
    </row>
    <row r="2542" spans="1:8" ht="15" hidden="1" customHeight="1" x14ac:dyDescent="0.25">
      <c r="A2542" s="82">
        <v>44991</v>
      </c>
      <c r="B2542" s="84" t="s">
        <v>16685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16684</v>
      </c>
    </row>
    <row r="2543" spans="1:8" ht="15" hidden="1" customHeight="1" x14ac:dyDescent="0.25">
      <c r="A2543" s="82">
        <v>44991</v>
      </c>
      <c r="B2543" s="84" t="s">
        <v>16686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16684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16694</v>
      </c>
    </row>
    <row r="2546" spans="1:8" ht="15" hidden="1" customHeight="1" x14ac:dyDescent="0.25">
      <c r="A2546" s="82">
        <v>45052</v>
      </c>
      <c r="B2546" s="87" t="s">
        <v>16695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16707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16708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16709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16710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16719</v>
      </c>
      <c r="C2551" s="60" t="s">
        <v>16721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16720</v>
      </c>
      <c r="C2552" s="60" t="s">
        <v>16721</v>
      </c>
      <c r="D2552" s="589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16722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16724</v>
      </c>
    </row>
    <row r="2554" spans="1:8" ht="15" hidden="1" customHeight="1" x14ac:dyDescent="0.25">
      <c r="A2554" s="82">
        <v>45052</v>
      </c>
      <c r="B2554" s="60" t="s">
        <v>16723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16724</v>
      </c>
    </row>
    <row r="2555" spans="1:8" ht="15" hidden="1" customHeight="1" x14ac:dyDescent="0.25">
      <c r="A2555" s="82">
        <v>45052</v>
      </c>
      <c r="B2555" s="60" t="s">
        <v>16725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16726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16727</v>
      </c>
    </row>
    <row r="2557" spans="1:8" ht="15" hidden="1" customHeight="1" x14ac:dyDescent="0.25">
      <c r="A2557" s="82">
        <v>45052</v>
      </c>
      <c r="B2557" s="84" t="s">
        <v>16728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16729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16730</v>
      </c>
    </row>
    <row r="2559" spans="1:8" ht="15" hidden="1" customHeight="1" x14ac:dyDescent="0.25">
      <c r="A2559" s="82">
        <v>45052</v>
      </c>
      <c r="B2559" s="84" t="s">
        <v>16731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16732</v>
      </c>
    </row>
    <row r="2560" spans="1:8" ht="15" hidden="1" customHeight="1" x14ac:dyDescent="0.25">
      <c r="A2560" s="82">
        <v>45083</v>
      </c>
      <c r="B2560" s="60" t="s">
        <v>16739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16740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16741</v>
      </c>
    </row>
    <row r="2562" spans="1:8" ht="15" hidden="1" customHeight="1" x14ac:dyDescent="0.25">
      <c r="A2562" s="82">
        <v>45083</v>
      </c>
      <c r="B2562" s="87" t="s">
        <v>16742</v>
      </c>
      <c r="C2562" s="60" t="s">
        <v>16743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16744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16745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16746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16747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16748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16749</v>
      </c>
      <c r="C2568" s="60" t="s">
        <v>101</v>
      </c>
      <c r="D2568" s="589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16751</v>
      </c>
    </row>
    <row r="2569" spans="1:8" ht="15" hidden="1" customHeight="1" x14ac:dyDescent="0.25">
      <c r="A2569" s="82">
        <v>45083</v>
      </c>
      <c r="B2569" s="60" t="s">
        <v>16750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16751</v>
      </c>
    </row>
    <row r="2570" spans="1:8" ht="15" hidden="1" customHeight="1" x14ac:dyDescent="0.25">
      <c r="A2570" s="82">
        <v>45083</v>
      </c>
      <c r="B2570" s="60" t="s">
        <v>16712</v>
      </c>
      <c r="C2570" s="60" t="s">
        <v>16753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16754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16796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16803</v>
      </c>
    </row>
    <row r="2577" spans="1:8" ht="15" hidden="1" customHeight="1" x14ac:dyDescent="0.25">
      <c r="A2577" s="82">
        <v>45083</v>
      </c>
      <c r="B2577" s="84" t="s">
        <v>16797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16803</v>
      </c>
    </row>
    <row r="2578" spans="1:8" ht="15" hidden="1" customHeight="1" x14ac:dyDescent="0.25">
      <c r="A2578" s="82">
        <v>45083</v>
      </c>
      <c r="B2578" s="87" t="s">
        <v>16798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16804</v>
      </c>
    </row>
    <row r="2579" spans="1:8" ht="15" hidden="1" customHeight="1" x14ac:dyDescent="0.25">
      <c r="A2579" s="82">
        <v>45083</v>
      </c>
      <c r="B2579" s="60" t="s">
        <v>16799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16804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16757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16758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16758</v>
      </c>
    </row>
    <row r="2583" spans="1:8" ht="15" hidden="1" customHeight="1" x14ac:dyDescent="0.25">
      <c r="A2583" s="82">
        <v>45113</v>
      </c>
      <c r="B2583" s="87" t="s">
        <v>16759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16758</v>
      </c>
    </row>
    <row r="2584" spans="1:8" ht="15" hidden="1" customHeight="1" x14ac:dyDescent="0.25">
      <c r="A2584" s="82">
        <v>45113</v>
      </c>
      <c r="B2584" s="87" t="s">
        <v>16760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16758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16758</v>
      </c>
    </row>
    <row r="2586" spans="1:8" ht="15" hidden="1" customHeight="1" x14ac:dyDescent="0.25">
      <c r="A2586" s="82">
        <v>45113</v>
      </c>
      <c r="B2586" s="60" t="s">
        <v>16761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16758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16762</v>
      </c>
      <c r="C2589" s="60" t="s">
        <v>452</v>
      </c>
      <c r="D2589" s="589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16764</v>
      </c>
    </row>
    <row r="2590" spans="1:8" ht="15" hidden="1" customHeight="1" x14ac:dyDescent="0.25">
      <c r="A2590" s="82">
        <v>45113</v>
      </c>
      <c r="B2590" s="60" t="s">
        <v>16763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16764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16783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16837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16812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16758</v>
      </c>
    </row>
    <row r="2596" spans="1:8" ht="15" hidden="1" customHeight="1" x14ac:dyDescent="0.25">
      <c r="A2596" s="82">
        <v>45144</v>
      </c>
      <c r="B2596" s="84" t="s">
        <v>16817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16818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16758</v>
      </c>
    </row>
    <row r="2598" spans="1:8" ht="15" hidden="1" customHeight="1" x14ac:dyDescent="0.25">
      <c r="A2598" s="82">
        <v>45144</v>
      </c>
      <c r="B2598" s="60" t="s">
        <v>16725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16819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16820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16835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16758</v>
      </c>
    </row>
    <row r="2605" spans="1:8" ht="15" hidden="1" customHeight="1" x14ac:dyDescent="0.25">
      <c r="A2605" s="82">
        <v>45144</v>
      </c>
      <c r="B2605" s="87" t="s">
        <v>16836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16758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16835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16758</v>
      </c>
    </row>
    <row r="2608" spans="1:8" ht="15" hidden="1" customHeight="1" x14ac:dyDescent="0.25">
      <c r="A2608" s="82">
        <v>45144</v>
      </c>
      <c r="B2608" s="86" t="s">
        <v>16849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16758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16758</v>
      </c>
    </row>
    <row r="2612" spans="1:8" ht="15" hidden="1" customHeight="1" x14ac:dyDescent="0.25">
      <c r="A2612" s="82">
        <v>45175</v>
      </c>
      <c r="B2612" s="87" t="s">
        <v>16839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16758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16850</v>
      </c>
    </row>
    <row r="2617" spans="1:8" ht="15" hidden="1" customHeight="1" x14ac:dyDescent="0.25">
      <c r="A2617" s="82">
        <v>45205</v>
      </c>
      <c r="B2617" s="87" t="s">
        <v>16851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16852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16853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16854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16855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16856</v>
      </c>
    </row>
    <row r="2623" spans="1:8" ht="15" hidden="1" customHeight="1" x14ac:dyDescent="0.25">
      <c r="A2623" s="82">
        <v>45205</v>
      </c>
      <c r="B2623" s="60" t="s">
        <v>16857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16856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16856</v>
      </c>
    </row>
    <row r="2626" spans="1:8" ht="15" hidden="1" customHeight="1" x14ac:dyDescent="0.25">
      <c r="A2626" s="82">
        <v>45205</v>
      </c>
      <c r="B2626" s="60" t="s">
        <v>16858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16859</v>
      </c>
    </row>
    <row r="2627" spans="1:8" ht="15" hidden="1" customHeight="1" x14ac:dyDescent="0.25">
      <c r="A2627" s="82">
        <v>45205</v>
      </c>
      <c r="B2627" s="60" t="s">
        <v>16860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16861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16905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16877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16903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16904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16868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16869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16870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16888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16889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16890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16891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16909</v>
      </c>
      <c r="C2643" s="60" t="s">
        <v>16910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16916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16917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16918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16919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16920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16921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16922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16923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16936</v>
      </c>
      <c r="B2653" s="60" t="s">
        <v>16929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16934</v>
      </c>
    </row>
    <row r="2654" spans="1:8" ht="15" hidden="1" customHeight="1" x14ac:dyDescent="0.25">
      <c r="A2654" s="82" t="s">
        <v>16936</v>
      </c>
      <c r="B2654" s="77" t="s">
        <v>16930</v>
      </c>
      <c r="C2654" s="75" t="s">
        <v>16931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16936</v>
      </c>
      <c r="B2655" s="87" t="s">
        <v>16932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16933</v>
      </c>
    </row>
    <row r="2656" spans="1:8" ht="15" hidden="1" customHeight="1" x14ac:dyDescent="0.25">
      <c r="A2656" s="82" t="s">
        <v>16936</v>
      </c>
      <c r="B2656" s="60" t="s">
        <v>16935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16936</v>
      </c>
      <c r="B2657" s="60" t="s">
        <v>16940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16936</v>
      </c>
      <c r="B2658" s="60" t="s">
        <v>16941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70" si="84">F2658*D2658</f>
        <v>12000</v>
      </c>
      <c r="H2658" s="68" t="s">
        <v>58</v>
      </c>
    </row>
    <row r="2659" spans="1:8" ht="15" hidden="1" customHeight="1" x14ac:dyDescent="0.25">
      <c r="A2659" s="82" t="s">
        <v>16936</v>
      </c>
      <c r="B2659" s="86" t="s">
        <v>16945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16956</v>
      </c>
      <c r="B2660" s="60" t="s">
        <v>16947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16956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16956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16956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16956</v>
      </c>
      <c r="B2664" s="60" t="s">
        <v>16725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16956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16956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16956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16956</v>
      </c>
      <c r="B2668" s="60" t="s">
        <v>16950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16956</v>
      </c>
      <c r="B2669" s="60" t="s">
        <v>16951</v>
      </c>
      <c r="C2669" s="60" t="s">
        <v>16952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16956</v>
      </c>
      <c r="B2670" s="87" t="s">
        <v>16953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ref="G2671:G2700" si="85">D2671*F2671</f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5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5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5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5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5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5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5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5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5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5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5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5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5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5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5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5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5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5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5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5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5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5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5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5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5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5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5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5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5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6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3434</v>
      </c>
      <c r="F2702" s="88">
        <v>75000</v>
      </c>
      <c r="G2702" s="88">
        <f t="shared" si="86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6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6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6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6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6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6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6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6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6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6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6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6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6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6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6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6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6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6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6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6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6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6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6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6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6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6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6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6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6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6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6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6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6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6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6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6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6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6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6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6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6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6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6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6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6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6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6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6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6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6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6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6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6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6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6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6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6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6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6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6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6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6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7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7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7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7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7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7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7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7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7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7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7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7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7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87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7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7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7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7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7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7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7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7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7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7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7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7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7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7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7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7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7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7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7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7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7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7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7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7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7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7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7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7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7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7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7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7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7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7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7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7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7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7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7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7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7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7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7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7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7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87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8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8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8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8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8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8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8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8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88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8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8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8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88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8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8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8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8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8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8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8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8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8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8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8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8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8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8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8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8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8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8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8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8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8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8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8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8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8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8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8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8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8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8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8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8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88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8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8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8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8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8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8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8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8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8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8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8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8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88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8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9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9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9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9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9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9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9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9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9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9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9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9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9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9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9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9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9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9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9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9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9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9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9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9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9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9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9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9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89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9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9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9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9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9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9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9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9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9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9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9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9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89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9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9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9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9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9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9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9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9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9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9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9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9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9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9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9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9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9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9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9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9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9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9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0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0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0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0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0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0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0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0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0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0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0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0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0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0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0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0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0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0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0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0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0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0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0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0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0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0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0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0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0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0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0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0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0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0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0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0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0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0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0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0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0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0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0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0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0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0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0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0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0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0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0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0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0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0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0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0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0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0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0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0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0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0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0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1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1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1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1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1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1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1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1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2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2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2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2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2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2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2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2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2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2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2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2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2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2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2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2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2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2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2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2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2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2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2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2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2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2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2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2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2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2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2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2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2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2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2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2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2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2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2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2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2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2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2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2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2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2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2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2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2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2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2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2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2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2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2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2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2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2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2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2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3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3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3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3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3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3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3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3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3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3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3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3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3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3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3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3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3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3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3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3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3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3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3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3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3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3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3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3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3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3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3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3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3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3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3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3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3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3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3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3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3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3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3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3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3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3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3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3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3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3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3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3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3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3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3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3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3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3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3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3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3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4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4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4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4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4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4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4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4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4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4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4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4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4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4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4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4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4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4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4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4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4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4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4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4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4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4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4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4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4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4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4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4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4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4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4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4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4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4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4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4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4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4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4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4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4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4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4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4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4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4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4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4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4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4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4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4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4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4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4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4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4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4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5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5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5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5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5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5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5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5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5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5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5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5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5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5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5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5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5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5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5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5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5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5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5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5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5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5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5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5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5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5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5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5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5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5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5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5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5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5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5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6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6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6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6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6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6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6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6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6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6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6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6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6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6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6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6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6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6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6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6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6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6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6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6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6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6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6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6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6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6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6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6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6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6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6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6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6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6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6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6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6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6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6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6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6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6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6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6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6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6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6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6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6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6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6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6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6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6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6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6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6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7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7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7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7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7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7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7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7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7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97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7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7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7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7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7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7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7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7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7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8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98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8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8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8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8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8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8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8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8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8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8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8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8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8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8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8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8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8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8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8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8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8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8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8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98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8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8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8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8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8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8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8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8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8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8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8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8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8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8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8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8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8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8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8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8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8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8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8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8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8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8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8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8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8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8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8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8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8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8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8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9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9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9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9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9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9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9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9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9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9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9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99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0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0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0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0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0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0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0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0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0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0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0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0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0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0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0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0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0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0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0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0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0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0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0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0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0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0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0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0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0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0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0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0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0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0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0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0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0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0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0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0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0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0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0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0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0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0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0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0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0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0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0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0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0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0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0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0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0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0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0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0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0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0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1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1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1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1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1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1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1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1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1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1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1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1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1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1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1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1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1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1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1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1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1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1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1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1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1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1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1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1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1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1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1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1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1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1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1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1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1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1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1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1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1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1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1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1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1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1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1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1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1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1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1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1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1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1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1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1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1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1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1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1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2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2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2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2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2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2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2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2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2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2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2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2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2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2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2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2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2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2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2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2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2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2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2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2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2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2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2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2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2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2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2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2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2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2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2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2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2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2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2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2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2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2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2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2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2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2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2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3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3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3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3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3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3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3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3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3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3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3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3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3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3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3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3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3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3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3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3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3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3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3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3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3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3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3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3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3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3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3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3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3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3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3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3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3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3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3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3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3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3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3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3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3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3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3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3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3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3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3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3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3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3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3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3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3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3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4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4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4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4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4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4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4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4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4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4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4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4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5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5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5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5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5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5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5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5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5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5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5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5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5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5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5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5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5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5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5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5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5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5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5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5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5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5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5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5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5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5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5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5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5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5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5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5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5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5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5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5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5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5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5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5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5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5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5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5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5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6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6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6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6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6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6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6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6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6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6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6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6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6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6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6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6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6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6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6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6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6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6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6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6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6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6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6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6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6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6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7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7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7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7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7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07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7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7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7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7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7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7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7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7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7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7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7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7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7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7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7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7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7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7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7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07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07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7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7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7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07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7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07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7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7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7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7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7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7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7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07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7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07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7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08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08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08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08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08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08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08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08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08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8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8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08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08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8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8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8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8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8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8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8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8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8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08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08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08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08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08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08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08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08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08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08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8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08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08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08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8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08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8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9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9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9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09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09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09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09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9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0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0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0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0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0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0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0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0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0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0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1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1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1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1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1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1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1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1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1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1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1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1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1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1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1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1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1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1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1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1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1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1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1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1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1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1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2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2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2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2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2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2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2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2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2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1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1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1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1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1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1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1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1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1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1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1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1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3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3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3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3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3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3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3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3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3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3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3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3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4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4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4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4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4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4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4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4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4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3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3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3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3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3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3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3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3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3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3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3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3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3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3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3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3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3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3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3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3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3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3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3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5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5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5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5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5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5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5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5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5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6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6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6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6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6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6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6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6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7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7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17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7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7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7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7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7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6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6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6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6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6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6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6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6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6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6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6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6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6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8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8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8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8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8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8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18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18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18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18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18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8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8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8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18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8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9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9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9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9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9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19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19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19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9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19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9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19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19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19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19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0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0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0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0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0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0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0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0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0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0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1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1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1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1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1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1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1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1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2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2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2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2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2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2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2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2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2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2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2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3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3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3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3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3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3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3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3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3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3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3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3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3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4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4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4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4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4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4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4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4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4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4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4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4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4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4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5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5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5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5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5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5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5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5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5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6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6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6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6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6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6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6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6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6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6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6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6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6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6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6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6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27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27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7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7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7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7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7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27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7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28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28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28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8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8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8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8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28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28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28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29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29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29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29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9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9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9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29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29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9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9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29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9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9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9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9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0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0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0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0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0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0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0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0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0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29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29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9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9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9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29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9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9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9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29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1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1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1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1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1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1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1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1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1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29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9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29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9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9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9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9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29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2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2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2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2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2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2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2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2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3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3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3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3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16966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3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16967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3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3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3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3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3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3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3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3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3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3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3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4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4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4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4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4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4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4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4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4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4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4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4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5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5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5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5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5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5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5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5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5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4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4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4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4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4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4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4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4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4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4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6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6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6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6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6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6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6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6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6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6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6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37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7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37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7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37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37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37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37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37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6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6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6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6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6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6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6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6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8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8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8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8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8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38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38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38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38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38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38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38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8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9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39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39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9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9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39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39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39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39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39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9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9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9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9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0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0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0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0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0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0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0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0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0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0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0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1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1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1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1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1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1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1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1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1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0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0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0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0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0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0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0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0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0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0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0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0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0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0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0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0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2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2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2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2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2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2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2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2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2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2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2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2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2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2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2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2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2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2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2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2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2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3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3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3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3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3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3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3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3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3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3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3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3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3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3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3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4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4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4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4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4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4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4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4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4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4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4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4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4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4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4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4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4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4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4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4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4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4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4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4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4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4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4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4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4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4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4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4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4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4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4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4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4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4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4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4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4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4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4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4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4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4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4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4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4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4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4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4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4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4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4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4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4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4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4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4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4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4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4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5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5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5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5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5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5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5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5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5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5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5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5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5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5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5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5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5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5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5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5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5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5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5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5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5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5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5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5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5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5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5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5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5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5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5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5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5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5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5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5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5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5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5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5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5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5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5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5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5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5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5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5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5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5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5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5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5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5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5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5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5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5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5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5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6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6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6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6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6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6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6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6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6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6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6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6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6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6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6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6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6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6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6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6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6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6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6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6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6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6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6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6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6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6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6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6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6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6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6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6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6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6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6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6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6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6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6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6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6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6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6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6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6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6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6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6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6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6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6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6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6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6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6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6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6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6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6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47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47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47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7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7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7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7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7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47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47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47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47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47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47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47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47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48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48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8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8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8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8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8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8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8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8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8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8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8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8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8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48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48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48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48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8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8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48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48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48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48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48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8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8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8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8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48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8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8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8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48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48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48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48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48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48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48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48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48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48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48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8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8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8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8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8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8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8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8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49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9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49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49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49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49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49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49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9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9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9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9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9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9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9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9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9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9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9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9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9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9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49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9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9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9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49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49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9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9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9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9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49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9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49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49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9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9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0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0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0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0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0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0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0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0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0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0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0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0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0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0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0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0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0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0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0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0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0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0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0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1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1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1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1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1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1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1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1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1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1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1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1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1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1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1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1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1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2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2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2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2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2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2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2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2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3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3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3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3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3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3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3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3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3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3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4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4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4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4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4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4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4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4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4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4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4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5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5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5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5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5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5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5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6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6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6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6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6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6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6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6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6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6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7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7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57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7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57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57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7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7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57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57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57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57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57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8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8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8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8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8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8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8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58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58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58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58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58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58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58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58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58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9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59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59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59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59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9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9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9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9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9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9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0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0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0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0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0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0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0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0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1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1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1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1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1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1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1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2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2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2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2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2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2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2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2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2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2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2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2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2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2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2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2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2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2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2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2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2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2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2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2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2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2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2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2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2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2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2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2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2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2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2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2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2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3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3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3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3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3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3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3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3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3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4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4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4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4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4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4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4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4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4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5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5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5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5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5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5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5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5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5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5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5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5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5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5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5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5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5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5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5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5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5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5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5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5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5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6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6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6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6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6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6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6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6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6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6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6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6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6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6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6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6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6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6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6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6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6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6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6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6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6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6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6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6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6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6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6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6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6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6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6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6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6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6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6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6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6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7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7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7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7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7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7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7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7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7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67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67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67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67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67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67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67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67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67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7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67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7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7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67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67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7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7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7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67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67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7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7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7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7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7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7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67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67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7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67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7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7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7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7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7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7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7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68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68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68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68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68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68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68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68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68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68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68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68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68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68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68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68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68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68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68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68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8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8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8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68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68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8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8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8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8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8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8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8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8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8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8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8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8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8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68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68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68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68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68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68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8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8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68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8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8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8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8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8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8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8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9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9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9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9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9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69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9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9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9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9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9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69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9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69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69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69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69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0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0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0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0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0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0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0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0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0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0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0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0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0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0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1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1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1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1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1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1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1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1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1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1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1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1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1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1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1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1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1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1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1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1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1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1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1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1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1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1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1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1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1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1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1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1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1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1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1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1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1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1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2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2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2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2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2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2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2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2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2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2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2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2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2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2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2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2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2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2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2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2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2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2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2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2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2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2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2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2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2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2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2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2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2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2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2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2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2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16962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2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2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2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2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2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2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2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2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2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2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2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2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3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3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3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3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3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3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3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3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3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3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3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3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3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3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3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3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3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3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3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3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3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3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3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3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3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3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3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4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4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4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4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4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4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4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4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4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4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4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4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4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4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4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4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4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4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4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4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4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4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4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4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4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4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4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4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4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4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4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4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4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4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4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4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4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4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4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4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4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4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4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5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5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5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5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5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5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5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5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5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5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5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5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5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5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5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5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5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5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5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5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5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5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5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5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5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5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5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5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5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5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5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5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5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5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6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6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6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6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6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6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6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6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6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6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6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6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6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6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6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6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6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6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6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6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6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6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6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6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6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6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6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6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6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6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6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6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6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6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7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7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7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7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7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7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7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7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7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7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7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77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77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77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77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77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7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77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77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77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77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7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7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7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77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77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77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77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77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77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77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77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77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77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77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77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77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77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7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7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77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77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77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77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77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7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77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77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78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8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8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8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8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8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8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8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8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8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8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8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78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78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78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8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8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78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78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8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78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8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8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79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79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79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79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79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79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9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9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9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79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79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9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9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79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79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9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9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9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9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79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79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0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0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0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0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0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0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0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0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0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0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0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0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0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0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0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0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0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0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0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0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0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0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0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0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0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0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0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0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0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0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0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0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0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0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0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0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0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0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0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0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0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0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1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1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1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1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1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1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1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1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1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1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1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1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1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1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1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1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1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1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1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1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1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1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1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2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2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2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2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2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2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2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2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2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2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2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2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2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2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2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2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2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2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2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2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2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2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2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2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2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2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2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2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2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2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2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2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2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2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2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2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2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2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2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2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2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2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2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2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3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3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3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3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3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3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3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3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3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4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4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4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4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4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4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4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4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4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4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4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4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4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4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4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4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4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4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4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4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4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4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4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4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4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4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4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4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4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4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4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4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4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4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4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4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4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4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4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4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4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4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4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4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4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4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4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4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4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5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5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5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5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5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5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5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5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5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5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5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5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5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5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5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5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5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5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5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5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5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5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5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5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5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5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5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5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5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5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6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6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6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6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6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6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6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6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6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6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6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6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6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6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6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6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6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6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6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6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6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6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6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6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6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6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6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6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6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6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6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6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6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6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6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6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6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6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6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6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6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6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6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6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87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87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87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7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7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7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7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7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7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7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87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87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7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87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7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7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7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87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7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7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87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87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7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7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7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7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7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7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87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87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87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87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87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87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87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7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7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7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7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87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87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7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7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7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7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7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87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7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7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7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7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7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7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7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87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7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7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87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87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87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7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7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7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7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8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8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8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8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8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8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8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8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8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8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88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88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8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8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88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8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8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8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88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88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8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8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8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88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88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88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88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8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8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8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8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8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88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8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8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8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88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8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8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8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8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8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8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8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8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88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8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8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8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88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8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88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88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88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88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88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88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88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88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88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88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88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88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88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88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88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88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88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8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9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9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9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89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89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89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89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9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89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89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89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89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89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89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89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89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9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9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9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9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89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9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9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89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89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89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89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89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89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89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9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9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9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9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9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9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9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89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89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9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9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89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89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89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89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9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9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9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89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89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9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9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89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89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89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89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9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89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89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89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89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89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89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89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0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0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0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0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0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0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0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0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0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0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0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0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0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0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0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0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0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0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0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0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0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0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0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0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0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0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0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0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0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0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0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0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0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0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0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0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0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0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0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0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0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0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0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0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0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0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0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0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0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0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0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0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0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0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0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0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0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0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0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0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0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0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0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0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1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1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1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1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1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1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1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1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1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1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1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1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1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1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1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1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1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1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1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1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1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1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1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1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1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1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1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1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1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1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1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1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1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1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1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1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1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1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1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1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1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1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1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1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1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1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1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1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1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1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1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1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1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1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1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1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1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1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1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1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1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1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1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1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1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1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2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2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2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2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2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2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2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2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2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2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2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2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2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2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2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2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2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2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2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2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2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2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2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2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2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2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2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2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2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2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2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2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2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2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2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2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2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2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2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2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2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2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2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2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2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2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2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2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2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2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2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2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2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2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2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2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2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2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2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2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2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2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2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3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3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3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3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3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3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3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3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3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3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3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3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3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3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3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3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3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3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3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3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3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3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3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3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3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3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3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3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3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3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3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3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3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3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3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3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3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3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3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3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3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3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3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3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3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3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3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3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3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3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3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3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3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3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3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3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3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4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4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4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4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4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4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4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4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4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4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4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4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4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4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4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4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4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4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4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4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4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4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4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4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4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4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4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4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4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4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4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4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4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4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4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4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4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4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4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4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4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4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4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4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4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4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4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4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4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4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4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4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4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4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4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4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4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4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5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5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5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5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5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5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5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5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5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5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5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5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5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5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5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5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5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5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5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5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5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5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5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5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5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5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5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5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5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5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5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5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5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5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5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5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5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5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5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5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5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5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5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5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5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5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5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5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5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5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5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5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5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6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6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6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6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6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6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6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6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6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6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6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6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6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6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6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6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6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6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6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6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6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6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6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6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6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6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6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6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6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6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6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6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6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6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6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6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6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6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6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6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6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6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6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197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197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197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7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197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197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7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7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7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7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7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7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197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197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197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197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197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7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7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197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197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197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197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7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7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7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7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7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7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7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7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197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197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197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197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7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7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197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197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7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7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7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7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7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197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197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197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7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7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7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8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198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198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8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8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8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198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8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198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198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198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8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8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198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198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198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198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198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198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198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8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8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198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198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8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198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8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198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8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8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198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198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198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198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198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198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8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8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8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8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8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8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8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8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8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8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8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8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8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8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198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8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198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8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198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198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199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9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9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9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9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199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9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9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199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199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199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9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9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199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9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9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9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9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9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199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199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199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199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9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199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199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199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199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199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199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199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199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9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9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9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199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199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199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199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199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199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199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9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199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9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9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9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199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199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199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199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199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0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0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0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0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0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0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0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0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0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0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0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0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0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0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0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0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0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0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0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0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0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0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0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0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0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0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0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0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0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0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0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0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0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0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0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0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0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0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0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0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0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0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0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0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0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0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0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0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0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0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0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0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0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0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0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0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0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0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0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0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1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1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1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1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1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1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1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1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1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1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1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1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1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1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1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1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1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1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1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1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1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1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1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1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1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1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1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1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1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1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1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1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1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1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1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1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1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1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1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1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1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1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1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1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1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1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1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1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1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1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1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1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1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1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1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1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1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2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2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2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2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2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2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2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2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3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3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3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3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3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3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3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3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3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3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3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3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3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3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3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3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3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3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3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3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3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3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3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3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3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3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3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3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3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3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3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3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3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3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3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3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3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3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3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3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3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3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3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3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3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3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3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4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4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4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4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4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4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4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4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4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4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4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4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4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4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5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5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5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5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5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5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5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5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5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5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5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5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5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5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5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5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5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5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5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5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5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5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5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5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5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5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5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5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5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5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5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5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5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5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5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5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5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5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5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5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5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5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5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5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5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5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5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5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5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6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6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6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6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6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6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6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6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6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6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6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6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6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6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6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6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6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7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7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7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07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07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07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07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07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07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07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07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07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07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07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07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07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07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07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07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7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7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7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8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08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08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08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8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8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8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9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9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9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9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9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9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9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9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0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0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0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0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0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0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0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0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0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0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0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0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0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0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0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0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0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0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0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0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0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0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0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0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0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0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0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0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0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0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0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0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0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0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0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0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0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0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0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0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0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0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0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0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1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1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1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1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1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1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1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1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1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1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1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1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1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1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1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1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1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1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1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1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1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1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1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1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1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1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1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1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1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1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1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1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1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1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1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1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1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1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1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1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1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1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1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1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1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1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1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1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1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1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1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1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2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2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2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2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2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2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2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2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2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2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2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2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2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2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2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2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2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2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2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2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2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2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2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2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2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2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2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2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2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2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2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2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2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2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2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2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2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2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2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2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2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2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2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2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2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2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2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2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2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2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3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3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3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3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3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3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3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3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3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3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3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3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3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3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3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3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3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3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3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3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3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3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3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3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3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3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3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3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3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3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3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3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3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3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3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3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3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3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3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3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3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3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3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3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3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3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3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3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4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4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4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4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4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4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5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5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5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5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5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5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5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5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5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5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5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5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5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5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5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5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5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5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5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5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5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5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5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5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5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5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5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5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6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6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6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6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6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6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6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6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6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6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6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6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6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6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6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6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6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6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6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6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6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6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6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6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6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6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6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6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6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6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6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6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6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6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6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6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6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6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6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6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6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6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6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6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6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6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6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6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6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6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6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6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6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6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6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6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6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6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6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6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6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6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6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6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17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17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17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17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17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7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7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7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7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7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7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7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17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7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7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17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7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7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7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7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7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17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17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7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7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7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7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7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7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7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7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7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7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7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7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17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17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17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17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17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17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17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17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17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7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7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7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17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17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17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17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7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17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7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7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17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17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17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17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17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17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7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7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7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8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8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8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8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8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18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8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8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18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18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8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8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18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18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18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18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18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18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18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18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18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18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8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18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8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8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8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18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18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18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8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19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19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9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9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9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19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9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9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0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0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0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0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0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0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0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0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0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0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0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0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0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0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0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0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0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0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0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0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1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1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1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1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1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1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1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1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1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1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1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1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1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1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1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1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1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1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1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1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1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2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2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2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2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2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2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2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2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2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2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2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2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2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2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2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2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2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3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3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3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3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3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3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3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3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3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3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3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3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3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3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3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3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3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3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3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3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3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3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4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4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4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4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4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4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4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4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4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4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4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4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4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4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4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4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4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5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5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5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5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5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5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5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5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5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5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5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5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5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5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5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5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5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5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6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6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6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6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6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6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6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6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6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6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6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6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6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6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6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27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7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27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27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7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7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27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27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28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28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28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28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8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8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8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8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8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8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8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28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28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8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8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8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8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8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28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8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8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8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8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8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9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9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29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9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9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29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29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29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9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9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9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0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0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0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0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0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0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0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0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0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0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0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0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0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0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0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0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0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0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0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0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0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0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0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0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0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0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0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0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0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0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1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1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1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1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1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1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1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1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1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1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1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1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1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1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1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1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1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1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1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1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1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1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1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1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1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1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1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1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1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1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1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1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1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1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1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1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1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1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1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2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2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2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2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2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2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2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2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2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3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3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3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3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3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3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3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3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3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3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3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3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3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3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3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3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3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3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3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3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3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3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3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4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4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4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4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4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4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4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4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4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4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4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4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4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4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4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4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4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4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4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4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4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5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5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5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5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5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5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5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5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5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5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5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5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5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5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5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5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6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6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6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6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6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6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6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6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6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6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6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6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6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37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37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37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37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37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7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7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7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7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7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7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7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7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7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7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37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37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37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37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37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8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38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8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8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38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38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38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38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38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38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38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38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8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8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38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8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8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8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8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8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8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8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39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39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39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9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9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9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9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9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9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0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0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0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0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0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1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1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1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1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1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1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1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1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1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1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1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1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2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2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2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2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3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3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3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3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3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3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3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3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3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4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4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4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4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4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4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4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4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4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4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4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4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4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4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4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4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4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4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4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4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4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4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5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5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5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5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5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5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5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5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5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5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6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6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6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6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6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6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6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6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47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7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7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47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47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47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47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47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47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47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47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8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8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8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8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8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48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48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48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8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48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48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48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49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9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49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49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49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9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49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9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9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9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9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9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9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9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49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9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9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9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0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0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0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0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0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0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0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0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0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0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0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0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0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0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0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0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0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0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0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0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0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0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0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0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0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0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0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0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1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1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1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1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1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1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1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1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1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1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1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1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1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1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1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1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1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1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1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1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1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1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1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1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2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2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2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2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2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2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2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2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2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2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2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2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2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2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2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2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2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2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2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2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2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2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2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2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2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2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2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2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2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2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2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2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2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2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2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2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2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2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2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2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3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3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3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3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3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3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3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3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3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3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3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3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3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3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3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3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3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3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3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3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3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3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3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4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4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4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4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4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4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4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4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4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4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4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4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4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4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4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4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4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4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4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4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4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4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4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4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4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4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4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4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4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4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4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4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4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4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4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5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5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5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5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5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5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5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5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5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5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5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5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5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5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5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5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5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5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5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5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5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5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5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5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5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5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5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5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5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6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6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6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6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6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6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6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6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6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6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6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6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6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6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6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6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6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6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6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6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6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6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16968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6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6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6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6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6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6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6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6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6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6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7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7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57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7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57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57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57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57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8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8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8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8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8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8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8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8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8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8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8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8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58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8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8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58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58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58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58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58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8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8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8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58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8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8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8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8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59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59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59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59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59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9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59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9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9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9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9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9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9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0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0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0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0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0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0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0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0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0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0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0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0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0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0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0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0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1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1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1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1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1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1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1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1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1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1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1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1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1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1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1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1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1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1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2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2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2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2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2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2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2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2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2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2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3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3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3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3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3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3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3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3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3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3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3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3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3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4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4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4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4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4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4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4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4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4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4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4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4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4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5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5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5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5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5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5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5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5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5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5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5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5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5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5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5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5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5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5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5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5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5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5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5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5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5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5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6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6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6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6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6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6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6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6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6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6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6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6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6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6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6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6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6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6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6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6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6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6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6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67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7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67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7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7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7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7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7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7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67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7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7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7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8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68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8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8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8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8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8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8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8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8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8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8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68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8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9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9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9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9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69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9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9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69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69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69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9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0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0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0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0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0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0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0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1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1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1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1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1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1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1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1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2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2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2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2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2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2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2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2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2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2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2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2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2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2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2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2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2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2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2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2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2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2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2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2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2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2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2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2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2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2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2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2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2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2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2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2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2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2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2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2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2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2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2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2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2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2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2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2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2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2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2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2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2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2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2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2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2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2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2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2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2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2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3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7331" activePane="bottomLeft" state="frozen"/>
      <selection activeCell="A3755" sqref="A3755"/>
      <selection pane="bottomLeft" activeCell="B15706" sqref="B15706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7956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44"/>
    </row>
    <row r="2" spans="1:19" ht="19.5" thickBot="1" x14ac:dyDescent="0.35">
      <c r="A2" s="835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12">
        <v>17800000</v>
      </c>
      <c r="G1107" s="913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14"/>
      <c r="G1108" s="915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14"/>
      <c r="G1109" s="915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14"/>
      <c r="G1110" s="915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16"/>
      <c r="G1111" s="917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02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04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896">
        <v>3860000</v>
      </c>
      <c r="G4523" s="899">
        <v>3860000</v>
      </c>
      <c r="H4523" s="902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897"/>
      <c r="G4524" s="900"/>
      <c r="H4524" s="903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897"/>
      <c r="G4525" s="900"/>
      <c r="H4525" s="903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898"/>
      <c r="G4526" s="901"/>
      <c r="H4526" s="904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9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9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16687</v>
      </c>
      <c r="C4920" s="92" t="s">
        <v>16688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16689</v>
      </c>
      <c r="C4924" s="92" t="s">
        <v>16690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16691</v>
      </c>
      <c r="C4925" s="92" t="s">
        <v>16690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16692</v>
      </c>
      <c r="C4926" s="60" t="s">
        <v>16690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16680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16712</v>
      </c>
      <c r="C5021" s="60" t="s">
        <v>16752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16711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16695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16718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16718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9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16696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16696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16696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16697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16697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16698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16767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16765</v>
      </c>
      <c r="C5039" s="99" t="s">
        <v>16766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16767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16703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16704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16703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16705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16703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16736</v>
      </c>
      <c r="I5047" s="69" t="s">
        <v>16703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16703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16706</v>
      </c>
      <c r="I5049" s="69" t="s">
        <v>16703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16729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16730</v>
      </c>
      <c r="I5050" s="69" t="s">
        <v>16734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16730</v>
      </c>
      <c r="I5051" s="69" t="s">
        <v>16734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16714</v>
      </c>
      <c r="C5052" s="92" t="s">
        <v>16145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16699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16714</v>
      </c>
      <c r="C5053" s="92" t="s">
        <v>16149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16699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16714</v>
      </c>
      <c r="C5054" s="92" t="s">
        <v>16152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16699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16714</v>
      </c>
      <c r="C5055" s="92" t="s">
        <v>16155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16699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16714</v>
      </c>
      <c r="C5056" s="92" t="s">
        <v>16158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16699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16714</v>
      </c>
      <c r="C5057" s="92" t="s">
        <v>16163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16699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16653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16699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16655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16699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16699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16699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16815</v>
      </c>
      <c r="C5062" s="60" t="s">
        <v>16802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16733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16722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16733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16723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16733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16700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16702</v>
      </c>
      <c r="I5066" s="60" t="s">
        <v>16700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16700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16701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16700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16700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16725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16754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16755</v>
      </c>
      <c r="I5080" s="69" t="s">
        <v>16733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16709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16710</v>
      </c>
      <c r="I5081" s="69" t="s">
        <v>16733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16726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16733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16733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16737</v>
      </c>
      <c r="C5084" s="63" t="s">
        <v>16638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16738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16737</v>
      </c>
      <c r="C5085" s="60" t="s">
        <v>16657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16738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16738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16725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16770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16772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16770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16772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16772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16772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16772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16772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16776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16776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16728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16762</v>
      </c>
      <c r="C5111" s="60" t="s">
        <v>452</v>
      </c>
      <c r="D5111" s="589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16764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16763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16764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16831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16764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16832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16764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16749</v>
      </c>
      <c r="C5115" s="60" t="s">
        <v>101</v>
      </c>
      <c r="D5115" s="589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16751</v>
      </c>
      <c r="I5115" s="69" t="s">
        <v>16756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16750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16751</v>
      </c>
      <c r="I5116" s="69" t="s">
        <v>16756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16757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16758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16758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16759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16758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16760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16758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16758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16816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16758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16800</v>
      </c>
      <c r="I5123" s="60" t="s">
        <v>16801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16800</v>
      </c>
      <c r="I5124" s="60" t="s">
        <v>16801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16796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16805</v>
      </c>
      <c r="I5125" s="60" t="s">
        <v>16806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16797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16805</v>
      </c>
      <c r="I5126" s="60" t="s">
        <v>16806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16796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7">
        <f t="shared" si="183"/>
        <v>1200000</v>
      </c>
      <c r="H5127" s="68" t="s">
        <v>16807</v>
      </c>
      <c r="I5127" s="60" t="s">
        <v>16808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16797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16807</v>
      </c>
      <c r="I5128" s="60" t="s">
        <v>16808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16809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16807</v>
      </c>
      <c r="I5129" s="60" t="s">
        <v>16808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16810</v>
      </c>
      <c r="C5130" s="92" t="s">
        <v>16811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16807</v>
      </c>
      <c r="I5130" s="60" t="s">
        <v>16808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16725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16770</v>
      </c>
      <c r="C5140" s="83" t="s">
        <v>16821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16770</v>
      </c>
      <c r="C5141" s="77" t="s">
        <v>16822</v>
      </c>
      <c r="D5141" s="589" t="s">
        <v>1904</v>
      </c>
      <c r="E5141" s="837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16823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16824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16849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16814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16837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16814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16814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16813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16814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16758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16812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16758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16835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16758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16836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16758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16835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16758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4" t="s">
        <v>50</v>
      </c>
      <c r="F5164" s="225">
        <v>40359</v>
      </c>
      <c r="G5164" s="847">
        <f t="shared" si="189"/>
        <v>40359</v>
      </c>
      <c r="H5164" s="848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16838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16838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16838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16758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16758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16839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16758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16758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16725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16758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7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16860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16861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16851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16852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16881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16856</v>
      </c>
      <c r="I5218" s="69" t="s">
        <v>16874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16856</v>
      </c>
      <c r="I5219" s="69" t="s">
        <v>16874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16855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16856</v>
      </c>
      <c r="I5220" s="69" t="s">
        <v>16874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16856</v>
      </c>
      <c r="I5221" s="69" t="s">
        <v>16874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16875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16640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16875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16642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16875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16645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16875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16868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16875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16870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16875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16725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16758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16871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16859</v>
      </c>
      <c r="I5229" s="60" t="s">
        <v>16872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16859</v>
      </c>
      <c r="I5230" s="60" t="s">
        <v>16872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16858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16859</v>
      </c>
      <c r="I5231" s="60" t="s">
        <v>16872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16818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16873</v>
      </c>
      <c r="I5232" s="60" t="s">
        <v>16872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16725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4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16916</v>
      </c>
      <c r="C5243" s="60" t="s">
        <v>16914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16916</v>
      </c>
      <c r="C5244" s="60" t="s">
        <v>16915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16917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16918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16923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9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16740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16741</v>
      </c>
      <c r="I5254" s="69" t="s">
        <v>16892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16893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16892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16892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16868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16806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16806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16853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16806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16648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16806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16651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16806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16905</v>
      </c>
      <c r="C5262" s="63" t="s">
        <v>16902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16806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16905</v>
      </c>
      <c r="C5263" s="92" t="s">
        <v>16901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16806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16905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16806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16806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16909</v>
      </c>
      <c r="C5266" s="60" t="s">
        <v>16910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16913</v>
      </c>
      <c r="I5266" s="69" t="s">
        <v>16911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16912</v>
      </c>
      <c r="I5267" s="69" t="s">
        <v>16911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16907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15754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16908</v>
      </c>
      <c r="I5269" s="60" t="s">
        <v>16907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15756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16908</v>
      </c>
      <c r="I5270" s="60" t="s">
        <v>16907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16907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16907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16907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16907</v>
      </c>
      <c r="J5274"/>
      <c r="L5274"/>
      <c r="M5274"/>
    </row>
    <row r="5275" spans="1:13" ht="15" hidden="1" customHeight="1" x14ac:dyDescent="0.25">
      <c r="A5275" s="60" t="s">
        <v>16936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16936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16936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16936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16936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16936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16936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16936</v>
      </c>
      <c r="B5282" s="100" t="s">
        <v>4155</v>
      </c>
      <c r="C5282" s="246" t="s">
        <v>66</v>
      </c>
      <c r="D5282" s="104" t="s">
        <v>16938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16936</v>
      </c>
      <c r="B5283" s="60" t="s">
        <v>16939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16936</v>
      </c>
      <c r="B5284" s="60" t="s">
        <v>16941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16936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16936</v>
      </c>
      <c r="B5286" s="60" t="s">
        <v>16776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16942</v>
      </c>
      <c r="J5286"/>
      <c r="L5286"/>
      <c r="M5286"/>
    </row>
    <row r="5287" spans="1:13" ht="15" hidden="1" customHeight="1" x14ac:dyDescent="0.25">
      <c r="A5287" s="60" t="s">
        <v>16936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16942</v>
      </c>
      <c r="J5287"/>
      <c r="L5287"/>
      <c r="M5287"/>
    </row>
    <row r="5288" spans="1:13" ht="15" hidden="1" customHeight="1" x14ac:dyDescent="0.25">
      <c r="A5288" s="60" t="s">
        <v>16936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16942</v>
      </c>
      <c r="J5288"/>
      <c r="L5288"/>
      <c r="M5288"/>
    </row>
    <row r="5289" spans="1:13" ht="15" hidden="1" customHeight="1" x14ac:dyDescent="0.25">
      <c r="A5289" s="60" t="s">
        <v>16936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16936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16936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16936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16936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16936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16936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16936</v>
      </c>
      <c r="B5296" s="86" t="s">
        <v>16820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16936</v>
      </c>
      <c r="B5297" s="60" t="s">
        <v>16940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16936</v>
      </c>
      <c r="B5298" s="60" t="s">
        <v>16935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16936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16936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16936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16936</v>
      </c>
      <c r="B5302" s="60" t="s">
        <v>16929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16934</v>
      </c>
      <c r="I5302" s="69" t="s">
        <v>16946</v>
      </c>
      <c r="J5302"/>
      <c r="L5302"/>
      <c r="M5302"/>
    </row>
    <row r="5303" spans="1:13" ht="15" hidden="1" customHeight="1" x14ac:dyDescent="0.25">
      <c r="A5303" s="60" t="s">
        <v>16936</v>
      </c>
      <c r="B5303" s="77" t="s">
        <v>16930</v>
      </c>
      <c r="C5303" s="75" t="s">
        <v>16931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16946</v>
      </c>
      <c r="J5303"/>
      <c r="L5303"/>
      <c r="M5303"/>
    </row>
    <row r="5304" spans="1:13" ht="15" hidden="1" customHeight="1" x14ac:dyDescent="0.25">
      <c r="A5304" s="60" t="s">
        <v>16936</v>
      </c>
      <c r="B5304" s="87" t="s">
        <v>16932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16933</v>
      </c>
      <c r="I5304" s="69" t="s">
        <v>16946</v>
      </c>
      <c r="J5304"/>
      <c r="L5304"/>
      <c r="M5304"/>
    </row>
    <row r="5305" spans="1:13" ht="15" hidden="1" customHeight="1" x14ac:dyDescent="0.25">
      <c r="A5305" s="60" t="s">
        <v>16936</v>
      </c>
      <c r="B5305" s="84" t="s">
        <v>16905</v>
      </c>
      <c r="C5305" s="60" t="s">
        <v>16894</v>
      </c>
      <c r="D5305" s="70">
        <v>1</v>
      </c>
      <c r="E5305" s="65" t="s">
        <v>31</v>
      </c>
      <c r="F5305" s="72">
        <v>1</v>
      </c>
      <c r="G5305" s="67">
        <f t="shared" ref="G5305:G5317" si="205">F5305*D5305</f>
        <v>1</v>
      </c>
      <c r="H5305" s="68" t="s">
        <v>2869</v>
      </c>
      <c r="I5305" s="69" t="s">
        <v>16946</v>
      </c>
      <c r="J5305"/>
      <c r="L5305"/>
      <c r="M5305"/>
    </row>
    <row r="5306" spans="1:13" ht="15" hidden="1" customHeight="1" x14ac:dyDescent="0.25">
      <c r="A5306" s="60" t="s">
        <v>16936</v>
      </c>
      <c r="B5306" s="84" t="s">
        <v>16905</v>
      </c>
      <c r="C5306" s="60" t="s">
        <v>16895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16946</v>
      </c>
      <c r="J5306"/>
      <c r="L5306"/>
      <c r="M5306"/>
    </row>
    <row r="5307" spans="1:13" ht="15" hidden="1" customHeight="1" x14ac:dyDescent="0.25">
      <c r="A5307" s="60" t="s">
        <v>16936</v>
      </c>
      <c r="B5307" s="84" t="s">
        <v>16905</v>
      </c>
      <c r="C5307" s="60" t="s">
        <v>16937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16946</v>
      </c>
      <c r="J5307"/>
      <c r="L5307"/>
      <c r="M5307"/>
    </row>
    <row r="5308" spans="1:13" ht="15" hidden="1" customHeight="1" x14ac:dyDescent="0.25">
      <c r="A5308" s="60" t="s">
        <v>16936</v>
      </c>
      <c r="B5308" s="84" t="s">
        <v>16870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16946</v>
      </c>
      <c r="J5308"/>
      <c r="L5308"/>
      <c r="M5308"/>
    </row>
    <row r="5309" spans="1:13" ht="15" hidden="1" customHeight="1" x14ac:dyDescent="0.25">
      <c r="A5309" s="60" t="s">
        <v>16936</v>
      </c>
      <c r="B5309" s="100" t="s">
        <v>16877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16946</v>
      </c>
      <c r="J5309"/>
      <c r="L5309"/>
      <c r="M5309"/>
    </row>
    <row r="5310" spans="1:13" ht="15" hidden="1" customHeight="1" x14ac:dyDescent="0.25">
      <c r="A5310" s="60" t="s">
        <v>16936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16934</v>
      </c>
      <c r="I5310" s="69" t="s">
        <v>16946</v>
      </c>
      <c r="J5310"/>
      <c r="L5310"/>
      <c r="M5310"/>
    </row>
    <row r="5311" spans="1:13" ht="15" hidden="1" customHeight="1" x14ac:dyDescent="0.25">
      <c r="A5311" s="60" t="s">
        <v>16936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16934</v>
      </c>
      <c r="I5311" s="69" t="s">
        <v>16946</v>
      </c>
      <c r="J5311"/>
      <c r="L5311"/>
      <c r="M5311"/>
    </row>
    <row r="5312" spans="1:13" ht="15" hidden="1" customHeight="1" x14ac:dyDescent="0.25">
      <c r="A5312" s="60" t="s">
        <v>16936</v>
      </c>
      <c r="B5312" s="86" t="s">
        <v>16945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16936</v>
      </c>
      <c r="B5313" s="86" t="s">
        <v>17031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17036</v>
      </c>
      <c r="J5313"/>
      <c r="L5313"/>
      <c r="M5313"/>
    </row>
    <row r="5314" spans="1:13" ht="15" hidden="1" customHeight="1" x14ac:dyDescent="0.25">
      <c r="A5314" s="60" t="s">
        <v>16936</v>
      </c>
      <c r="B5314" s="60" t="s">
        <v>17032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17036</v>
      </c>
      <c r="J5314"/>
      <c r="L5314"/>
      <c r="M5314"/>
    </row>
    <row r="5315" spans="1:13" ht="15" hidden="1" customHeight="1" x14ac:dyDescent="0.25">
      <c r="A5315" s="60" t="s">
        <v>16936</v>
      </c>
      <c r="B5315" s="60" t="s">
        <v>17033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17036</v>
      </c>
      <c r="J5315"/>
      <c r="L5315"/>
      <c r="M5315"/>
    </row>
    <row r="5316" spans="1:13" ht="15" hidden="1" customHeight="1" x14ac:dyDescent="0.25">
      <c r="A5316" s="60" t="s">
        <v>16936</v>
      </c>
      <c r="B5316" s="87" t="s">
        <v>17034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17036</v>
      </c>
      <c r="J5316"/>
      <c r="L5316"/>
      <c r="M5316"/>
    </row>
    <row r="5317" spans="1:13" ht="15" hidden="1" customHeight="1" x14ac:dyDescent="0.25">
      <c r="A5317" s="60" t="s">
        <v>16936</v>
      </c>
      <c r="B5317" s="60" t="s">
        <v>17035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17036</v>
      </c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ref="G5318" si="206">D5318*F5318</f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207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207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207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207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207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207"/>
        <v>0</v>
      </c>
      <c r="H5324" s="267"/>
      <c r="I5324" s="432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207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207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207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207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207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207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207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207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4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207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207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207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207"/>
        <v>0</v>
      </c>
      <c r="H5338" s="267"/>
      <c r="I5338" s="417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207"/>
        <v>0</v>
      </c>
      <c r="H5339" s="267"/>
      <c r="I5339" s="417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207"/>
        <v>0</v>
      </c>
      <c r="H5340" s="267"/>
      <c r="I5340" s="417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207"/>
        <v>0</v>
      </c>
      <c r="H5341" s="267"/>
      <c r="I5341" s="417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207"/>
        <v>0</v>
      </c>
      <c r="H5342" s="267"/>
      <c r="I5342" s="417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207"/>
        <v>0</v>
      </c>
      <c r="H5343" s="267"/>
      <c r="I5343" s="417"/>
      <c r="J5343"/>
      <c r="L5343"/>
      <c r="M5343"/>
    </row>
    <row r="5344" spans="1:13" ht="15" hidden="1" customHeight="1" x14ac:dyDescent="0.25">
      <c r="A5344" s="60"/>
      <c r="B5344" s="431"/>
      <c r="C5344" s="75"/>
      <c r="D5344" s="70"/>
      <c r="E5344" s="71" t="s">
        <v>31</v>
      </c>
      <c r="F5344" s="88">
        <v>160000</v>
      </c>
      <c r="G5344" s="212">
        <f t="shared" si="207"/>
        <v>0</v>
      </c>
      <c r="H5344" s="267"/>
      <c r="I5344" s="417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207"/>
        <v>0</v>
      </c>
      <c r="H5345" s="267"/>
      <c r="I5345" s="417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207"/>
        <v>0</v>
      </c>
      <c r="H5346" s="267"/>
      <c r="I5346" s="417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207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207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3"/>
      <c r="C5349" s="434"/>
      <c r="D5349" s="395"/>
      <c r="E5349" s="400" t="s">
        <v>28</v>
      </c>
      <c r="F5349" s="398">
        <v>485000</v>
      </c>
      <c r="G5349" s="398">
        <f t="shared" si="207"/>
        <v>0</v>
      </c>
      <c r="H5349" s="435"/>
      <c r="I5349" s="436"/>
      <c r="J5349"/>
      <c r="L5349"/>
      <c r="M5349"/>
    </row>
    <row r="5350" spans="1:13" ht="15" hidden="1" customHeight="1" x14ac:dyDescent="0.25">
      <c r="A5350" s="60"/>
      <c r="B5350" s="415"/>
      <c r="C5350" s="86"/>
      <c r="D5350" s="70"/>
      <c r="E5350" s="71" t="s">
        <v>31</v>
      </c>
      <c r="F5350" s="88">
        <v>10000</v>
      </c>
      <c r="G5350" s="212">
        <f t="shared" si="207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3"/>
      <c r="C5351" s="434"/>
      <c r="D5351" s="395"/>
      <c r="E5351" s="400" t="s">
        <v>28</v>
      </c>
      <c r="F5351" s="398">
        <v>485000</v>
      </c>
      <c r="G5351" s="398">
        <f t="shared" si="207"/>
        <v>0</v>
      </c>
      <c r="H5351" s="435"/>
      <c r="I5351" s="436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207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207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207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207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207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207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207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207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207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207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6" t="s">
        <v>28</v>
      </c>
      <c r="F5362" s="301">
        <v>198000</v>
      </c>
      <c r="G5362" s="212">
        <f t="shared" si="207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207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207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207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207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207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688</v>
      </c>
      <c r="F5368" s="72">
        <v>100000</v>
      </c>
      <c r="G5368" s="212">
        <f t="shared" si="207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207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207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207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207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207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207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207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207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207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207"/>
        <v>0</v>
      </c>
      <c r="H5378" s="267"/>
      <c r="I5378" s="417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207"/>
        <v>0</v>
      </c>
      <c r="H5379" s="267"/>
      <c r="I5379" s="417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207"/>
        <v>0</v>
      </c>
      <c r="H5380" s="267"/>
      <c r="I5380" s="417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207"/>
        <v>0</v>
      </c>
      <c r="H5381" s="267"/>
      <c r="I5381" s="417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207"/>
        <v>0</v>
      </c>
      <c r="H5382" s="267"/>
      <c r="I5382" s="417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8">D5383*F5383</f>
        <v>0</v>
      </c>
      <c r="H5383" s="267"/>
      <c r="I5383" s="417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8"/>
        <v>0</v>
      </c>
      <c r="H5384" s="267"/>
      <c r="I5384" s="417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8"/>
        <v>0</v>
      </c>
      <c r="H5385" s="267"/>
      <c r="I5385" s="417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8"/>
        <v>0</v>
      </c>
      <c r="H5386" s="267"/>
      <c r="I5386" s="417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8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5"/>
      <c r="C5388" s="60"/>
      <c r="D5388" s="70"/>
      <c r="E5388" s="60" t="s">
        <v>284</v>
      </c>
      <c r="F5388" s="88">
        <v>65000</v>
      </c>
      <c r="G5388" s="88">
        <f t="shared" si="208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8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8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8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8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8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8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8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5"/>
      <c r="C5396" s="119"/>
      <c r="D5396" s="70"/>
      <c r="E5396" s="71" t="s">
        <v>28</v>
      </c>
      <c r="F5396" s="88">
        <v>106000</v>
      </c>
      <c r="G5396" s="212">
        <f t="shared" si="208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37"/>
      <c r="C5397" s="214"/>
      <c r="D5397" s="70"/>
      <c r="E5397" s="71" t="s">
        <v>31</v>
      </c>
      <c r="F5397" s="88">
        <v>114000</v>
      </c>
      <c r="G5397" s="212">
        <f t="shared" si="208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6" t="s">
        <v>28</v>
      </c>
      <c r="F5398" s="301">
        <v>1550</v>
      </c>
      <c r="G5398" s="212">
        <f t="shared" si="208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5"/>
      <c r="C5399" s="60"/>
      <c r="D5399" s="70"/>
      <c r="E5399" s="71" t="s">
        <v>28</v>
      </c>
      <c r="F5399" s="88">
        <v>41000</v>
      </c>
      <c r="G5399" s="88">
        <f t="shared" si="208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8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8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8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8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8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8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8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8"/>
        <v>0</v>
      </c>
      <c r="H5408" s="267"/>
      <c r="I5408" s="417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7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8"/>
        <v>0</v>
      </c>
      <c r="H5410" s="267"/>
      <c r="I5410" s="417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8"/>
        <v>0</v>
      </c>
      <c r="H5411" s="267"/>
      <c r="I5411" s="417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8"/>
        <v>0</v>
      </c>
      <c r="H5412" s="267"/>
      <c r="I5412" s="417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8"/>
        <v>0</v>
      </c>
      <c r="H5413" s="267"/>
      <c r="I5413" s="417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8"/>
        <v>0</v>
      </c>
      <c r="H5414" s="267"/>
      <c r="I5414" s="417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8"/>
        <v>0</v>
      </c>
      <c r="H5415" s="267"/>
      <c r="I5415" s="417"/>
      <c r="J5415"/>
      <c r="L5415"/>
      <c r="M5415"/>
    </row>
    <row r="5416" spans="1:13" ht="15" hidden="1" customHeight="1" x14ac:dyDescent="0.25">
      <c r="A5416" s="60"/>
      <c r="B5416" s="415"/>
      <c r="C5416" s="60"/>
      <c r="D5416" s="70"/>
      <c r="E5416" s="71" t="s">
        <v>28</v>
      </c>
      <c r="F5416" s="88">
        <v>2900000</v>
      </c>
      <c r="G5416" s="212">
        <f t="shared" si="208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8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9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9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9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9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9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9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9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9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9"/>
        <v>0</v>
      </c>
      <c r="H5427" s="267"/>
      <c r="I5427" s="417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9"/>
        <v>0</v>
      </c>
      <c r="H5428" s="267"/>
      <c r="I5428" s="417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9"/>
        <v>0</v>
      </c>
      <c r="H5429" s="267"/>
      <c r="I5429" s="417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7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7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7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6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9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9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9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9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9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9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9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9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9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9"/>
        <v>0</v>
      </c>
      <c r="H5444" s="267"/>
      <c r="I5444" s="432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9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9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9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9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9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9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9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9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9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9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9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9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9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1"/>
      <c r="C5458" s="65"/>
      <c r="D5458" s="70"/>
      <c r="E5458" s="71" t="s">
        <v>28</v>
      </c>
      <c r="F5458" s="212">
        <v>160000</v>
      </c>
      <c r="G5458" s="212">
        <f t="shared" si="209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9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9"/>
        <v>0</v>
      </c>
      <c r="H5460" s="267"/>
      <c r="I5460" s="412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9"/>
        <v>0</v>
      </c>
      <c r="H5461" s="68"/>
      <c r="I5461" s="412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1556</v>
      </c>
      <c r="F5462" s="88">
        <v>64000</v>
      </c>
      <c r="G5462" s="212">
        <f t="shared" si="209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9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3436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9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9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9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19" t="s">
        <v>31</v>
      </c>
      <c r="F5471" s="288">
        <v>1</v>
      </c>
      <c r="G5471" s="291">
        <f t="shared" si="209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19" t="s">
        <v>31</v>
      </c>
      <c r="F5472" s="288">
        <v>1</v>
      </c>
      <c r="G5472" s="291">
        <f t="shared" si="209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19" t="s">
        <v>28</v>
      </c>
      <c r="F5473" s="288">
        <v>1</v>
      </c>
      <c r="G5473" s="291">
        <f t="shared" si="209"/>
        <v>0</v>
      </c>
      <c r="H5473" s="289"/>
      <c r="I5473" s="417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9"/>
        <v>0</v>
      </c>
      <c r="H5474" s="267"/>
      <c r="I5474" s="417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9"/>
        <v>0</v>
      </c>
      <c r="H5475" s="267"/>
      <c r="I5475" s="417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7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7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7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9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9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10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10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10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10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10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10"/>
        <v>0</v>
      </c>
      <c r="H5488" s="280"/>
      <c r="I5488" s="432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10"/>
        <v>0</v>
      </c>
      <c r="H5489" s="280"/>
      <c r="I5489" s="432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10"/>
        <v>0</v>
      </c>
      <c r="H5490" s="280"/>
      <c r="I5490" s="432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10"/>
        <v>0</v>
      </c>
      <c r="H5491" s="280"/>
      <c r="I5491" s="432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10"/>
        <v>0</v>
      </c>
      <c r="H5492" s="280"/>
      <c r="I5492" s="432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10"/>
        <v>0</v>
      </c>
      <c r="H5493" s="280"/>
      <c r="I5493" s="432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10"/>
        <v>0</v>
      </c>
      <c r="H5494" s="267"/>
      <c r="I5494" s="432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11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11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3"/>
      <c r="C5498" s="400"/>
      <c r="D5498" s="395"/>
      <c r="E5498" s="396" t="s">
        <v>31</v>
      </c>
      <c r="F5498" s="398">
        <v>485000</v>
      </c>
      <c r="G5498" s="438">
        <f>D5498*F5498</f>
        <v>0</v>
      </c>
      <c r="H5498" s="435"/>
      <c r="I5498" s="439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11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1556</v>
      </c>
      <c r="F5503" s="61">
        <f>54000/0.6</f>
        <v>90000</v>
      </c>
      <c r="G5503" s="67">
        <f t="shared" si="211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11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11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11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11"/>
        <v>0</v>
      </c>
      <c r="H5507" s="280"/>
      <c r="I5507" s="417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11"/>
        <v>0</v>
      </c>
      <c r="H5508" s="280"/>
      <c r="I5508" s="417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11"/>
        <v>0</v>
      </c>
      <c r="H5509" s="267"/>
      <c r="I5509" s="417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7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3437</v>
      </c>
      <c r="F5511" s="88">
        <v>648000</v>
      </c>
      <c r="G5511" s="88">
        <f>D5511*F5511</f>
        <v>0</v>
      </c>
      <c r="H5511" s="267"/>
      <c r="I5511" s="417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11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11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11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11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11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11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688</v>
      </c>
      <c r="F5520" s="88">
        <v>105000</v>
      </c>
      <c r="G5520" s="212">
        <f t="shared" si="211"/>
        <v>0</v>
      </c>
      <c r="H5520" s="280"/>
      <c r="I5520" s="432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11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11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11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11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3"/>
      <c r="C5528" s="400"/>
      <c r="D5528" s="395"/>
      <c r="E5528" s="396" t="s">
        <v>31</v>
      </c>
      <c r="F5528" s="398">
        <v>485000</v>
      </c>
      <c r="G5528" s="398">
        <f t="shared" si="211"/>
        <v>0</v>
      </c>
      <c r="H5528" s="435"/>
      <c r="I5528" s="439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11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1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1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1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1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1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1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1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1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1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1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1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1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1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1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1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1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1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1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1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12"/>
        <v>0</v>
      </c>
      <c r="H5558" s="440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1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1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1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1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1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1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1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1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1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1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1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1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1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1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1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1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1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1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1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1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1"/>
      <c r="C5582" s="60"/>
      <c r="D5582" s="70"/>
      <c r="E5582" s="60" t="s">
        <v>31</v>
      </c>
      <c r="F5582" s="72">
        <v>11000</v>
      </c>
      <c r="G5582" s="88">
        <f t="shared" si="21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1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1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1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1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1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1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1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1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1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1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1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1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1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1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1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1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1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1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1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1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1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1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1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1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14">D5609*F5609</f>
        <v>0</v>
      </c>
      <c r="H5609" s="442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14"/>
        <v>0</v>
      </c>
      <c r="H5610" s="442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1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1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1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1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1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1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1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1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1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1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1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3"/>
      <c r="C5622" s="77"/>
      <c r="D5622" s="60"/>
      <c r="E5622" s="60" t="s">
        <v>31</v>
      </c>
      <c r="F5622" s="88">
        <v>40000</v>
      </c>
      <c r="G5622" s="67">
        <f t="shared" si="21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1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1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1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1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1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1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4"/>
      <c r="C5630" s="60"/>
      <c r="D5630" s="70"/>
      <c r="E5630" s="60" t="s">
        <v>31</v>
      </c>
      <c r="F5630" s="72">
        <v>458000</v>
      </c>
      <c r="G5630" s="88">
        <f t="shared" si="21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1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1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1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1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15"/>
        <v>0</v>
      </c>
      <c r="H5635" s="435"/>
      <c r="I5635" s="445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1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1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1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1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1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1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1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1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1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1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1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1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1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1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1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1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1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4"/>
      <c r="C5654" s="60"/>
      <c r="D5654" s="70"/>
      <c r="E5654" s="60" t="s">
        <v>3436</v>
      </c>
      <c r="F5654" s="72">
        <v>155000</v>
      </c>
      <c r="G5654" s="88">
        <f t="shared" si="21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1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1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1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1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1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1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1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1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1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1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1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1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1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1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1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1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1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1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1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1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4"/>
      <c r="C5677" s="60"/>
      <c r="D5677" s="70"/>
      <c r="E5677" s="60" t="s">
        <v>3439</v>
      </c>
      <c r="F5677" s="72">
        <v>332000</v>
      </c>
      <c r="G5677" s="88">
        <f t="shared" si="21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1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1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1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1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1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6"/>
      <c r="C5683" s="293"/>
      <c r="D5683" s="78"/>
      <c r="E5683" s="63" t="s">
        <v>31</v>
      </c>
      <c r="F5683" s="294">
        <v>2900</v>
      </c>
      <c r="G5683" s="67">
        <f t="shared" si="21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1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1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1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1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1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1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1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1"/>
      <c r="C5691" s="77"/>
      <c r="D5691" s="70"/>
      <c r="E5691" s="60" t="s">
        <v>31</v>
      </c>
      <c r="F5691" s="72">
        <v>365000</v>
      </c>
      <c r="G5691" s="88">
        <f t="shared" si="21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1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1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1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1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1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1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1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1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1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1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1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1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1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6"/>
      <c r="C5706" s="293"/>
      <c r="D5706" s="78"/>
      <c r="E5706" s="63" t="s">
        <v>31</v>
      </c>
      <c r="F5706" s="294">
        <v>11000</v>
      </c>
      <c r="G5706" s="67">
        <f t="shared" si="21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1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1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6"/>
      <c r="C5709" s="293"/>
      <c r="D5709" s="78"/>
      <c r="E5709" s="63" t="s">
        <v>31</v>
      </c>
      <c r="F5709" s="294">
        <v>10000</v>
      </c>
      <c r="G5709" s="67">
        <f t="shared" si="21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7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5"/>
      <c r="I5710" s="439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1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1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1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1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1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1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1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1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1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1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1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1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1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4"/>
      <c r="C5724" s="60"/>
      <c r="D5724" s="70"/>
      <c r="E5724" s="60" t="s">
        <v>31</v>
      </c>
      <c r="F5724" s="72">
        <v>15000</v>
      </c>
      <c r="G5724" s="88">
        <f t="shared" si="21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1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1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1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1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1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1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1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1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1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1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1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1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1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1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1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1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1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1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1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1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1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1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1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1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1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1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1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1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1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1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1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1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1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6"/>
      <c r="C5764" s="60"/>
      <c r="D5764" s="70"/>
      <c r="E5764" s="60" t="s">
        <v>31</v>
      </c>
      <c r="F5764" s="72">
        <v>265000</v>
      </c>
      <c r="G5764" s="88">
        <f t="shared" si="21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1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4"/>
      <c r="C5771" s="60"/>
      <c r="D5771" s="70"/>
      <c r="E5771" s="60" t="s">
        <v>31</v>
      </c>
      <c r="F5771" s="72">
        <v>85000</v>
      </c>
      <c r="G5771" s="88">
        <f t="shared" si="21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1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6"/>
      <c r="C5775" s="293"/>
      <c r="D5775" s="78"/>
      <c r="E5775" s="63" t="s">
        <v>92</v>
      </c>
      <c r="F5775" s="294">
        <v>22000</v>
      </c>
      <c r="G5775" s="67">
        <f t="shared" si="21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1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1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1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1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1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1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1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8"/>
      <c r="D5797" s="400"/>
      <c r="E5797" s="400" t="s">
        <v>28</v>
      </c>
      <c r="F5797" s="398">
        <v>485000</v>
      </c>
      <c r="G5797" s="398">
        <f t="shared" si="218"/>
        <v>0</v>
      </c>
      <c r="H5797" s="449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1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8"/>
        <v>0</v>
      </c>
      <c r="H5800" s="107"/>
      <c r="I5800" s="60"/>
      <c r="J5800"/>
      <c r="L5800"/>
      <c r="M5800"/>
    </row>
    <row r="5801" spans="1:13" ht="15" hidden="1" customHeight="1" x14ac:dyDescent="0.25">
      <c r="A5801" s="447"/>
      <c r="B5801" s="433"/>
      <c r="C5801" s="400"/>
      <c r="D5801" s="400"/>
      <c r="E5801" s="400" t="s">
        <v>31</v>
      </c>
      <c r="F5801" s="398">
        <v>485000</v>
      </c>
      <c r="G5801" s="398">
        <f t="shared" si="218"/>
        <v>0</v>
      </c>
      <c r="H5801" s="449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1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1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8"/>
      <c r="D5831" s="400"/>
      <c r="E5831" s="400" t="s">
        <v>28</v>
      </c>
      <c r="F5831" s="398">
        <v>485000</v>
      </c>
      <c r="G5831" s="398">
        <f t="shared" si="219"/>
        <v>0</v>
      </c>
      <c r="H5831" s="435"/>
      <c r="I5831" s="439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1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1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6"/>
      <c r="C5840" s="60"/>
      <c r="D5840" s="70"/>
      <c r="E5840" s="60" t="s">
        <v>284</v>
      </c>
      <c r="F5840" s="72">
        <v>65000</v>
      </c>
      <c r="G5840" s="88">
        <f t="shared" si="21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1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1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1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1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4"/>
      <c r="C5872" s="60"/>
      <c r="D5872" s="70"/>
      <c r="E5872" s="60" t="s">
        <v>31</v>
      </c>
      <c r="F5872" s="72">
        <v>500</v>
      </c>
      <c r="G5872" s="88">
        <f t="shared" si="21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2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2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2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2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2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2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2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2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2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2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2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2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2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2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4"/>
      <c r="C5893" s="60"/>
      <c r="D5893" s="70"/>
      <c r="E5893" s="60" t="s">
        <v>31</v>
      </c>
      <c r="F5893" s="72">
        <v>17500</v>
      </c>
      <c r="G5893" s="88">
        <f t="shared" si="22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2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2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2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2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2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2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2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2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2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2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2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2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2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2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2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2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2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2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2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2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2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2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2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2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2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2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2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2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2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2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2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2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3"/>
      <c r="C5930" s="77"/>
      <c r="D5930" s="70"/>
      <c r="E5930" s="279" t="s">
        <v>28</v>
      </c>
      <c r="F5930" s="67">
        <v>40000</v>
      </c>
      <c r="G5930" s="67">
        <f t="shared" si="22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2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2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2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2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2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2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2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2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2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2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2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2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2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2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2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2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2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2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2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2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2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2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2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2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2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2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2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2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2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2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2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2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2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2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2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2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2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2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2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2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2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2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2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2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2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50"/>
      <c r="C5978" s="274"/>
      <c r="D5978" s="78"/>
      <c r="E5978" s="60" t="s">
        <v>28</v>
      </c>
      <c r="F5978" s="294">
        <v>400000</v>
      </c>
      <c r="G5978" s="67">
        <f t="shared" si="22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2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2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2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2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2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2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2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2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2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2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2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2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2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2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2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2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1"/>
      <c r="E5995" s="71" t="s">
        <v>28</v>
      </c>
      <c r="F5995" s="67">
        <v>207000</v>
      </c>
      <c r="G5995" s="67">
        <f t="shared" si="22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2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2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2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2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2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2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2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2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2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2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2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2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2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2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2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2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2"/>
      <c r="D6013" s="285"/>
      <c r="E6013" s="286" t="s">
        <v>31</v>
      </c>
      <c r="F6013" s="288">
        <v>885000</v>
      </c>
      <c r="G6013" s="288">
        <f t="shared" si="22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2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2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2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2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2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2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2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2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2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2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2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2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2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2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2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2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2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3"/>
      <c r="C6036" s="316"/>
      <c r="D6036" s="78"/>
      <c r="E6036" s="69" t="s">
        <v>28</v>
      </c>
      <c r="F6036" s="67">
        <v>7000</v>
      </c>
      <c r="G6036" s="67">
        <f t="shared" si="22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2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2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2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2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2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2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2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2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2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2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4" t="s">
        <v>28</v>
      </c>
      <c r="F6048" s="223">
        <v>75000</v>
      </c>
      <c r="G6048" s="67">
        <f t="shared" si="22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2"/>
      <c r="D6049" s="285"/>
      <c r="E6049" s="286" t="s">
        <v>31</v>
      </c>
      <c r="F6049" s="288">
        <v>885000</v>
      </c>
      <c r="G6049" s="288">
        <f t="shared" si="22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4" t="s">
        <v>69</v>
      </c>
      <c r="F6050" s="88">
        <v>75000</v>
      </c>
      <c r="G6050" s="67">
        <f t="shared" si="22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2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2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2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2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2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2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2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2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2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2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2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2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2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2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2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4" t="s">
        <v>28</v>
      </c>
      <c r="F6068" s="88">
        <v>11000</v>
      </c>
      <c r="G6068" s="212">
        <f t="shared" si="22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5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5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4" t="s">
        <v>28</v>
      </c>
      <c r="F6071" s="67">
        <v>10000</v>
      </c>
      <c r="G6071" s="67">
        <f t="shared" si="22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4" t="s">
        <v>28</v>
      </c>
      <c r="F6072" s="88">
        <v>5000</v>
      </c>
      <c r="G6072" s="67">
        <f t="shared" si="22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2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2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2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2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2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2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2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6"/>
      <c r="C6080" s="457"/>
      <c r="D6080" s="458"/>
      <c r="E6080" s="459" t="s">
        <v>69</v>
      </c>
      <c r="F6080" s="460" t="s">
        <v>57</v>
      </c>
      <c r="G6080" s="461" t="e">
        <f t="shared" si="224"/>
        <v>#VALUE!</v>
      </c>
      <c r="H6080" s="462"/>
      <c r="I6080" s="463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2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4" t="s">
        <v>28</v>
      </c>
      <c r="F6084" s="223">
        <v>1300000</v>
      </c>
      <c r="G6084" s="67">
        <f t="shared" si="22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4" t="s">
        <v>28</v>
      </c>
      <c r="F6085" s="88">
        <v>100000</v>
      </c>
      <c r="G6085" s="67">
        <f t="shared" si="22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2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2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4" t="s">
        <v>28</v>
      </c>
      <c r="F6088" s="223">
        <v>11000</v>
      </c>
      <c r="G6088" s="67">
        <f t="shared" si="22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2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4" t="s">
        <v>28</v>
      </c>
      <c r="F6090" s="88">
        <v>1300000</v>
      </c>
      <c r="G6090" s="67">
        <f t="shared" si="22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2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2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2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2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2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2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2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2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2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2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2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2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2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2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2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2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2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2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2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2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2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2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2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2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2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2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2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2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2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2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2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2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2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2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2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2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2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2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2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2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2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2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2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2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2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2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2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2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2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2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2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2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2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2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2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2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2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2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2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2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2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2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26"/>
        <v>0</v>
      </c>
      <c r="H6158" s="280"/>
      <c r="I6158" s="107"/>
    </row>
    <row r="6159" spans="1:9" ht="15" hidden="1" customHeight="1" x14ac:dyDescent="0.25">
      <c r="A6159" s="60"/>
      <c r="B6159" s="423"/>
      <c r="C6159" s="464"/>
      <c r="D6159" s="285"/>
      <c r="E6159" s="353" t="s">
        <v>31</v>
      </c>
      <c r="F6159" s="288">
        <v>1</v>
      </c>
      <c r="G6159" s="291">
        <f t="shared" si="226"/>
        <v>0</v>
      </c>
      <c r="H6159" s="289"/>
      <c r="I6159" s="406"/>
    </row>
    <row r="6160" spans="1:9" ht="15" hidden="1" customHeight="1" x14ac:dyDescent="0.25">
      <c r="A6160" s="60"/>
      <c r="B6160" s="423"/>
      <c r="C6160" s="465"/>
      <c r="D6160" s="286"/>
      <c r="E6160" s="353" t="s">
        <v>31</v>
      </c>
      <c r="F6160" s="288">
        <v>1</v>
      </c>
      <c r="G6160" s="288">
        <f t="shared" si="226"/>
        <v>0</v>
      </c>
      <c r="H6160" s="289"/>
      <c r="I6160" s="406"/>
    </row>
    <row r="6161" spans="1:9" ht="15" hidden="1" customHeight="1" x14ac:dyDescent="0.25">
      <c r="A6161" s="60"/>
      <c r="B6161" s="466"/>
      <c r="C6161" s="465"/>
      <c r="D6161" s="286"/>
      <c r="E6161" s="353" t="s">
        <v>31</v>
      </c>
      <c r="F6161" s="288">
        <v>1</v>
      </c>
      <c r="G6161" s="288">
        <f t="shared" si="226"/>
        <v>0</v>
      </c>
      <c r="H6161" s="289"/>
      <c r="I6161" s="406"/>
    </row>
    <row r="6162" spans="1:9" ht="15" hidden="1" customHeight="1" x14ac:dyDescent="0.25">
      <c r="A6162" s="60"/>
      <c r="B6162" s="424"/>
      <c r="C6162" s="467"/>
      <c r="D6162" s="285"/>
      <c r="E6162" s="353" t="s">
        <v>31</v>
      </c>
      <c r="F6162" s="288">
        <v>1</v>
      </c>
      <c r="G6162" s="291">
        <f t="shared" si="22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4" t="s">
        <v>50</v>
      </c>
      <c r="F6163" s="88">
        <v>28200</v>
      </c>
      <c r="G6163" s="212">
        <f t="shared" si="22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2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2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2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2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2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2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2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2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2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2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2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2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2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2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2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2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2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2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2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2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2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2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2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2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2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2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2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2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2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2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2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2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2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2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2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2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2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2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2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8"/>
      <c r="E6203" s="71" t="s">
        <v>31</v>
      </c>
      <c r="F6203" s="88">
        <v>1500000</v>
      </c>
      <c r="G6203" s="212">
        <f t="shared" si="22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2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2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2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2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2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2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2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2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2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2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2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2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2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2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2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2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2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2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2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2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2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2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2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2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2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2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2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2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2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2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2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2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8"/>
        <v>0</v>
      </c>
      <c r="H6245" s="107"/>
      <c r="I6245" s="60"/>
    </row>
    <row r="6246" spans="1:9" ht="15" hidden="1" customHeight="1" x14ac:dyDescent="0.25">
      <c r="A6246" s="60"/>
      <c r="B6246" s="444"/>
      <c r="C6246" s="60"/>
      <c r="D6246" s="70"/>
      <c r="E6246" s="71" t="s">
        <v>28</v>
      </c>
      <c r="F6246" s="72">
        <v>1565000</v>
      </c>
      <c r="G6246" s="88">
        <f t="shared" si="228"/>
        <v>0</v>
      </c>
      <c r="H6246" s="280"/>
      <c r="I6246" s="107"/>
    </row>
    <row r="6247" spans="1:9" ht="15" hidden="1" customHeight="1" x14ac:dyDescent="0.25">
      <c r="A6247" s="60"/>
      <c r="B6247" s="444"/>
      <c r="C6247" s="65"/>
      <c r="D6247" s="70"/>
      <c r="E6247" s="65" t="s">
        <v>28</v>
      </c>
      <c r="F6247" s="72">
        <v>1565000</v>
      </c>
      <c r="G6247" s="88">
        <f t="shared" si="22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4" t="s">
        <v>50</v>
      </c>
      <c r="F6249" s="88">
        <v>28200</v>
      </c>
      <c r="G6249" s="212">
        <f t="shared" si="22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2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2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8"/>
        <v>0</v>
      </c>
      <c r="H6289" s="107"/>
      <c r="I6289" s="60"/>
    </row>
    <row r="6290" spans="1:9" ht="15" hidden="1" customHeight="1" x14ac:dyDescent="0.25">
      <c r="A6290" s="60"/>
      <c r="B6290" s="444"/>
      <c r="C6290" s="60"/>
      <c r="D6290" s="70"/>
      <c r="E6290" s="71" t="s">
        <v>28</v>
      </c>
      <c r="F6290" s="72">
        <v>11000</v>
      </c>
      <c r="G6290" s="88">
        <f t="shared" si="22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4" t="s">
        <v>50</v>
      </c>
      <c r="F6293" s="88">
        <v>77500</v>
      </c>
      <c r="G6293" s="88">
        <f t="shared" si="22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9"/>
        <v>0</v>
      </c>
      <c r="H6310" s="280"/>
      <c r="I6310" s="60"/>
    </row>
    <row r="6311" spans="1:9" hidden="1" x14ac:dyDescent="0.25">
      <c r="A6311" s="60"/>
      <c r="B6311" s="469"/>
      <c r="C6311" s="470"/>
      <c r="D6311" s="471"/>
      <c r="E6311" s="370" t="s">
        <v>28</v>
      </c>
      <c r="F6311" s="368">
        <v>1</v>
      </c>
      <c r="G6311" s="472">
        <f>D6311*F6311</f>
        <v>0</v>
      </c>
      <c r="H6311" s="473"/>
      <c r="I6311" s="474"/>
    </row>
    <row r="6312" spans="1:9" hidden="1" x14ac:dyDescent="0.25">
      <c r="A6312" s="60"/>
      <c r="B6312" s="475"/>
      <c r="C6312" s="470"/>
      <c r="D6312" s="471"/>
      <c r="E6312" s="476" t="s">
        <v>31</v>
      </c>
      <c r="F6312" s="368">
        <v>1</v>
      </c>
      <c r="G6312" s="472">
        <f t="shared" si="229"/>
        <v>0</v>
      </c>
      <c r="H6312" s="473"/>
      <c r="I6312" s="474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2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4" t="s">
        <v>28</v>
      </c>
      <c r="F6337" s="88">
        <v>80000</v>
      </c>
      <c r="G6337" s="88">
        <f t="shared" si="22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3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3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3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3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3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3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3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3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3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30"/>
        <v>0</v>
      </c>
      <c r="H6377" s="280"/>
      <c r="I6377" s="60"/>
    </row>
    <row r="6378" spans="1:9" hidden="1" x14ac:dyDescent="0.25">
      <c r="A6378" s="60"/>
      <c r="B6378" s="444"/>
      <c r="C6378" s="117"/>
      <c r="D6378" s="70"/>
      <c r="E6378" s="71" t="s">
        <v>28</v>
      </c>
      <c r="F6378" s="72">
        <v>1275000</v>
      </c>
      <c r="G6378" s="88">
        <f t="shared" si="23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3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3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3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3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3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3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3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3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3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3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3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3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3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3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3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3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3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3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3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3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3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3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3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3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3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3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3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3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3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3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3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3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3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3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3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3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3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3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3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3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3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3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3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3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3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3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3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3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3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3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3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3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3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3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3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3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3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3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3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3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3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3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3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3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3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3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3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3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3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3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3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31"/>
        <v>0</v>
      </c>
      <c r="H6460" s="280"/>
      <c r="I6460" s="107"/>
    </row>
    <row r="6461" spans="1:9" hidden="1" x14ac:dyDescent="0.25">
      <c r="A6461" s="60"/>
      <c r="B6461" s="273"/>
      <c r="C6461" s="477"/>
      <c r="D6461" s="70"/>
      <c r="E6461" s="71" t="s">
        <v>28</v>
      </c>
      <c r="F6461" s="88">
        <v>1545000</v>
      </c>
      <c r="G6461" s="88">
        <f t="shared" si="23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3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3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3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31"/>
        <v>0</v>
      </c>
      <c r="H6469" s="267"/>
      <c r="I6469" s="107"/>
    </row>
    <row r="6470" spans="1:9" hidden="1" x14ac:dyDescent="0.25">
      <c r="A6470" s="60"/>
      <c r="B6470" s="273"/>
      <c r="C6470" s="477"/>
      <c r="D6470" s="70"/>
      <c r="E6470" s="71" t="s">
        <v>28</v>
      </c>
      <c r="F6470" s="88">
        <v>1545000</v>
      </c>
      <c r="G6470" s="212">
        <f t="shared" si="23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3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3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3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3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3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3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3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3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31"/>
        <v>0</v>
      </c>
      <c r="H6479" s="280"/>
      <c r="I6479" s="107"/>
    </row>
    <row r="6480" spans="1:9" hidden="1" x14ac:dyDescent="0.25">
      <c r="A6480" s="478"/>
      <c r="B6480" s="131"/>
      <c r="C6480" s="479"/>
      <c r="D6480" s="60"/>
      <c r="E6480" s="60" t="s">
        <v>28</v>
      </c>
      <c r="F6480" s="66">
        <v>3425000</v>
      </c>
      <c r="G6480" s="67">
        <f t="shared" si="231"/>
        <v>0</v>
      </c>
      <c r="H6480" s="267"/>
      <c r="I6480" s="412"/>
    </row>
    <row r="6481" spans="1:9" hidden="1" x14ac:dyDescent="0.25">
      <c r="A6481" s="480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80"/>
      <c r="B6482" s="131"/>
      <c r="C6482" s="60"/>
      <c r="D6482" s="65"/>
      <c r="E6482" s="65" t="s">
        <v>69</v>
      </c>
      <c r="F6482" s="88">
        <v>75000</v>
      </c>
      <c r="G6482" s="67">
        <f t="shared" si="231"/>
        <v>0</v>
      </c>
      <c r="H6482" s="280"/>
      <c r="I6482" s="412"/>
    </row>
    <row r="6483" spans="1:9" hidden="1" x14ac:dyDescent="0.25">
      <c r="A6483" s="480"/>
      <c r="B6483" s="131"/>
      <c r="C6483" s="60"/>
      <c r="D6483" s="70"/>
      <c r="E6483" s="71" t="s">
        <v>28</v>
      </c>
      <c r="F6483" s="62">
        <v>312000</v>
      </c>
      <c r="G6483" s="88">
        <f t="shared" si="231"/>
        <v>0</v>
      </c>
      <c r="H6483" s="280"/>
      <c r="I6483" s="412"/>
    </row>
    <row r="6484" spans="1:9" hidden="1" x14ac:dyDescent="0.25">
      <c r="A6484" s="480"/>
      <c r="B6484" s="131"/>
      <c r="C6484" s="60"/>
      <c r="D6484" s="60"/>
      <c r="E6484" s="60" t="s">
        <v>28</v>
      </c>
      <c r="F6484" s="66">
        <v>7500</v>
      </c>
      <c r="G6484" s="88">
        <f t="shared" si="231"/>
        <v>0</v>
      </c>
      <c r="H6484" s="280"/>
      <c r="I6484" s="60"/>
    </row>
    <row r="6485" spans="1:9" hidden="1" x14ac:dyDescent="0.25">
      <c r="A6485" s="480"/>
      <c r="B6485" s="272"/>
      <c r="C6485" s="75"/>
      <c r="D6485" s="70"/>
      <c r="E6485" s="63" t="s">
        <v>35</v>
      </c>
      <c r="F6485" s="89">
        <v>60000</v>
      </c>
      <c r="G6485" s="67">
        <f t="shared" si="231"/>
        <v>0</v>
      </c>
      <c r="H6485" s="280"/>
      <c r="I6485" s="412"/>
    </row>
    <row r="6486" spans="1:9" hidden="1" x14ac:dyDescent="0.25">
      <c r="A6486" s="480"/>
      <c r="B6486" s="131"/>
      <c r="C6486" s="60"/>
      <c r="D6486" s="70"/>
      <c r="E6486" s="71" t="s">
        <v>28</v>
      </c>
      <c r="F6486" s="88">
        <v>100000</v>
      </c>
      <c r="G6486" s="88">
        <f t="shared" si="231"/>
        <v>0</v>
      </c>
      <c r="H6486" s="280"/>
      <c r="I6486" s="60"/>
    </row>
    <row r="6487" spans="1:9" hidden="1" x14ac:dyDescent="0.25">
      <c r="A6487" s="480"/>
      <c r="B6487" s="131"/>
      <c r="C6487" s="60"/>
      <c r="D6487" s="70"/>
      <c r="E6487" s="60" t="s">
        <v>28</v>
      </c>
      <c r="F6487" s="88">
        <v>10000</v>
      </c>
      <c r="G6487" s="88">
        <f t="shared" si="231"/>
        <v>0</v>
      </c>
      <c r="H6487" s="280"/>
      <c r="I6487" s="60"/>
    </row>
    <row r="6488" spans="1:9" hidden="1" x14ac:dyDescent="0.25">
      <c r="A6488" s="480"/>
      <c r="B6488" s="273"/>
      <c r="C6488" s="60"/>
      <c r="D6488" s="70"/>
      <c r="E6488" s="71" t="s">
        <v>92</v>
      </c>
      <c r="F6488" s="88">
        <v>75000</v>
      </c>
      <c r="G6488" s="67">
        <f t="shared" si="231"/>
        <v>0</v>
      </c>
      <c r="H6488" s="107"/>
      <c r="I6488" s="60"/>
    </row>
    <row r="6489" spans="1:9" hidden="1" x14ac:dyDescent="0.25">
      <c r="A6489" s="480"/>
      <c r="B6489" s="131"/>
      <c r="C6489" s="293"/>
      <c r="D6489" s="70"/>
      <c r="E6489" s="71" t="s">
        <v>31</v>
      </c>
      <c r="F6489" s="67">
        <v>9000</v>
      </c>
      <c r="G6489" s="88">
        <f t="shared" si="231"/>
        <v>0</v>
      </c>
      <c r="H6489" s="280"/>
      <c r="I6489" s="107"/>
    </row>
    <row r="6490" spans="1:9" hidden="1" x14ac:dyDescent="0.25">
      <c r="A6490" s="480"/>
      <c r="B6490" s="131"/>
      <c r="C6490" s="293"/>
      <c r="D6490" s="70"/>
      <c r="E6490" s="71" t="s">
        <v>31</v>
      </c>
      <c r="F6490" s="72">
        <v>4000</v>
      </c>
      <c r="G6490" s="88">
        <f t="shared" si="231"/>
        <v>0</v>
      </c>
      <c r="H6490" s="280"/>
      <c r="I6490" s="107"/>
    </row>
    <row r="6491" spans="1:9" hidden="1" x14ac:dyDescent="0.25">
      <c r="A6491" s="480"/>
      <c r="B6491" s="131"/>
      <c r="C6491" s="87"/>
      <c r="D6491" s="70"/>
      <c r="E6491" s="71" t="s">
        <v>35</v>
      </c>
      <c r="F6491" s="88">
        <v>25250</v>
      </c>
      <c r="G6491" s="88">
        <f t="shared" si="231"/>
        <v>0</v>
      </c>
      <c r="H6491" s="280"/>
      <c r="I6491" s="107"/>
    </row>
    <row r="6492" spans="1:9" hidden="1" x14ac:dyDescent="0.25">
      <c r="A6492" s="480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32">D6492*F6492</f>
        <v>0</v>
      </c>
      <c r="H6492" s="280"/>
      <c r="I6492" s="107"/>
    </row>
    <row r="6493" spans="1:9" hidden="1" x14ac:dyDescent="0.25">
      <c r="A6493" s="480"/>
      <c r="B6493" s="131"/>
      <c r="C6493" s="293"/>
      <c r="D6493" s="78"/>
      <c r="E6493" s="63" t="s">
        <v>202</v>
      </c>
      <c r="F6493" s="294">
        <v>1544000</v>
      </c>
      <c r="G6493" s="67">
        <f t="shared" si="232"/>
        <v>0</v>
      </c>
      <c r="H6493" s="280"/>
      <c r="I6493" s="107"/>
    </row>
    <row r="6494" spans="1:9" hidden="1" x14ac:dyDescent="0.25">
      <c r="A6494" s="480"/>
      <c r="B6494" s="131"/>
      <c r="C6494" s="63"/>
      <c r="D6494" s="271"/>
      <c r="E6494" s="63" t="s">
        <v>460</v>
      </c>
      <c r="F6494" s="67">
        <v>525000</v>
      </c>
      <c r="G6494" s="67">
        <f t="shared" si="232"/>
        <v>0</v>
      </c>
      <c r="H6494" s="280"/>
      <c r="I6494" s="107"/>
    </row>
    <row r="6495" spans="1:9" hidden="1" x14ac:dyDescent="0.25">
      <c r="A6495" s="480"/>
      <c r="B6495" s="131"/>
      <c r="C6495" s="60"/>
      <c r="D6495" s="70"/>
      <c r="E6495" s="73" t="s">
        <v>28</v>
      </c>
      <c r="F6495" s="88">
        <v>1550</v>
      </c>
      <c r="G6495" s="88">
        <f t="shared" si="232"/>
        <v>0</v>
      </c>
      <c r="H6495" s="280"/>
      <c r="I6495" s="107"/>
    </row>
    <row r="6496" spans="1:9" hidden="1" x14ac:dyDescent="0.25">
      <c r="A6496" s="480"/>
      <c r="B6496" s="131"/>
      <c r="C6496" s="60"/>
      <c r="D6496" s="70"/>
      <c r="E6496" s="71" t="s">
        <v>31</v>
      </c>
      <c r="F6496" s="88">
        <v>3000</v>
      </c>
      <c r="G6496" s="212">
        <f t="shared" si="232"/>
        <v>0</v>
      </c>
      <c r="H6496" s="267"/>
      <c r="I6496" s="107"/>
    </row>
    <row r="6497" spans="1:9" hidden="1" x14ac:dyDescent="0.25">
      <c r="A6497" s="480"/>
      <c r="B6497" s="131"/>
      <c r="C6497" s="75"/>
      <c r="D6497" s="70"/>
      <c r="E6497" s="63" t="s">
        <v>92</v>
      </c>
      <c r="F6497" s="89">
        <v>16500</v>
      </c>
      <c r="G6497" s="67">
        <f t="shared" si="232"/>
        <v>0</v>
      </c>
      <c r="H6497" s="280"/>
      <c r="I6497" s="107"/>
    </row>
    <row r="6498" spans="1:9" hidden="1" x14ac:dyDescent="0.25">
      <c r="A6498" s="480"/>
      <c r="B6498" s="131"/>
      <c r="C6498" s="60"/>
      <c r="D6498" s="60"/>
      <c r="E6498" s="60" t="s">
        <v>50</v>
      </c>
      <c r="F6498" s="66">
        <v>24522</v>
      </c>
      <c r="G6498" s="67">
        <f t="shared" si="232"/>
        <v>0</v>
      </c>
      <c r="H6498" s="267"/>
      <c r="I6498" s="412"/>
    </row>
    <row r="6499" spans="1:9" hidden="1" x14ac:dyDescent="0.25">
      <c r="A6499" s="480"/>
      <c r="B6499" s="273"/>
      <c r="C6499" s="87"/>
      <c r="D6499" s="70"/>
      <c r="E6499" s="71" t="s">
        <v>35</v>
      </c>
      <c r="F6499" s="88">
        <v>90000</v>
      </c>
      <c r="G6499" s="88">
        <f t="shared" si="232"/>
        <v>0</v>
      </c>
      <c r="H6499" s="280"/>
      <c r="I6499" s="412"/>
    </row>
    <row r="6500" spans="1:9" hidden="1" x14ac:dyDescent="0.25">
      <c r="A6500" s="480"/>
      <c r="B6500" s="131"/>
      <c r="C6500" s="60"/>
      <c r="D6500" s="70"/>
      <c r="E6500" s="71"/>
      <c r="F6500" s="62"/>
      <c r="G6500" s="88">
        <f t="shared" si="232"/>
        <v>0</v>
      </c>
      <c r="H6500" s="280"/>
      <c r="I6500" s="412"/>
    </row>
    <row r="6501" spans="1:9" hidden="1" x14ac:dyDescent="0.25">
      <c r="A6501" s="480"/>
      <c r="B6501" s="131"/>
      <c r="C6501" s="60"/>
      <c r="D6501" s="60"/>
      <c r="E6501" s="60" t="s">
        <v>28</v>
      </c>
      <c r="F6501" s="66">
        <v>1275000</v>
      </c>
      <c r="G6501" s="88">
        <f t="shared" si="232"/>
        <v>0</v>
      </c>
      <c r="H6501" s="280"/>
      <c r="I6501" s="60"/>
    </row>
    <row r="6502" spans="1:9" hidden="1" x14ac:dyDescent="0.25">
      <c r="A6502" s="480"/>
      <c r="B6502" s="131"/>
      <c r="C6502" s="87"/>
      <c r="D6502" s="70"/>
      <c r="E6502" s="60" t="s">
        <v>69</v>
      </c>
      <c r="F6502" s="88">
        <v>400000</v>
      </c>
      <c r="G6502" s="88">
        <f t="shared" si="232"/>
        <v>0</v>
      </c>
      <c r="H6502" s="280"/>
      <c r="I6502" s="412"/>
    </row>
    <row r="6503" spans="1:9" hidden="1" x14ac:dyDescent="0.25">
      <c r="A6503" s="480"/>
      <c r="B6503" s="131"/>
      <c r="C6503" s="60"/>
      <c r="D6503" s="70"/>
      <c r="E6503" s="73" t="s">
        <v>31</v>
      </c>
      <c r="F6503" s="88">
        <v>75000</v>
      </c>
      <c r="G6503" s="88">
        <f t="shared" si="232"/>
        <v>0</v>
      </c>
      <c r="H6503" s="280"/>
      <c r="I6503" s="60"/>
    </row>
    <row r="6504" spans="1:9" hidden="1" x14ac:dyDescent="0.25">
      <c r="A6504" s="480"/>
      <c r="B6504" s="131"/>
      <c r="C6504" s="293"/>
      <c r="D6504" s="70"/>
      <c r="E6504" s="71" t="s">
        <v>77</v>
      </c>
      <c r="F6504" s="67">
        <v>140000</v>
      </c>
      <c r="G6504" s="88">
        <f t="shared" si="232"/>
        <v>0</v>
      </c>
      <c r="H6504" s="280"/>
      <c r="I6504" s="60"/>
    </row>
    <row r="6505" spans="1:9" hidden="1" x14ac:dyDescent="0.25">
      <c r="A6505" s="480"/>
      <c r="B6505" s="131"/>
      <c r="C6505" s="293"/>
      <c r="D6505" s="70"/>
      <c r="E6505" s="71" t="s">
        <v>31</v>
      </c>
      <c r="F6505" s="72">
        <v>2000</v>
      </c>
      <c r="G6505" s="88">
        <f t="shared" si="232"/>
        <v>0</v>
      </c>
      <c r="H6505" s="280"/>
      <c r="I6505" s="60"/>
    </row>
    <row r="6506" spans="1:9" hidden="1" x14ac:dyDescent="0.25">
      <c r="A6506" s="480"/>
      <c r="B6506" s="131"/>
      <c r="C6506" s="60"/>
      <c r="D6506" s="70"/>
      <c r="E6506" s="71" t="s">
        <v>28</v>
      </c>
      <c r="F6506" s="62">
        <v>2000</v>
      </c>
      <c r="G6506" s="88">
        <f t="shared" si="232"/>
        <v>0</v>
      </c>
      <c r="H6506" s="280"/>
      <c r="I6506" s="60"/>
    </row>
    <row r="6507" spans="1:9" hidden="1" x14ac:dyDescent="0.25">
      <c r="A6507" s="480"/>
      <c r="B6507" s="273"/>
      <c r="C6507" s="60"/>
      <c r="D6507" s="70"/>
      <c r="E6507" s="71" t="s">
        <v>31</v>
      </c>
      <c r="F6507" s="88">
        <v>22000</v>
      </c>
      <c r="G6507" s="67">
        <f t="shared" si="232"/>
        <v>0</v>
      </c>
      <c r="H6507" s="107"/>
      <c r="I6507" s="60"/>
    </row>
    <row r="6508" spans="1:9" hidden="1" x14ac:dyDescent="0.25">
      <c r="A6508" s="480"/>
      <c r="B6508" s="131"/>
      <c r="C6508" s="293"/>
      <c r="D6508" s="70"/>
      <c r="E6508" s="71" t="s">
        <v>31</v>
      </c>
      <c r="F6508" s="67">
        <v>1550</v>
      </c>
      <c r="G6508" s="88">
        <f t="shared" si="232"/>
        <v>0</v>
      </c>
      <c r="H6508" s="280"/>
      <c r="I6508" s="107"/>
    </row>
    <row r="6509" spans="1:9" hidden="1" x14ac:dyDescent="0.25">
      <c r="A6509" s="480"/>
      <c r="B6509" s="131"/>
      <c r="C6509" s="293"/>
      <c r="D6509" s="70"/>
      <c r="E6509" s="71" t="s">
        <v>31</v>
      </c>
      <c r="F6509" s="72">
        <v>10000</v>
      </c>
      <c r="G6509" s="88">
        <f t="shared" si="232"/>
        <v>0</v>
      </c>
      <c r="H6509" s="280"/>
      <c r="I6509" s="107"/>
    </row>
    <row r="6510" spans="1:9" hidden="1" x14ac:dyDescent="0.25">
      <c r="A6510" s="480"/>
      <c r="B6510" s="273"/>
      <c r="C6510" s="87"/>
      <c r="D6510" s="70"/>
      <c r="E6510" s="71" t="s">
        <v>35</v>
      </c>
      <c r="F6510" s="88">
        <v>5000</v>
      </c>
      <c r="G6510" s="88">
        <f t="shared" si="232"/>
        <v>0</v>
      </c>
      <c r="H6510" s="280"/>
      <c r="I6510" s="107"/>
    </row>
    <row r="6511" spans="1:9" hidden="1" x14ac:dyDescent="0.25">
      <c r="A6511" s="480"/>
      <c r="B6511" s="131"/>
      <c r="C6511" s="477"/>
      <c r="D6511" s="70"/>
      <c r="E6511" s="60" t="s">
        <v>35</v>
      </c>
      <c r="F6511" s="88">
        <v>1275000</v>
      </c>
      <c r="G6511" s="88">
        <f t="shared" si="232"/>
        <v>0</v>
      </c>
      <c r="H6511" s="280"/>
      <c r="I6511" s="107"/>
    </row>
    <row r="6512" spans="1:9" hidden="1" x14ac:dyDescent="0.25">
      <c r="A6512" s="480"/>
      <c r="B6512" s="131"/>
      <c r="C6512" s="293"/>
      <c r="D6512" s="78"/>
      <c r="E6512" s="63" t="s">
        <v>28</v>
      </c>
      <c r="F6512" s="294">
        <v>150000</v>
      </c>
      <c r="G6512" s="67">
        <f t="shared" si="232"/>
        <v>0</v>
      </c>
      <c r="H6512" s="280"/>
      <c r="I6512" s="107"/>
    </row>
    <row r="6513" spans="1:9" hidden="1" x14ac:dyDescent="0.25">
      <c r="A6513" s="480"/>
      <c r="B6513" s="131"/>
      <c r="C6513" s="63"/>
      <c r="D6513" s="271"/>
      <c r="E6513" s="63" t="s">
        <v>28</v>
      </c>
      <c r="F6513" s="67">
        <v>50000</v>
      </c>
      <c r="G6513" s="67">
        <f t="shared" si="232"/>
        <v>0</v>
      </c>
      <c r="H6513" s="280"/>
      <c r="I6513" s="107"/>
    </row>
    <row r="6514" spans="1:9" hidden="1" x14ac:dyDescent="0.25">
      <c r="A6514" s="480"/>
      <c r="B6514" s="131"/>
      <c r="C6514" s="63"/>
      <c r="D6514" s="271"/>
      <c r="E6514" s="63" t="s">
        <v>28</v>
      </c>
      <c r="F6514" s="67">
        <v>400000</v>
      </c>
      <c r="G6514" s="67">
        <f t="shared" si="232"/>
        <v>0</v>
      </c>
      <c r="H6514" s="280"/>
      <c r="I6514" s="107"/>
    </row>
    <row r="6515" spans="1:9" hidden="1" x14ac:dyDescent="0.25">
      <c r="A6515" s="480"/>
      <c r="B6515" s="131"/>
      <c r="C6515" s="84"/>
      <c r="D6515" s="70"/>
      <c r="E6515" s="71" t="s">
        <v>28</v>
      </c>
      <c r="F6515" s="88">
        <v>200000</v>
      </c>
      <c r="G6515" s="212">
        <f t="shared" si="232"/>
        <v>0</v>
      </c>
      <c r="H6515" s="267"/>
      <c r="I6515" s="107"/>
    </row>
    <row r="6516" spans="1:9" hidden="1" x14ac:dyDescent="0.25">
      <c r="A6516" s="480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0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0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0"/>
      <c r="B6519" s="131"/>
      <c r="C6519" s="60"/>
      <c r="D6519" s="60"/>
      <c r="E6519" s="60" t="s">
        <v>284</v>
      </c>
      <c r="F6519" s="66">
        <v>28200</v>
      </c>
      <c r="G6519" s="212">
        <f t="shared" si="232"/>
        <v>0</v>
      </c>
      <c r="H6519" s="267"/>
      <c r="I6519" s="107"/>
    </row>
    <row r="6520" spans="1:9" hidden="1" x14ac:dyDescent="0.25">
      <c r="A6520" s="480"/>
      <c r="B6520" s="273"/>
      <c r="C6520" s="477"/>
      <c r="D6520" s="70"/>
      <c r="E6520" s="71" t="s">
        <v>28</v>
      </c>
      <c r="F6520" s="88">
        <v>155000</v>
      </c>
      <c r="G6520" s="212">
        <f t="shared" si="232"/>
        <v>0</v>
      </c>
      <c r="H6520" s="267"/>
      <c r="I6520" s="107"/>
    </row>
    <row r="6521" spans="1:9" hidden="1" x14ac:dyDescent="0.25">
      <c r="A6521" s="480"/>
      <c r="B6521" s="131"/>
      <c r="C6521" s="60"/>
      <c r="D6521" s="70"/>
      <c r="E6521" s="71" t="s">
        <v>28</v>
      </c>
      <c r="F6521" s="88">
        <v>50000</v>
      </c>
      <c r="G6521" s="67">
        <f t="shared" si="232"/>
        <v>0</v>
      </c>
      <c r="H6521" s="267"/>
      <c r="I6521" s="107"/>
    </row>
    <row r="6522" spans="1:9" hidden="1" x14ac:dyDescent="0.25">
      <c r="A6522" s="480"/>
      <c r="B6522" s="131"/>
      <c r="C6522" s="293"/>
      <c r="D6522" s="70"/>
      <c r="E6522" s="71" t="s">
        <v>31</v>
      </c>
      <c r="F6522" s="88">
        <v>460000</v>
      </c>
      <c r="G6522" s="67">
        <f t="shared" si="232"/>
        <v>0</v>
      </c>
      <c r="H6522" s="267"/>
      <c r="I6522" s="107"/>
    </row>
    <row r="6523" spans="1:9" hidden="1" x14ac:dyDescent="0.25">
      <c r="A6523" s="480"/>
      <c r="B6523" s="131"/>
      <c r="C6523" s="60"/>
      <c r="D6523" s="60"/>
      <c r="E6523" s="65" t="s">
        <v>31</v>
      </c>
      <c r="F6523" s="60">
        <v>3000</v>
      </c>
      <c r="G6523" s="67">
        <f t="shared" si="232"/>
        <v>0</v>
      </c>
      <c r="H6523" s="280"/>
      <c r="I6523" s="107"/>
    </row>
    <row r="6524" spans="1:9" hidden="1" x14ac:dyDescent="0.25">
      <c r="A6524" s="480"/>
      <c r="B6524" s="411"/>
      <c r="C6524" s="60"/>
      <c r="D6524" s="70"/>
      <c r="E6524" s="71" t="s">
        <v>31</v>
      </c>
      <c r="F6524" s="88">
        <v>11000</v>
      </c>
      <c r="G6524" s="212">
        <f t="shared" si="232"/>
        <v>0</v>
      </c>
      <c r="H6524" s="267"/>
      <c r="I6524" s="107"/>
    </row>
    <row r="6525" spans="1:9" hidden="1" x14ac:dyDescent="0.25">
      <c r="A6525" s="480"/>
      <c r="B6525" s="131"/>
      <c r="C6525" s="60"/>
      <c r="D6525" s="70"/>
      <c r="E6525" s="65" t="s">
        <v>50</v>
      </c>
      <c r="F6525" s="88">
        <v>23000</v>
      </c>
      <c r="G6525" s="67">
        <f t="shared" si="232"/>
        <v>0</v>
      </c>
      <c r="H6525" s="107"/>
      <c r="I6525" s="107"/>
    </row>
    <row r="6526" spans="1:9" hidden="1" x14ac:dyDescent="0.25">
      <c r="A6526" s="480"/>
      <c r="B6526" s="131"/>
      <c r="C6526" s="293"/>
      <c r="D6526" s="70"/>
      <c r="E6526" s="71" t="s">
        <v>31</v>
      </c>
      <c r="F6526" s="88">
        <v>460000</v>
      </c>
      <c r="G6526" s="67">
        <f t="shared" si="232"/>
        <v>0</v>
      </c>
      <c r="H6526" s="107"/>
      <c r="I6526" s="107"/>
    </row>
    <row r="6527" spans="1:9" hidden="1" x14ac:dyDescent="0.25">
      <c r="A6527" s="480"/>
      <c r="B6527" s="131"/>
      <c r="C6527" s="293"/>
      <c r="D6527" s="70"/>
      <c r="E6527" s="71" t="s">
        <v>31</v>
      </c>
      <c r="F6527" s="88">
        <v>460000</v>
      </c>
      <c r="G6527" s="67">
        <f t="shared" si="232"/>
        <v>0</v>
      </c>
      <c r="H6527" s="107"/>
      <c r="I6527" s="107"/>
    </row>
    <row r="6528" spans="1:9" hidden="1" x14ac:dyDescent="0.25">
      <c r="A6528" s="480"/>
      <c r="B6528" s="131"/>
      <c r="C6528" s="60"/>
      <c r="D6528" s="70"/>
      <c r="E6528" s="65" t="s">
        <v>50</v>
      </c>
      <c r="F6528" s="88">
        <v>28200</v>
      </c>
      <c r="G6528" s="67">
        <f t="shared" si="232"/>
        <v>0</v>
      </c>
      <c r="H6528" s="107"/>
      <c r="I6528" s="107"/>
    </row>
    <row r="6529" spans="1:9" hidden="1" x14ac:dyDescent="0.25">
      <c r="A6529" s="480"/>
      <c r="B6529" s="131"/>
      <c r="C6529" s="60"/>
      <c r="D6529" s="70"/>
      <c r="E6529" s="65" t="s">
        <v>31</v>
      </c>
      <c r="F6529" s="88">
        <v>87500</v>
      </c>
      <c r="G6529" s="67">
        <f t="shared" si="232"/>
        <v>0</v>
      </c>
      <c r="H6529" s="280"/>
      <c r="I6529" s="107"/>
    </row>
    <row r="6530" spans="1:9" hidden="1" x14ac:dyDescent="0.25">
      <c r="A6530" s="480"/>
      <c r="B6530" s="131"/>
      <c r="C6530" s="60"/>
      <c r="D6530" s="70"/>
      <c r="E6530" s="65" t="s">
        <v>28</v>
      </c>
      <c r="F6530" s="88">
        <v>45000</v>
      </c>
      <c r="G6530" s="67">
        <f t="shared" si="232"/>
        <v>0</v>
      </c>
      <c r="H6530" s="280"/>
      <c r="I6530" s="107"/>
    </row>
    <row r="6531" spans="1:9" hidden="1" x14ac:dyDescent="0.25">
      <c r="A6531" s="480"/>
      <c r="B6531" s="131"/>
      <c r="C6531" s="60"/>
      <c r="D6531" s="70"/>
      <c r="E6531" s="65" t="s">
        <v>28</v>
      </c>
      <c r="F6531" s="88">
        <v>85000</v>
      </c>
      <c r="G6531" s="67">
        <f t="shared" si="232"/>
        <v>0</v>
      </c>
      <c r="H6531" s="107"/>
      <c r="I6531" s="107"/>
    </row>
    <row r="6532" spans="1:9" hidden="1" x14ac:dyDescent="0.25">
      <c r="A6532" s="480"/>
      <c r="B6532" s="131"/>
      <c r="C6532" s="107"/>
      <c r="D6532" s="70"/>
      <c r="E6532" s="65" t="s">
        <v>77</v>
      </c>
      <c r="F6532" s="88">
        <v>1825000</v>
      </c>
      <c r="G6532" s="67">
        <f t="shared" si="232"/>
        <v>0</v>
      </c>
      <c r="H6532" s="107"/>
      <c r="I6532" s="107"/>
    </row>
    <row r="6533" spans="1:9" hidden="1" x14ac:dyDescent="0.25">
      <c r="A6533" s="480"/>
      <c r="B6533" s="131"/>
      <c r="C6533" s="107"/>
      <c r="D6533" s="70"/>
      <c r="E6533" s="65" t="s">
        <v>77</v>
      </c>
      <c r="F6533" s="88">
        <v>1825000</v>
      </c>
      <c r="G6533" s="67">
        <f t="shared" si="232"/>
        <v>0</v>
      </c>
      <c r="H6533" s="107"/>
      <c r="I6533" s="107"/>
    </row>
    <row r="6534" spans="1:9" hidden="1" x14ac:dyDescent="0.25">
      <c r="A6534" s="480"/>
      <c r="B6534" s="131"/>
      <c r="C6534" s="107"/>
      <c r="D6534" s="70"/>
      <c r="E6534" s="65" t="s">
        <v>28</v>
      </c>
      <c r="F6534" s="88">
        <v>1275000</v>
      </c>
      <c r="G6534" s="67">
        <f t="shared" si="232"/>
        <v>0</v>
      </c>
      <c r="H6534" s="107"/>
      <c r="I6534" s="107"/>
    </row>
    <row r="6535" spans="1:9" hidden="1" x14ac:dyDescent="0.25">
      <c r="A6535" s="480"/>
      <c r="B6535" s="272"/>
      <c r="C6535" s="75"/>
      <c r="D6535" s="70"/>
      <c r="E6535" s="63" t="s">
        <v>31</v>
      </c>
      <c r="F6535" s="89">
        <v>175000</v>
      </c>
      <c r="G6535" s="67">
        <f t="shared" si="232"/>
        <v>0</v>
      </c>
      <c r="H6535" s="280"/>
      <c r="I6535" s="107"/>
    </row>
    <row r="6536" spans="1:9" hidden="1" x14ac:dyDescent="0.25">
      <c r="A6536" s="480"/>
      <c r="B6536" s="131"/>
      <c r="C6536" s="60"/>
      <c r="D6536" s="70"/>
      <c r="E6536" s="71" t="s">
        <v>31</v>
      </c>
      <c r="F6536" s="88">
        <v>40000</v>
      </c>
      <c r="G6536" s="212">
        <f t="shared" si="232"/>
        <v>0</v>
      </c>
      <c r="H6536" s="267"/>
      <c r="I6536" s="107"/>
    </row>
    <row r="6537" spans="1:9" hidden="1" x14ac:dyDescent="0.25">
      <c r="A6537" s="480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0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33">D6538*F6538</f>
        <v>0</v>
      </c>
      <c r="H6538" s="267"/>
      <c r="I6538" s="107"/>
    </row>
    <row r="6539" spans="1:9" hidden="1" x14ac:dyDescent="0.25">
      <c r="A6539" s="480"/>
      <c r="B6539" s="131"/>
      <c r="C6539" s="60"/>
      <c r="D6539" s="70"/>
      <c r="E6539" s="60" t="s">
        <v>28</v>
      </c>
      <c r="F6539" s="88">
        <v>150000</v>
      </c>
      <c r="G6539" s="212">
        <f t="shared" si="233"/>
        <v>0</v>
      </c>
      <c r="H6539" s="267"/>
      <c r="I6539" s="107"/>
    </row>
    <row r="6540" spans="1:9" hidden="1" x14ac:dyDescent="0.25">
      <c r="A6540" s="480"/>
      <c r="B6540" s="131"/>
      <c r="C6540" s="60"/>
      <c r="D6540" s="60"/>
      <c r="E6540" s="65" t="s">
        <v>31</v>
      </c>
      <c r="F6540" s="60">
        <v>3000</v>
      </c>
      <c r="G6540" s="67">
        <f t="shared" si="233"/>
        <v>0</v>
      </c>
      <c r="H6540" s="280"/>
      <c r="I6540" s="412"/>
    </row>
    <row r="6541" spans="1:9" hidden="1" x14ac:dyDescent="0.25">
      <c r="A6541" s="480"/>
      <c r="B6541" s="131"/>
      <c r="C6541" s="87"/>
      <c r="D6541" s="70"/>
      <c r="E6541" s="71" t="s">
        <v>31</v>
      </c>
      <c r="F6541" s="88">
        <v>7500</v>
      </c>
      <c r="G6541" s="88">
        <f t="shared" si="233"/>
        <v>0</v>
      </c>
      <c r="H6541" s="280"/>
      <c r="I6541" s="412"/>
    </row>
    <row r="6542" spans="1:9" hidden="1" x14ac:dyDescent="0.25">
      <c r="A6542" s="480"/>
      <c r="B6542" s="131"/>
      <c r="C6542" s="60"/>
      <c r="D6542" s="70"/>
      <c r="E6542" s="71" t="s">
        <v>69</v>
      </c>
      <c r="F6542" s="62">
        <v>75000</v>
      </c>
      <c r="G6542" s="88">
        <f t="shared" si="233"/>
        <v>0</v>
      </c>
      <c r="H6542" s="280"/>
      <c r="I6542" s="412"/>
    </row>
    <row r="6543" spans="1:9" hidden="1" x14ac:dyDescent="0.25">
      <c r="A6543" s="480"/>
      <c r="B6543" s="131"/>
      <c r="C6543" s="60"/>
      <c r="D6543" s="70"/>
      <c r="E6543" s="65" t="s">
        <v>284</v>
      </c>
      <c r="F6543" s="88">
        <v>23000</v>
      </c>
      <c r="G6543" s="88">
        <f t="shared" si="233"/>
        <v>0</v>
      </c>
      <c r="H6543" s="280"/>
      <c r="I6543" s="60"/>
    </row>
    <row r="6544" spans="1:9" hidden="1" x14ac:dyDescent="0.25">
      <c r="A6544" s="480"/>
      <c r="B6544" s="131"/>
      <c r="C6544" s="60"/>
      <c r="D6544" s="271"/>
      <c r="E6544" s="63" t="s">
        <v>284</v>
      </c>
      <c r="F6544" s="88">
        <v>24522</v>
      </c>
      <c r="G6544" s="88">
        <f t="shared" si="233"/>
        <v>0</v>
      </c>
      <c r="H6544" s="280"/>
      <c r="I6544" s="412"/>
    </row>
    <row r="6545" spans="1:9" hidden="1" x14ac:dyDescent="0.25">
      <c r="A6545" s="480"/>
      <c r="B6545" s="131"/>
      <c r="C6545" s="60"/>
      <c r="D6545" s="60"/>
      <c r="E6545" s="60" t="s">
        <v>284</v>
      </c>
      <c r="F6545" s="66">
        <v>28200</v>
      </c>
      <c r="G6545" s="88">
        <f t="shared" si="233"/>
        <v>0</v>
      </c>
      <c r="H6545" s="280"/>
      <c r="I6545" s="60"/>
    </row>
    <row r="6546" spans="1:9" hidden="1" x14ac:dyDescent="0.25">
      <c r="A6546" s="480"/>
      <c r="B6546" s="272"/>
      <c r="C6546" s="86"/>
      <c r="D6546" s="70"/>
      <c r="E6546" s="71" t="s">
        <v>31</v>
      </c>
      <c r="F6546" s="72">
        <v>68000</v>
      </c>
      <c r="G6546" s="88">
        <f t="shared" si="233"/>
        <v>0</v>
      </c>
      <c r="H6546" s="280"/>
      <c r="I6546" s="60"/>
    </row>
    <row r="6547" spans="1:9" hidden="1" x14ac:dyDescent="0.25">
      <c r="A6547" s="480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0"/>
      <c r="B6548" s="273"/>
      <c r="C6548" s="60"/>
      <c r="D6548" s="70"/>
      <c r="E6548" s="71" t="s">
        <v>31</v>
      </c>
      <c r="F6548" s="88">
        <v>3000</v>
      </c>
      <c r="G6548" s="67">
        <f t="shared" si="233"/>
        <v>0</v>
      </c>
      <c r="H6548" s="107"/>
      <c r="I6548" s="60"/>
    </row>
    <row r="6549" spans="1:9" hidden="1" x14ac:dyDescent="0.25">
      <c r="A6549" s="480"/>
      <c r="B6549" s="273"/>
      <c r="C6549" s="87"/>
      <c r="D6549" s="70"/>
      <c r="E6549" s="71" t="s">
        <v>92</v>
      </c>
      <c r="F6549" s="88">
        <v>50000</v>
      </c>
      <c r="G6549" s="67">
        <f t="shared" si="233"/>
        <v>0</v>
      </c>
      <c r="H6549" s="107"/>
      <c r="I6549" s="60"/>
    </row>
    <row r="6550" spans="1:9" hidden="1" x14ac:dyDescent="0.25">
      <c r="A6550" s="480"/>
      <c r="B6550" s="131"/>
      <c r="C6550" s="293"/>
      <c r="D6550" s="70"/>
      <c r="E6550" s="71" t="s">
        <v>284</v>
      </c>
      <c r="F6550" s="67">
        <v>62500</v>
      </c>
      <c r="G6550" s="88">
        <f t="shared" si="233"/>
        <v>0</v>
      </c>
      <c r="H6550" s="107"/>
      <c r="I6550" s="107"/>
    </row>
    <row r="6551" spans="1:9" hidden="1" x14ac:dyDescent="0.25">
      <c r="A6551" s="480"/>
      <c r="B6551" s="131"/>
      <c r="C6551" s="293"/>
      <c r="D6551" s="70"/>
      <c r="E6551" s="71" t="s">
        <v>31</v>
      </c>
      <c r="F6551" s="88">
        <v>460000</v>
      </c>
      <c r="G6551" s="88">
        <f t="shared" si="233"/>
        <v>0</v>
      </c>
      <c r="H6551" s="107"/>
      <c r="I6551" s="107"/>
    </row>
    <row r="6552" spans="1:9" hidden="1" x14ac:dyDescent="0.25">
      <c r="A6552" s="480"/>
      <c r="B6552" s="131"/>
      <c r="C6552" s="60"/>
      <c r="D6552" s="70"/>
      <c r="E6552" s="71" t="s">
        <v>50</v>
      </c>
      <c r="F6552" s="72">
        <v>28200</v>
      </c>
      <c r="G6552" s="88">
        <f t="shared" si="233"/>
        <v>0</v>
      </c>
      <c r="H6552" s="280"/>
      <c r="I6552" s="107"/>
    </row>
    <row r="6553" spans="1:9" hidden="1" x14ac:dyDescent="0.25">
      <c r="A6553" s="480"/>
      <c r="B6553" s="131"/>
      <c r="C6553" s="60"/>
      <c r="D6553" s="70"/>
      <c r="E6553" s="71" t="s">
        <v>31</v>
      </c>
      <c r="F6553" s="88">
        <v>87500</v>
      </c>
      <c r="G6553" s="88">
        <f t="shared" si="233"/>
        <v>0</v>
      </c>
      <c r="H6553" s="280"/>
      <c r="I6553" s="107"/>
    </row>
    <row r="6554" spans="1:9" hidden="1" x14ac:dyDescent="0.25">
      <c r="A6554" s="480"/>
      <c r="B6554" s="131"/>
      <c r="C6554" s="60"/>
      <c r="D6554" s="70"/>
      <c r="E6554" s="60" t="s">
        <v>31</v>
      </c>
      <c r="F6554" s="88">
        <v>45000</v>
      </c>
      <c r="G6554" s="88">
        <f t="shared" si="233"/>
        <v>0</v>
      </c>
      <c r="H6554" s="280"/>
      <c r="I6554" s="107"/>
    </row>
    <row r="6555" spans="1:9" hidden="1" x14ac:dyDescent="0.25">
      <c r="A6555" s="480"/>
      <c r="B6555" s="131"/>
      <c r="C6555" s="60"/>
      <c r="D6555" s="78"/>
      <c r="E6555" s="63" t="s">
        <v>28</v>
      </c>
      <c r="F6555" s="294">
        <v>195000</v>
      </c>
      <c r="G6555" s="67">
        <f t="shared" si="233"/>
        <v>0</v>
      </c>
      <c r="H6555" s="280"/>
      <c r="I6555" s="107"/>
    </row>
    <row r="6556" spans="1:9" hidden="1" x14ac:dyDescent="0.25">
      <c r="A6556" s="480"/>
      <c r="B6556" s="273"/>
      <c r="C6556" s="60"/>
      <c r="D6556" s="271"/>
      <c r="E6556" s="63" t="s">
        <v>31</v>
      </c>
      <c r="F6556" s="67">
        <v>210000</v>
      </c>
      <c r="G6556" s="67">
        <f t="shared" si="233"/>
        <v>0</v>
      </c>
      <c r="H6556" s="280"/>
      <c r="I6556" s="107"/>
    </row>
    <row r="6557" spans="1:9" hidden="1" x14ac:dyDescent="0.25">
      <c r="A6557" s="480"/>
      <c r="B6557" s="131"/>
      <c r="C6557" s="60"/>
      <c r="D6557" s="271"/>
      <c r="E6557" s="63" t="s">
        <v>284</v>
      </c>
      <c r="F6557" s="67">
        <v>28200</v>
      </c>
      <c r="G6557" s="67">
        <f t="shared" si="233"/>
        <v>0</v>
      </c>
      <c r="H6557" s="280"/>
      <c r="I6557" s="107"/>
    </row>
    <row r="6558" spans="1:9" hidden="1" x14ac:dyDescent="0.25">
      <c r="A6558" s="480"/>
      <c r="B6558" s="131"/>
      <c r="C6558" s="60"/>
      <c r="D6558" s="271"/>
      <c r="E6558" s="63" t="s">
        <v>284</v>
      </c>
      <c r="F6558" s="88">
        <v>24522</v>
      </c>
      <c r="G6558" s="212">
        <f t="shared" si="233"/>
        <v>0</v>
      </c>
      <c r="H6558" s="267"/>
      <c r="I6558" s="107"/>
    </row>
    <row r="6559" spans="1:9" hidden="1" x14ac:dyDescent="0.25">
      <c r="A6559" s="480"/>
      <c r="B6559" s="131"/>
      <c r="C6559" s="293"/>
      <c r="D6559" s="70"/>
      <c r="E6559" s="71" t="s">
        <v>31</v>
      </c>
      <c r="F6559" s="72">
        <v>135000</v>
      </c>
      <c r="G6559" s="88">
        <f t="shared" si="233"/>
        <v>0</v>
      </c>
      <c r="H6559" s="280"/>
      <c r="I6559" s="107"/>
    </row>
    <row r="6560" spans="1:9" hidden="1" x14ac:dyDescent="0.25">
      <c r="A6560" s="480"/>
      <c r="B6560" s="131"/>
      <c r="C6560" s="293"/>
      <c r="D6560" s="70"/>
      <c r="E6560" s="71" t="s">
        <v>31</v>
      </c>
      <c r="F6560" s="88">
        <v>460000</v>
      </c>
      <c r="G6560" s="212">
        <f t="shared" si="233"/>
        <v>0</v>
      </c>
      <c r="H6560" s="267"/>
      <c r="I6560" s="107"/>
    </row>
    <row r="6561" spans="1:9" hidden="1" x14ac:dyDescent="0.25">
      <c r="A6561" s="480"/>
      <c r="B6561" s="131"/>
      <c r="C6561" s="60"/>
      <c r="D6561" s="60"/>
      <c r="E6561" s="60" t="s">
        <v>284</v>
      </c>
      <c r="F6561" s="66">
        <v>28200</v>
      </c>
      <c r="G6561" s="212">
        <f t="shared" si="233"/>
        <v>0</v>
      </c>
      <c r="H6561" s="280"/>
      <c r="I6561" s="107"/>
    </row>
    <row r="6562" spans="1:9" hidden="1" x14ac:dyDescent="0.25">
      <c r="A6562" s="480"/>
      <c r="B6562" s="131"/>
      <c r="C6562" s="60"/>
      <c r="D6562" s="60"/>
      <c r="E6562" s="60" t="s">
        <v>50</v>
      </c>
      <c r="F6562" s="66">
        <v>23000</v>
      </c>
      <c r="G6562" s="212">
        <f t="shared" si="233"/>
        <v>0</v>
      </c>
      <c r="H6562" s="267"/>
      <c r="I6562" s="107"/>
    </row>
    <row r="6563" spans="1:9" hidden="1" x14ac:dyDescent="0.25">
      <c r="A6563" s="480"/>
      <c r="B6563" s="131"/>
      <c r="C6563" s="60"/>
      <c r="D6563" s="70"/>
      <c r="E6563" s="71" t="s">
        <v>28</v>
      </c>
      <c r="F6563" s="62">
        <v>750000</v>
      </c>
      <c r="G6563" s="88">
        <f t="shared" si="233"/>
        <v>0</v>
      </c>
      <c r="H6563" s="280"/>
      <c r="I6563" s="107"/>
    </row>
    <row r="6564" spans="1:9" hidden="1" x14ac:dyDescent="0.25">
      <c r="A6564" s="480"/>
      <c r="B6564" s="408"/>
      <c r="C6564" s="189"/>
      <c r="D6564" s="70"/>
      <c r="E6564" s="71" t="s">
        <v>284</v>
      </c>
      <c r="F6564" s="88">
        <v>34000</v>
      </c>
      <c r="G6564" s="67">
        <f t="shared" si="233"/>
        <v>0</v>
      </c>
      <c r="H6564" s="267"/>
      <c r="I6564" s="107"/>
    </row>
    <row r="6565" spans="1:9" hidden="1" x14ac:dyDescent="0.25">
      <c r="A6565" s="480"/>
      <c r="B6565" s="411"/>
      <c r="C6565" s="60"/>
      <c r="D6565" s="60"/>
      <c r="E6565" s="65" t="s">
        <v>31</v>
      </c>
      <c r="F6565" s="88">
        <v>1545000</v>
      </c>
      <c r="G6565" s="67">
        <f t="shared" si="233"/>
        <v>0</v>
      </c>
      <c r="H6565" s="280"/>
      <c r="I6565" s="107"/>
    </row>
    <row r="6566" spans="1:9" hidden="1" x14ac:dyDescent="0.25">
      <c r="A6566" s="480"/>
      <c r="B6566" s="411"/>
      <c r="C6566" s="60"/>
      <c r="D6566" s="70"/>
      <c r="E6566" s="71" t="s">
        <v>31</v>
      </c>
      <c r="F6566" s="88">
        <v>1545000</v>
      </c>
      <c r="G6566" s="212">
        <f t="shared" si="233"/>
        <v>0</v>
      </c>
      <c r="H6566" s="267"/>
      <c r="I6566" s="107"/>
    </row>
    <row r="6567" spans="1:9" hidden="1" x14ac:dyDescent="0.25">
      <c r="A6567" s="480"/>
      <c r="B6567" s="273"/>
      <c r="C6567" s="65"/>
      <c r="D6567" s="70"/>
      <c r="E6567" s="65" t="s">
        <v>31</v>
      </c>
      <c r="F6567" s="88">
        <v>155000</v>
      </c>
      <c r="G6567" s="67">
        <f t="shared" si="233"/>
        <v>0</v>
      </c>
      <c r="H6567" s="107"/>
      <c r="I6567" s="107"/>
    </row>
    <row r="6568" spans="1:9" hidden="1" x14ac:dyDescent="0.25">
      <c r="A6568" s="480"/>
      <c r="B6568" s="131"/>
      <c r="C6568" s="293"/>
      <c r="D6568" s="70"/>
      <c r="E6568" s="71" t="s">
        <v>77</v>
      </c>
      <c r="F6568" s="88">
        <v>1825000</v>
      </c>
      <c r="G6568" s="67">
        <f t="shared" si="233"/>
        <v>0</v>
      </c>
      <c r="H6568" s="107"/>
      <c r="I6568" s="107"/>
    </row>
    <row r="6569" spans="1:9" hidden="1" x14ac:dyDescent="0.25">
      <c r="A6569" s="480"/>
      <c r="B6569" s="131"/>
      <c r="C6569" s="293"/>
      <c r="D6569" s="70"/>
      <c r="E6569" s="71" t="s">
        <v>77</v>
      </c>
      <c r="F6569" s="88">
        <v>1825000</v>
      </c>
      <c r="G6569" s="67">
        <f t="shared" si="233"/>
        <v>0</v>
      </c>
      <c r="H6569" s="107"/>
      <c r="I6569" s="107"/>
    </row>
    <row r="6570" spans="1:9" hidden="1" x14ac:dyDescent="0.25">
      <c r="A6570" s="480"/>
      <c r="B6570" s="131"/>
      <c r="C6570" s="60"/>
      <c r="D6570" s="60"/>
      <c r="E6570" s="65" t="s">
        <v>284</v>
      </c>
      <c r="F6570" s="88">
        <v>28200</v>
      </c>
      <c r="G6570" s="67">
        <f t="shared" si="233"/>
        <v>0</v>
      </c>
      <c r="H6570" s="280"/>
      <c r="I6570" s="412"/>
    </row>
    <row r="6571" spans="1:9" hidden="1" x14ac:dyDescent="0.25">
      <c r="A6571" s="480"/>
      <c r="B6571" s="131"/>
      <c r="C6571" s="60"/>
      <c r="D6571" s="70"/>
      <c r="E6571" s="71" t="s">
        <v>284</v>
      </c>
      <c r="F6571" s="88">
        <v>28200</v>
      </c>
      <c r="G6571" s="88">
        <f t="shared" si="233"/>
        <v>0</v>
      </c>
      <c r="H6571" s="280"/>
      <c r="I6571" s="412"/>
    </row>
    <row r="6572" spans="1:9" hidden="1" x14ac:dyDescent="0.25">
      <c r="A6572" s="480"/>
      <c r="B6572" s="131"/>
      <c r="C6572" s="60"/>
      <c r="D6572" s="70"/>
      <c r="E6572" s="71" t="s">
        <v>284</v>
      </c>
      <c r="F6572" s="62">
        <v>28200</v>
      </c>
      <c r="G6572" s="88">
        <f t="shared" si="233"/>
        <v>0</v>
      </c>
      <c r="H6572" s="280"/>
      <c r="I6572" s="412"/>
    </row>
    <row r="6573" spans="1:9" hidden="1" x14ac:dyDescent="0.25">
      <c r="A6573" s="480"/>
      <c r="B6573" s="272"/>
      <c r="C6573" s="60"/>
      <c r="D6573" s="70"/>
      <c r="E6573" s="71" t="s">
        <v>31</v>
      </c>
      <c r="F6573" s="62">
        <v>6000</v>
      </c>
      <c r="G6573" s="88">
        <f t="shared" si="233"/>
        <v>0</v>
      </c>
      <c r="H6573" s="280"/>
      <c r="I6573" s="412"/>
    </row>
    <row r="6574" spans="1:9" hidden="1" x14ac:dyDescent="0.25">
      <c r="A6574" s="480"/>
      <c r="B6574" s="131"/>
      <c r="C6574" s="60"/>
      <c r="D6574" s="70"/>
      <c r="E6574" s="65" t="s">
        <v>31</v>
      </c>
      <c r="F6574" s="88">
        <v>1550</v>
      </c>
      <c r="G6574" s="88">
        <f t="shared" si="233"/>
        <v>0</v>
      </c>
      <c r="H6574" s="280"/>
      <c r="I6574" s="60"/>
    </row>
    <row r="6575" spans="1:9" hidden="1" x14ac:dyDescent="0.25">
      <c r="A6575" s="480"/>
      <c r="B6575" s="131"/>
      <c r="C6575" s="60"/>
      <c r="D6575" s="271"/>
      <c r="E6575" s="63" t="s">
        <v>31</v>
      </c>
      <c r="F6575" s="88">
        <v>900</v>
      </c>
      <c r="G6575" s="88">
        <f t="shared" si="233"/>
        <v>0</v>
      </c>
      <c r="H6575" s="280"/>
      <c r="I6575" s="412"/>
    </row>
    <row r="6576" spans="1:9" hidden="1" x14ac:dyDescent="0.25">
      <c r="A6576" s="480"/>
      <c r="B6576" s="273"/>
      <c r="C6576" s="60"/>
      <c r="D6576" s="70"/>
      <c r="E6576" s="71" t="s">
        <v>31</v>
      </c>
      <c r="F6576" s="88">
        <v>55000</v>
      </c>
      <c r="G6576" s="67">
        <f t="shared" si="233"/>
        <v>0</v>
      </c>
      <c r="H6576" s="107"/>
      <c r="I6576" s="60"/>
    </row>
    <row r="6577" spans="1:9" hidden="1" x14ac:dyDescent="0.25">
      <c r="A6577" s="480"/>
      <c r="B6577" s="131"/>
      <c r="C6577" s="293"/>
      <c r="D6577" s="70"/>
      <c r="E6577" s="71" t="s">
        <v>31</v>
      </c>
      <c r="F6577" s="67">
        <v>140000</v>
      </c>
      <c r="G6577" s="88">
        <f t="shared" si="233"/>
        <v>0</v>
      </c>
      <c r="H6577" s="280"/>
      <c r="I6577" s="60"/>
    </row>
    <row r="6578" spans="1:9" hidden="1" x14ac:dyDescent="0.25">
      <c r="A6578" s="480"/>
      <c r="B6578" s="131"/>
      <c r="C6578" s="293"/>
      <c r="D6578" s="70"/>
      <c r="E6578" s="71" t="s">
        <v>31</v>
      </c>
      <c r="F6578" s="72">
        <v>11000</v>
      </c>
      <c r="G6578" s="88">
        <f t="shared" si="233"/>
        <v>0</v>
      </c>
      <c r="H6578" s="280"/>
      <c r="I6578" s="60"/>
    </row>
    <row r="6579" spans="1:9" hidden="1" x14ac:dyDescent="0.25">
      <c r="A6579" s="480"/>
      <c r="B6579" s="131"/>
      <c r="C6579" s="60"/>
      <c r="D6579" s="70"/>
      <c r="E6579" s="71" t="s">
        <v>28</v>
      </c>
      <c r="F6579" s="62">
        <v>3200</v>
      </c>
      <c r="G6579" s="88">
        <f t="shared" si="233"/>
        <v>0</v>
      </c>
      <c r="H6579" s="280"/>
      <c r="I6579" s="60"/>
    </row>
    <row r="6580" spans="1:9" hidden="1" x14ac:dyDescent="0.25">
      <c r="A6580" s="480"/>
      <c r="B6580" s="273"/>
      <c r="C6580" s="87"/>
      <c r="D6580" s="70"/>
      <c r="E6580" s="71" t="s">
        <v>31</v>
      </c>
      <c r="F6580" s="88">
        <v>3300</v>
      </c>
      <c r="G6580" s="88">
        <f t="shared" si="233"/>
        <v>0</v>
      </c>
      <c r="H6580" s="280"/>
      <c r="I6580" s="60"/>
    </row>
    <row r="6581" spans="1:9" hidden="1" x14ac:dyDescent="0.25">
      <c r="A6581" s="480"/>
      <c r="B6581" s="272"/>
      <c r="C6581" s="86"/>
      <c r="D6581" s="70"/>
      <c r="E6581" s="71" t="s">
        <v>31</v>
      </c>
      <c r="F6581" s="72">
        <v>40000</v>
      </c>
      <c r="G6581" s="88">
        <f t="shared" si="233"/>
        <v>0</v>
      </c>
      <c r="H6581" s="280"/>
      <c r="I6581" s="107"/>
    </row>
    <row r="6582" spans="1:9" hidden="1" x14ac:dyDescent="0.25">
      <c r="A6582" s="480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0"/>
      <c r="B6583" s="131"/>
      <c r="C6583" s="60"/>
      <c r="D6583" s="70"/>
      <c r="E6583" s="71" t="s">
        <v>31</v>
      </c>
      <c r="F6583" s="88">
        <v>1550</v>
      </c>
      <c r="G6583" s="67">
        <f t="shared" si="233"/>
        <v>0</v>
      </c>
      <c r="H6583" s="107"/>
      <c r="I6583" s="107"/>
    </row>
    <row r="6584" spans="1:9" hidden="1" x14ac:dyDescent="0.25">
      <c r="A6584" s="480"/>
      <c r="B6584" s="273"/>
      <c r="C6584" s="87"/>
      <c r="D6584" s="70"/>
      <c r="E6584" s="71" t="s">
        <v>31</v>
      </c>
      <c r="F6584" s="88">
        <v>11000</v>
      </c>
      <c r="G6584" s="67">
        <f t="shared" si="233"/>
        <v>0</v>
      </c>
      <c r="H6584" s="107"/>
      <c r="I6584" s="107"/>
    </row>
    <row r="6585" spans="1:9" hidden="1" x14ac:dyDescent="0.25">
      <c r="A6585" s="480"/>
      <c r="B6585" s="131"/>
      <c r="C6585" s="293"/>
      <c r="D6585" s="70"/>
      <c r="E6585" s="71" t="s">
        <v>31</v>
      </c>
      <c r="F6585" s="67">
        <v>7500</v>
      </c>
      <c r="G6585" s="88">
        <f t="shared" si="233"/>
        <v>0</v>
      </c>
      <c r="H6585" s="107"/>
      <c r="I6585" s="60"/>
    </row>
    <row r="6586" spans="1:9" hidden="1" x14ac:dyDescent="0.25">
      <c r="A6586" s="480"/>
      <c r="B6586" s="131"/>
      <c r="C6586" s="293"/>
      <c r="D6586" s="70"/>
      <c r="E6586" s="71" t="s">
        <v>31</v>
      </c>
      <c r="F6586" s="88">
        <v>3000</v>
      </c>
      <c r="G6586" s="88">
        <f t="shared" si="233"/>
        <v>0</v>
      </c>
      <c r="H6586" s="107"/>
      <c r="I6586" s="107"/>
    </row>
    <row r="6587" spans="1:9" hidden="1" x14ac:dyDescent="0.25">
      <c r="A6587" s="480"/>
      <c r="B6587" s="131"/>
      <c r="C6587" s="60"/>
      <c r="D6587" s="70"/>
      <c r="E6587" s="71" t="s">
        <v>31</v>
      </c>
      <c r="F6587" s="72">
        <v>900</v>
      </c>
      <c r="G6587" s="88">
        <f t="shared" si="233"/>
        <v>0</v>
      </c>
      <c r="H6587" s="280"/>
      <c r="I6587" s="107"/>
    </row>
    <row r="6588" spans="1:9" hidden="1" x14ac:dyDescent="0.25">
      <c r="A6588" s="480"/>
      <c r="B6588" s="131"/>
      <c r="C6588" s="60"/>
      <c r="D6588" s="70"/>
      <c r="E6588" s="71" t="s">
        <v>31</v>
      </c>
      <c r="F6588" s="88">
        <v>4000</v>
      </c>
      <c r="G6588" s="212">
        <f t="shared" si="233"/>
        <v>0</v>
      </c>
      <c r="H6588" s="280"/>
      <c r="I6588" s="107"/>
    </row>
    <row r="6589" spans="1:9" hidden="1" x14ac:dyDescent="0.25">
      <c r="A6589" s="480"/>
      <c r="B6589" s="131"/>
      <c r="C6589" s="293"/>
      <c r="D6589" s="70"/>
      <c r="E6589" s="71" t="s">
        <v>31</v>
      </c>
      <c r="F6589" s="88">
        <v>460000</v>
      </c>
      <c r="G6589" s="88">
        <f t="shared" si="233"/>
        <v>0</v>
      </c>
      <c r="H6589" s="280"/>
      <c r="I6589" s="107"/>
    </row>
    <row r="6590" spans="1:9" hidden="1" x14ac:dyDescent="0.25">
      <c r="A6590" s="480"/>
      <c r="B6590" s="131"/>
      <c r="C6590" s="293"/>
      <c r="D6590" s="78"/>
      <c r="E6590" s="63" t="s">
        <v>28</v>
      </c>
      <c r="F6590" s="294">
        <v>250000</v>
      </c>
      <c r="G6590" s="67">
        <f t="shared" si="233"/>
        <v>0</v>
      </c>
      <c r="H6590" s="280"/>
      <c r="I6590" s="107"/>
    </row>
    <row r="6591" spans="1:9" hidden="1" x14ac:dyDescent="0.25">
      <c r="A6591" s="480"/>
      <c r="B6591" s="131"/>
      <c r="C6591" s="60"/>
      <c r="D6591" s="271"/>
      <c r="E6591" s="63" t="s">
        <v>284</v>
      </c>
      <c r="F6591" s="67">
        <v>77500</v>
      </c>
      <c r="G6591" s="67">
        <f t="shared" si="233"/>
        <v>0</v>
      </c>
      <c r="H6591" s="280"/>
      <c r="I6591" s="107"/>
    </row>
    <row r="6592" spans="1:9" hidden="1" x14ac:dyDescent="0.25">
      <c r="A6592" s="480"/>
      <c r="B6592" s="131"/>
      <c r="C6592" s="60"/>
      <c r="D6592" s="70"/>
      <c r="E6592" s="71" t="s">
        <v>31</v>
      </c>
      <c r="F6592" s="88">
        <v>4000</v>
      </c>
      <c r="G6592" s="212">
        <f t="shared" si="233"/>
        <v>0</v>
      </c>
      <c r="H6592" s="280"/>
      <c r="I6592" s="107"/>
    </row>
    <row r="6593" spans="1:9" hidden="1" x14ac:dyDescent="0.25">
      <c r="A6593" s="480"/>
      <c r="B6593" s="131"/>
      <c r="C6593" s="77"/>
      <c r="D6593" s="70"/>
      <c r="E6593" s="71" t="s">
        <v>31</v>
      </c>
      <c r="F6593" s="88">
        <v>900</v>
      </c>
      <c r="G6593" s="212">
        <f t="shared" si="233"/>
        <v>0</v>
      </c>
      <c r="H6593" s="280"/>
      <c r="I6593" s="107"/>
    </row>
    <row r="6594" spans="1:9" hidden="1" x14ac:dyDescent="0.25">
      <c r="A6594" s="480"/>
      <c r="B6594" s="411"/>
      <c r="C6594" s="60"/>
      <c r="D6594" s="70"/>
      <c r="E6594" s="71" t="s">
        <v>31</v>
      </c>
      <c r="F6594" s="88">
        <v>1300</v>
      </c>
      <c r="G6594" s="212">
        <f t="shared" si="233"/>
        <v>0</v>
      </c>
      <c r="H6594" s="280"/>
      <c r="I6594" s="107"/>
    </row>
    <row r="6595" spans="1:9" hidden="1" x14ac:dyDescent="0.25">
      <c r="A6595" s="480"/>
      <c r="B6595" s="131"/>
      <c r="C6595" s="60"/>
      <c r="D6595" s="70"/>
      <c r="E6595" s="71" t="s">
        <v>31</v>
      </c>
      <c r="F6595" s="88">
        <v>150</v>
      </c>
      <c r="G6595" s="212">
        <f t="shared" si="233"/>
        <v>0</v>
      </c>
      <c r="H6595" s="280"/>
      <c r="I6595" s="107"/>
    </row>
    <row r="6596" spans="1:9" hidden="1" x14ac:dyDescent="0.25">
      <c r="A6596" s="480"/>
      <c r="B6596" s="131"/>
      <c r="C6596" s="60"/>
      <c r="D6596" s="70"/>
      <c r="E6596" s="71" t="s">
        <v>31</v>
      </c>
      <c r="F6596" s="88">
        <v>350</v>
      </c>
      <c r="G6596" s="212">
        <f t="shared" si="233"/>
        <v>0</v>
      </c>
      <c r="H6596" s="280"/>
      <c r="I6596" s="107"/>
    </row>
    <row r="6597" spans="1:9" hidden="1" x14ac:dyDescent="0.25">
      <c r="A6597" s="480"/>
      <c r="B6597" s="131"/>
      <c r="C6597" s="60"/>
      <c r="D6597" s="70"/>
      <c r="E6597" s="71" t="s">
        <v>31</v>
      </c>
      <c r="F6597" s="88">
        <v>1500000</v>
      </c>
      <c r="G6597" s="212">
        <f t="shared" si="233"/>
        <v>0</v>
      </c>
      <c r="H6597" s="267"/>
      <c r="I6597" s="107"/>
    </row>
    <row r="6598" spans="1:9" hidden="1" x14ac:dyDescent="0.25">
      <c r="A6598" s="480"/>
      <c r="B6598" s="131"/>
      <c r="C6598" s="60"/>
      <c r="D6598" s="70"/>
      <c r="E6598" s="71" t="s">
        <v>77</v>
      </c>
      <c r="F6598" s="62">
        <v>1825000</v>
      </c>
      <c r="G6598" s="88">
        <f t="shared" si="233"/>
        <v>0</v>
      </c>
      <c r="H6598" s="280"/>
      <c r="I6598" s="107"/>
    </row>
    <row r="6599" spans="1:9" hidden="1" x14ac:dyDescent="0.25">
      <c r="A6599" s="480"/>
      <c r="B6599" s="131"/>
      <c r="C6599" s="60"/>
      <c r="D6599" s="70"/>
      <c r="E6599" s="71" t="s">
        <v>31</v>
      </c>
      <c r="F6599" s="88">
        <v>45000</v>
      </c>
      <c r="G6599" s="67">
        <f t="shared" si="233"/>
        <v>0</v>
      </c>
      <c r="H6599" s="267"/>
      <c r="I6599" s="107"/>
    </row>
    <row r="6600" spans="1:9" hidden="1" x14ac:dyDescent="0.25">
      <c r="A6600" s="480"/>
      <c r="B6600" s="272"/>
      <c r="C6600" s="60"/>
      <c r="D6600" s="60"/>
      <c r="E6600" s="65" t="s">
        <v>31</v>
      </c>
      <c r="F6600" s="88">
        <v>218000</v>
      </c>
      <c r="G6600" s="67">
        <f t="shared" si="233"/>
        <v>0</v>
      </c>
      <c r="H6600" s="280"/>
      <c r="I6600" s="107"/>
    </row>
    <row r="6601" spans="1:9" hidden="1" x14ac:dyDescent="0.25">
      <c r="A6601" s="480"/>
      <c r="B6601" s="273"/>
      <c r="C6601" s="87"/>
      <c r="D6601" s="70"/>
      <c r="E6601" s="71" t="s">
        <v>31</v>
      </c>
      <c r="F6601" s="88">
        <v>11000</v>
      </c>
      <c r="G6601" s="212">
        <f t="shared" si="233"/>
        <v>0</v>
      </c>
      <c r="H6601" s="280"/>
      <c r="I6601" s="107"/>
    </row>
    <row r="6602" spans="1:9" hidden="1" x14ac:dyDescent="0.25">
      <c r="A6602" s="480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34">D6602*F6602</f>
        <v>0</v>
      </c>
      <c r="H6602" s="280"/>
      <c r="I6602" s="107"/>
    </row>
    <row r="6603" spans="1:9" hidden="1" x14ac:dyDescent="0.25">
      <c r="A6603" s="480"/>
      <c r="B6603" s="408"/>
      <c r="C6603" s="119"/>
      <c r="D6603" s="70"/>
      <c r="E6603" s="71" t="s">
        <v>31</v>
      </c>
      <c r="F6603" s="88">
        <v>60000</v>
      </c>
      <c r="G6603" s="67">
        <f t="shared" si="234"/>
        <v>0</v>
      </c>
      <c r="H6603" s="107"/>
      <c r="I6603" s="107"/>
    </row>
    <row r="6604" spans="1:9" hidden="1" x14ac:dyDescent="0.25">
      <c r="A6604" s="480"/>
      <c r="B6604" s="131"/>
      <c r="C6604" s="60"/>
      <c r="D6604" s="70"/>
      <c r="E6604" s="71" t="s">
        <v>31</v>
      </c>
      <c r="F6604" s="88">
        <v>573000</v>
      </c>
      <c r="G6604" s="67">
        <f t="shared" si="234"/>
        <v>0</v>
      </c>
      <c r="H6604" s="107"/>
      <c r="I6604" s="107"/>
    </row>
    <row r="6605" spans="1:9" hidden="1" x14ac:dyDescent="0.25">
      <c r="A6605" s="480"/>
      <c r="B6605" s="273"/>
      <c r="C6605" s="75"/>
      <c r="D6605" s="70"/>
      <c r="E6605" s="71" t="s">
        <v>31</v>
      </c>
      <c r="F6605" s="88">
        <v>11000</v>
      </c>
      <c r="G6605" s="67">
        <f t="shared" si="234"/>
        <v>0</v>
      </c>
      <c r="H6605" s="107"/>
      <c r="I6605" s="107"/>
    </row>
    <row r="6606" spans="1:9" hidden="1" x14ac:dyDescent="0.25">
      <c r="A6606" s="480"/>
      <c r="B6606" s="131"/>
      <c r="C6606" s="60"/>
      <c r="D6606" s="70"/>
      <c r="E6606" s="65" t="s">
        <v>284</v>
      </c>
      <c r="F6606" s="88">
        <v>28200</v>
      </c>
      <c r="G6606" s="67">
        <f t="shared" si="234"/>
        <v>0</v>
      </c>
      <c r="H6606" s="280"/>
      <c r="I6606" s="107"/>
    </row>
    <row r="6607" spans="1:9" hidden="1" x14ac:dyDescent="0.25">
      <c r="A6607" s="480"/>
      <c r="B6607" s="131"/>
      <c r="C6607" s="60"/>
      <c r="D6607" s="60"/>
      <c r="E6607" s="65" t="s">
        <v>284</v>
      </c>
      <c r="F6607" s="88">
        <v>23000</v>
      </c>
      <c r="G6607" s="67">
        <f t="shared" si="234"/>
        <v>0</v>
      </c>
      <c r="H6607" s="280"/>
      <c r="I6607" s="412"/>
    </row>
    <row r="6608" spans="1:9" hidden="1" x14ac:dyDescent="0.25">
      <c r="A6608" s="480"/>
      <c r="B6608" s="273"/>
      <c r="C6608" s="60"/>
      <c r="D6608" s="70"/>
      <c r="E6608" s="71" t="s">
        <v>31</v>
      </c>
      <c r="F6608" s="88">
        <v>60000</v>
      </c>
      <c r="G6608" s="67">
        <f t="shared" si="234"/>
        <v>0</v>
      </c>
      <c r="H6608" s="107"/>
      <c r="I6608" s="412"/>
    </row>
    <row r="6609" spans="1:9" hidden="1" x14ac:dyDescent="0.25">
      <c r="A6609" s="480"/>
      <c r="B6609" s="273"/>
      <c r="C6609" s="60"/>
      <c r="D6609" s="70"/>
      <c r="E6609" s="71" t="s">
        <v>31</v>
      </c>
      <c r="F6609" s="88">
        <v>7500</v>
      </c>
      <c r="G6609" s="67">
        <f t="shared" si="234"/>
        <v>0</v>
      </c>
      <c r="H6609" s="107"/>
      <c r="I6609" s="412"/>
    </row>
    <row r="6610" spans="1:9" hidden="1" x14ac:dyDescent="0.25">
      <c r="A6610" s="480"/>
      <c r="B6610" s="86"/>
      <c r="C6610" s="170"/>
      <c r="D6610" s="70"/>
      <c r="E6610" s="71" t="s">
        <v>31</v>
      </c>
      <c r="F6610" s="62">
        <v>800</v>
      </c>
      <c r="G6610" s="88">
        <f t="shared" si="234"/>
        <v>0</v>
      </c>
      <c r="H6610" s="280"/>
      <c r="I6610" s="412"/>
    </row>
    <row r="6611" spans="1:9" hidden="1" x14ac:dyDescent="0.25">
      <c r="A6611" s="480"/>
      <c r="B6611" s="131"/>
      <c r="C6611" s="293"/>
      <c r="D6611" s="78"/>
      <c r="E6611" s="63" t="s">
        <v>28</v>
      </c>
      <c r="F6611" s="294">
        <v>275000</v>
      </c>
      <c r="G6611" s="88">
        <f t="shared" si="234"/>
        <v>0</v>
      </c>
      <c r="H6611" s="280"/>
      <c r="I6611" s="412"/>
    </row>
    <row r="6612" spans="1:9" hidden="1" x14ac:dyDescent="0.25">
      <c r="A6612" s="480"/>
      <c r="B6612" s="131"/>
      <c r="C6612" s="60"/>
      <c r="D6612" s="70"/>
      <c r="E6612" s="71" t="s">
        <v>31</v>
      </c>
      <c r="F6612" s="88">
        <v>195000</v>
      </c>
      <c r="G6612" s="88">
        <f t="shared" si="234"/>
        <v>0</v>
      </c>
      <c r="H6612" s="280"/>
      <c r="I6612" s="412"/>
    </row>
    <row r="6613" spans="1:9" hidden="1" x14ac:dyDescent="0.25">
      <c r="A6613" s="480"/>
      <c r="B6613" s="273"/>
      <c r="C6613" s="60"/>
      <c r="D6613" s="78"/>
      <c r="E6613" s="65" t="s">
        <v>28</v>
      </c>
      <c r="F6613" s="294">
        <v>210000</v>
      </c>
      <c r="G6613" s="88">
        <f t="shared" si="234"/>
        <v>0</v>
      </c>
      <c r="H6613" s="280"/>
      <c r="I6613" s="412"/>
    </row>
    <row r="6614" spans="1:9" hidden="1" x14ac:dyDescent="0.25">
      <c r="A6614" s="480"/>
      <c r="B6614" s="131"/>
      <c r="C6614" s="60"/>
      <c r="D6614" s="70"/>
      <c r="E6614" s="65" t="s">
        <v>28</v>
      </c>
      <c r="F6614" s="88">
        <v>55000</v>
      </c>
      <c r="G6614" s="88">
        <f t="shared" si="234"/>
        <v>0</v>
      </c>
      <c r="H6614" s="280"/>
      <c r="I6614" s="412"/>
    </row>
    <row r="6615" spans="1:9" hidden="1" x14ac:dyDescent="0.25">
      <c r="A6615" s="480"/>
      <c r="B6615" s="131"/>
      <c r="C6615" s="293"/>
      <c r="D6615" s="78"/>
      <c r="E6615" s="63" t="s">
        <v>28</v>
      </c>
      <c r="F6615" s="294">
        <v>275000</v>
      </c>
      <c r="G6615" s="67">
        <f t="shared" si="234"/>
        <v>0</v>
      </c>
      <c r="H6615" s="280"/>
      <c r="I6615" s="412"/>
    </row>
    <row r="6616" spans="1:9" hidden="1" x14ac:dyDescent="0.25">
      <c r="A6616" s="480"/>
      <c r="B6616" s="131"/>
      <c r="C6616" s="293"/>
      <c r="D6616" s="70"/>
      <c r="E6616" s="71" t="s">
        <v>31</v>
      </c>
      <c r="F6616" s="72">
        <v>15000</v>
      </c>
      <c r="G6616" s="88">
        <f t="shared" si="234"/>
        <v>0</v>
      </c>
      <c r="H6616" s="280"/>
      <c r="I6616" s="412"/>
    </row>
    <row r="6617" spans="1:9" hidden="1" x14ac:dyDescent="0.25">
      <c r="A6617" s="480"/>
      <c r="B6617" s="131"/>
      <c r="C6617" s="293"/>
      <c r="D6617" s="70"/>
      <c r="E6617" s="71" t="s">
        <v>31</v>
      </c>
      <c r="F6617" s="72">
        <v>7500</v>
      </c>
      <c r="G6617" s="88">
        <f t="shared" si="234"/>
        <v>0</v>
      </c>
      <c r="H6617" s="280"/>
      <c r="I6617" s="60"/>
    </row>
    <row r="6618" spans="1:9" hidden="1" x14ac:dyDescent="0.25">
      <c r="A6618" s="480"/>
      <c r="B6618" s="273"/>
      <c r="C6618" s="87"/>
      <c r="D6618" s="70"/>
      <c r="E6618" s="71" t="s">
        <v>31</v>
      </c>
      <c r="F6618" s="88">
        <v>11000</v>
      </c>
      <c r="G6618" s="88">
        <f t="shared" si="234"/>
        <v>0</v>
      </c>
      <c r="H6618" s="280"/>
      <c r="I6618" s="60"/>
    </row>
    <row r="6619" spans="1:9" hidden="1" x14ac:dyDescent="0.25">
      <c r="A6619" s="480"/>
      <c r="B6619" s="408"/>
      <c r="C6619" s="189"/>
      <c r="D6619" s="70"/>
      <c r="E6619" s="65" t="s">
        <v>50</v>
      </c>
      <c r="F6619" s="88">
        <v>34000</v>
      </c>
      <c r="G6619" s="88">
        <f t="shared" si="234"/>
        <v>0</v>
      </c>
      <c r="H6619" s="280"/>
      <c r="I6619" s="60"/>
    </row>
    <row r="6620" spans="1:9" hidden="1" x14ac:dyDescent="0.25">
      <c r="A6620" s="480"/>
      <c r="B6620" s="131"/>
      <c r="C6620" s="293"/>
      <c r="D6620" s="70"/>
      <c r="E6620" s="71" t="s">
        <v>31</v>
      </c>
      <c r="F6620" s="88">
        <v>61000</v>
      </c>
      <c r="G6620" s="67">
        <f t="shared" si="234"/>
        <v>0</v>
      </c>
      <c r="H6620" s="107"/>
      <c r="I6620" s="107"/>
    </row>
    <row r="6621" spans="1:9" hidden="1" x14ac:dyDescent="0.25">
      <c r="A6621" s="480"/>
      <c r="B6621" s="131"/>
      <c r="C6621" s="293"/>
      <c r="D6621" s="70"/>
      <c r="E6621" s="71" t="s">
        <v>3434</v>
      </c>
      <c r="F6621" s="88">
        <v>75000</v>
      </c>
      <c r="G6621" s="67">
        <f t="shared" si="234"/>
        <v>0</v>
      </c>
      <c r="H6621" s="280"/>
      <c r="I6621" s="107"/>
    </row>
    <row r="6622" spans="1:9" hidden="1" x14ac:dyDescent="0.25">
      <c r="A6622" s="480"/>
      <c r="B6622" s="131"/>
      <c r="C6622" s="293"/>
      <c r="D6622" s="70"/>
      <c r="E6622" s="71" t="s">
        <v>31</v>
      </c>
      <c r="F6622" s="72">
        <v>65000</v>
      </c>
      <c r="G6622" s="88">
        <f t="shared" si="234"/>
        <v>0</v>
      </c>
      <c r="H6622" s="280"/>
      <c r="I6622" s="60"/>
    </row>
    <row r="6623" spans="1:9" hidden="1" x14ac:dyDescent="0.25">
      <c r="A6623" s="480"/>
      <c r="B6623" s="131"/>
      <c r="C6623" s="60"/>
      <c r="D6623" s="109"/>
      <c r="E6623" s="65" t="s">
        <v>28</v>
      </c>
      <c r="F6623" s="76">
        <v>22000</v>
      </c>
      <c r="G6623" s="88">
        <f t="shared" si="234"/>
        <v>0</v>
      </c>
      <c r="H6623" s="280"/>
      <c r="I6623" s="107"/>
    </row>
    <row r="6624" spans="1:9" hidden="1" x14ac:dyDescent="0.25">
      <c r="A6624" s="480"/>
      <c r="B6624" s="131"/>
      <c r="C6624" s="60"/>
      <c r="D6624" s="70"/>
      <c r="E6624" s="65" t="s">
        <v>284</v>
      </c>
      <c r="F6624" s="88">
        <v>28200</v>
      </c>
      <c r="G6624" s="88">
        <f t="shared" si="234"/>
        <v>0</v>
      </c>
      <c r="H6624" s="280"/>
      <c r="I6624" s="107"/>
    </row>
    <row r="6625" spans="1:9" hidden="1" x14ac:dyDescent="0.25">
      <c r="A6625" s="480"/>
      <c r="B6625" s="131"/>
      <c r="C6625" s="60"/>
      <c r="D6625" s="78"/>
      <c r="E6625" s="63" t="s">
        <v>28</v>
      </c>
      <c r="F6625" s="88">
        <v>87500</v>
      </c>
      <c r="G6625" s="212">
        <f t="shared" si="234"/>
        <v>0</v>
      </c>
      <c r="H6625" s="280"/>
      <c r="I6625" s="107"/>
    </row>
    <row r="6626" spans="1:9" hidden="1" x14ac:dyDescent="0.25">
      <c r="A6626" s="480"/>
      <c r="B6626" s="131"/>
      <c r="C6626" s="60"/>
      <c r="D6626" s="70"/>
      <c r="E6626" s="71" t="s">
        <v>28</v>
      </c>
      <c r="F6626" s="88">
        <v>85000</v>
      </c>
      <c r="G6626" s="88">
        <f t="shared" si="234"/>
        <v>0</v>
      </c>
      <c r="H6626" s="280"/>
      <c r="I6626" s="107"/>
    </row>
    <row r="6627" spans="1:9" hidden="1" x14ac:dyDescent="0.25">
      <c r="A6627" s="480"/>
      <c r="B6627" s="272"/>
      <c r="C6627" s="65"/>
      <c r="D6627" s="60"/>
      <c r="E6627" s="65" t="s">
        <v>31</v>
      </c>
      <c r="F6627" s="88">
        <v>31000</v>
      </c>
      <c r="G6627" s="67">
        <f t="shared" si="234"/>
        <v>0</v>
      </c>
      <c r="H6627" s="280"/>
      <c r="I6627" s="107"/>
    </row>
    <row r="6628" spans="1:9" hidden="1" x14ac:dyDescent="0.25">
      <c r="A6628" s="480"/>
      <c r="B6628" s="131"/>
      <c r="C6628" s="60"/>
      <c r="D6628" s="60"/>
      <c r="E6628" s="65" t="s">
        <v>284</v>
      </c>
      <c r="F6628" s="88">
        <v>23000</v>
      </c>
      <c r="G6628" s="67">
        <f t="shared" si="234"/>
        <v>0</v>
      </c>
      <c r="H6628" s="280"/>
      <c r="I6628" s="107"/>
    </row>
    <row r="6629" spans="1:9" hidden="1" x14ac:dyDescent="0.25">
      <c r="A6629" s="480"/>
      <c r="B6629" s="131"/>
      <c r="C6629" s="63"/>
      <c r="D6629" s="70"/>
      <c r="E6629" s="71" t="s">
        <v>42</v>
      </c>
      <c r="F6629" s="88">
        <v>5500000</v>
      </c>
      <c r="G6629" s="212">
        <f t="shared" si="234"/>
        <v>0</v>
      </c>
      <c r="H6629" s="280"/>
      <c r="I6629" s="107"/>
    </row>
    <row r="6630" spans="1:9" hidden="1" x14ac:dyDescent="0.25">
      <c r="A6630" s="480"/>
      <c r="B6630" s="131"/>
      <c r="C6630" s="60"/>
      <c r="D6630" s="70"/>
      <c r="E6630" s="60" t="s">
        <v>31</v>
      </c>
      <c r="F6630" s="88">
        <v>85000</v>
      </c>
      <c r="G6630" s="212">
        <f t="shared" si="234"/>
        <v>0</v>
      </c>
      <c r="H6630" s="280"/>
      <c r="I6630" s="107"/>
    </row>
    <row r="6631" spans="1:9" hidden="1" x14ac:dyDescent="0.25">
      <c r="A6631" s="480"/>
      <c r="B6631" s="131"/>
      <c r="C6631" s="60"/>
      <c r="D6631" s="70"/>
      <c r="E6631" s="71" t="s">
        <v>31</v>
      </c>
      <c r="F6631" s="88">
        <v>22000</v>
      </c>
      <c r="G6631" s="212">
        <f t="shared" si="234"/>
        <v>0</v>
      </c>
      <c r="H6631" s="280"/>
      <c r="I6631" s="107"/>
    </row>
    <row r="6632" spans="1:9" hidden="1" x14ac:dyDescent="0.25">
      <c r="A6632" s="480"/>
      <c r="B6632" s="131"/>
      <c r="C6632" s="77"/>
      <c r="D6632" s="70"/>
      <c r="E6632" s="71" t="s">
        <v>31</v>
      </c>
      <c r="F6632" s="88">
        <v>11000</v>
      </c>
      <c r="G6632" s="212">
        <f t="shared" si="234"/>
        <v>0</v>
      </c>
      <c r="H6632" s="280"/>
      <c r="I6632" s="107"/>
    </row>
    <row r="6633" spans="1:9" hidden="1" x14ac:dyDescent="0.25">
      <c r="A6633" s="480"/>
      <c r="B6633" s="411"/>
      <c r="C6633" s="60"/>
      <c r="D6633" s="70"/>
      <c r="E6633" s="71" t="s">
        <v>31</v>
      </c>
      <c r="F6633" s="88">
        <v>2400</v>
      </c>
      <c r="G6633" s="212">
        <f t="shared" si="234"/>
        <v>0</v>
      </c>
      <c r="H6633" s="280"/>
      <c r="I6633" s="107"/>
    </row>
    <row r="6634" spans="1:9" hidden="1" x14ac:dyDescent="0.25">
      <c r="A6634" s="480"/>
      <c r="B6634" s="131"/>
      <c r="C6634" s="60"/>
      <c r="D6634" s="70"/>
      <c r="E6634" s="71" t="s">
        <v>31</v>
      </c>
      <c r="F6634" s="88">
        <v>500</v>
      </c>
      <c r="G6634" s="212">
        <f t="shared" si="234"/>
        <v>0</v>
      </c>
      <c r="H6634" s="280"/>
      <c r="I6634" s="107"/>
    </row>
    <row r="6635" spans="1:9" hidden="1" x14ac:dyDescent="0.25">
      <c r="A6635" s="480"/>
      <c r="B6635" s="131"/>
      <c r="C6635" s="60"/>
      <c r="D6635" s="70"/>
      <c r="E6635" s="71" t="s">
        <v>31</v>
      </c>
      <c r="F6635" s="88">
        <v>200</v>
      </c>
      <c r="G6635" s="212">
        <f t="shared" si="234"/>
        <v>0</v>
      </c>
      <c r="H6635" s="280"/>
      <c r="I6635" s="107"/>
    </row>
    <row r="6636" spans="1:9" hidden="1" x14ac:dyDescent="0.25">
      <c r="A6636" s="480"/>
      <c r="B6636" s="131"/>
      <c r="C6636" s="60"/>
      <c r="D6636" s="70"/>
      <c r="E6636" s="71" t="s">
        <v>28</v>
      </c>
      <c r="F6636" s="62">
        <v>600000</v>
      </c>
      <c r="G6636" s="88">
        <f t="shared" si="23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3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3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3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3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3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3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3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3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3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3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3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3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3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3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3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3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3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3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3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3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3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3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3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3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3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3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3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3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3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3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3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3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3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3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3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3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3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3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3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3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3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3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3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3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3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35"/>
        <v>0</v>
      </c>
      <c r="H6682" s="107"/>
      <c r="I6682" s="107"/>
    </row>
    <row r="6683" spans="1:9" hidden="1" x14ac:dyDescent="0.25">
      <c r="A6683" s="217"/>
      <c r="B6683" s="481"/>
      <c r="C6683" s="482"/>
      <c r="D6683" s="483"/>
      <c r="E6683" s="484" t="s">
        <v>31</v>
      </c>
      <c r="F6683" s="485" t="s">
        <v>9572</v>
      </c>
      <c r="G6683" s="486">
        <v>0</v>
      </c>
      <c r="H6683" s="482"/>
      <c r="I6683" s="482"/>
    </row>
    <row r="6684" spans="1:9" hidden="1" x14ac:dyDescent="0.25">
      <c r="A6684" s="217"/>
      <c r="B6684" s="481"/>
      <c r="C6684" s="482"/>
      <c r="D6684" s="483"/>
      <c r="E6684" s="484" t="s">
        <v>31</v>
      </c>
      <c r="F6684" s="485" t="s">
        <v>9572</v>
      </c>
      <c r="G6684" s="486"/>
      <c r="H6684" s="482"/>
      <c r="I6684" s="482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3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3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3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3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3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3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3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3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3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3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3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3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3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3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3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3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3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3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3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3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35"/>
        <v>0</v>
      </c>
      <c r="H6705" s="280"/>
      <c r="I6705" s="107"/>
    </row>
    <row r="6706" spans="1:9" hidden="1" x14ac:dyDescent="0.25">
      <c r="A6706" s="217"/>
      <c r="B6706" s="441"/>
      <c r="C6706" s="77"/>
      <c r="D6706" s="70"/>
      <c r="E6706" s="60" t="s">
        <v>31</v>
      </c>
      <c r="F6706" s="88">
        <v>375000</v>
      </c>
      <c r="G6706" s="88">
        <f t="shared" si="23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3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35"/>
        <v>0</v>
      </c>
      <c r="H6708" s="280"/>
      <c r="I6708" s="107"/>
    </row>
    <row r="6709" spans="1:9" hidden="1" x14ac:dyDescent="0.25">
      <c r="A6709" s="217"/>
      <c r="B6709" s="131"/>
      <c r="C6709" s="479"/>
      <c r="D6709" s="60"/>
      <c r="E6709" s="65" t="s">
        <v>31</v>
      </c>
      <c r="F6709" s="88">
        <v>3425000</v>
      </c>
      <c r="G6709" s="67">
        <f t="shared" si="23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3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3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3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3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3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3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3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3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3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3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3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3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3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3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3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35"/>
        <v>0</v>
      </c>
      <c r="H6726" s="267"/>
      <c r="I6726" s="412"/>
    </row>
    <row r="6727" spans="1:9" hidden="1" x14ac:dyDescent="0.25">
      <c r="A6727" s="217"/>
      <c r="B6727" s="131"/>
      <c r="C6727" s="487"/>
      <c r="D6727" s="70"/>
      <c r="E6727" s="71" t="s">
        <v>31</v>
      </c>
      <c r="F6727" s="88">
        <v>1550</v>
      </c>
      <c r="G6727" s="88">
        <f t="shared" si="23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35"/>
        <v>0</v>
      </c>
      <c r="H6728" s="280"/>
      <c r="I6728" s="412"/>
    </row>
    <row r="6729" spans="1:9" hidden="1" x14ac:dyDescent="0.25">
      <c r="A6729" s="217"/>
      <c r="B6729" s="411"/>
      <c r="C6729" s="487"/>
      <c r="D6729" s="70"/>
      <c r="E6729" s="71" t="s">
        <v>31</v>
      </c>
      <c r="F6729" s="88">
        <v>1545000</v>
      </c>
      <c r="G6729" s="88">
        <f t="shared" si="23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3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3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3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3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3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36"/>
        <v>0</v>
      </c>
      <c r="H6735" s="280"/>
      <c r="I6735" s="60"/>
    </row>
    <row r="6736" spans="1:9" hidden="1" x14ac:dyDescent="0.25">
      <c r="A6736" s="217"/>
      <c r="B6736" s="446"/>
      <c r="C6736" s="488"/>
      <c r="D6736" s="271"/>
      <c r="E6736" s="63" t="s">
        <v>28</v>
      </c>
      <c r="F6736" s="67">
        <v>65000</v>
      </c>
      <c r="G6736" s="67">
        <f t="shared" si="23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3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3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3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3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3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3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3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3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3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3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3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3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36"/>
        <v>0</v>
      </c>
      <c r="H6750" s="280"/>
      <c r="I6750" s="412"/>
    </row>
    <row r="6751" spans="1:9" hidden="1" x14ac:dyDescent="0.25">
      <c r="A6751" s="217"/>
      <c r="B6751" s="131"/>
      <c r="C6751" s="487"/>
      <c r="D6751" s="70"/>
      <c r="E6751" s="71" t="s">
        <v>284</v>
      </c>
      <c r="F6751" s="88">
        <v>67500</v>
      </c>
      <c r="G6751" s="88">
        <f t="shared" si="23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3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3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36"/>
        <v>0</v>
      </c>
      <c r="H6754" s="280"/>
      <c r="I6754" s="412"/>
    </row>
    <row r="6755" spans="1:9" hidden="1" x14ac:dyDescent="0.25">
      <c r="A6755" s="217"/>
      <c r="B6755" s="411"/>
      <c r="C6755" s="487"/>
      <c r="D6755" s="70"/>
      <c r="E6755" s="71" t="s">
        <v>284</v>
      </c>
      <c r="F6755" s="88">
        <v>67500</v>
      </c>
      <c r="G6755" s="88">
        <f t="shared" si="23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3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3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3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3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3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3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3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3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36"/>
        <v>0</v>
      </c>
      <c r="H6764" s="280"/>
      <c r="I6764" s="107"/>
    </row>
    <row r="6765" spans="1:9" hidden="1" x14ac:dyDescent="0.25">
      <c r="A6765" s="217"/>
      <c r="B6765" s="131"/>
      <c r="C6765" s="477"/>
      <c r="D6765" s="70"/>
      <c r="E6765" s="60" t="s">
        <v>31</v>
      </c>
      <c r="F6765" s="88">
        <v>1545000</v>
      </c>
      <c r="G6765" s="88">
        <f t="shared" si="23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3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3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3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3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3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3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3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3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3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3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3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3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3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3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3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3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3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3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3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3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3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3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3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36"/>
        <v>0</v>
      </c>
      <c r="H6792" s="280"/>
      <c r="I6792" s="412"/>
    </row>
    <row r="6793" spans="1:9" hidden="1" x14ac:dyDescent="0.25">
      <c r="A6793" s="217"/>
      <c r="B6793" s="411"/>
      <c r="C6793" s="487"/>
      <c r="D6793" s="70"/>
      <c r="E6793" s="71" t="s">
        <v>28</v>
      </c>
      <c r="F6793" s="88">
        <v>140000</v>
      </c>
      <c r="G6793" s="88">
        <f t="shared" si="23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3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3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3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3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3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3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3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3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3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9"/>
      <c r="D6803" s="285"/>
      <c r="E6803" s="286" t="s">
        <v>28</v>
      </c>
      <c r="F6803" s="288">
        <v>131500</v>
      </c>
      <c r="G6803" s="288">
        <f t="shared" si="23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3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3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3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8"/>
        <v>0</v>
      </c>
      <c r="H6842" s="107" t="s">
        <v>3477</v>
      </c>
      <c r="I6842" s="412"/>
    </row>
    <row r="6843" spans="1:9" hidden="1" x14ac:dyDescent="0.25">
      <c r="A6843" s="60"/>
      <c r="B6843" s="490"/>
      <c r="C6843" s="299"/>
      <c r="D6843" s="70"/>
      <c r="E6843" s="71" t="s">
        <v>460</v>
      </c>
      <c r="F6843" s="72">
        <v>1310000</v>
      </c>
      <c r="G6843" s="88">
        <f t="shared" si="238"/>
        <v>0</v>
      </c>
      <c r="H6843" s="280" t="s">
        <v>3477</v>
      </c>
      <c r="I6843" s="412"/>
    </row>
    <row r="6844" spans="1:9" hidden="1" x14ac:dyDescent="0.25">
      <c r="A6844" s="60"/>
      <c r="B6844" s="441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3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8"/>
        <v>0</v>
      </c>
      <c r="H6862" s="107" t="s">
        <v>3489</v>
      </c>
      <c r="I6862" s="412"/>
    </row>
    <row r="6863" spans="1:9" hidden="1" x14ac:dyDescent="0.25">
      <c r="A6863" s="60"/>
      <c r="B6863" s="490"/>
      <c r="C6863" s="293"/>
      <c r="D6863" s="70"/>
      <c r="E6863" s="71" t="s">
        <v>28</v>
      </c>
      <c r="F6863" s="67">
        <v>7500</v>
      </c>
      <c r="G6863" s="88">
        <f t="shared" si="23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8"/>
        <v>0</v>
      </c>
      <c r="H6865" s="280" t="s">
        <v>3490</v>
      </c>
      <c r="I6865" s="107"/>
    </row>
    <row r="6866" spans="1:9" hidden="1" x14ac:dyDescent="0.25">
      <c r="A6866" s="60"/>
      <c r="B6866" s="441"/>
      <c r="C6866" s="293"/>
      <c r="D6866" s="70"/>
      <c r="E6866" s="71" t="s">
        <v>28</v>
      </c>
      <c r="F6866" s="72">
        <v>43000</v>
      </c>
      <c r="G6866" s="88">
        <f t="shared" si="23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9"/>
        <v>0</v>
      </c>
      <c r="H6879" s="107" t="s">
        <v>854</v>
      </c>
      <c r="I6879" s="412"/>
    </row>
    <row r="6880" spans="1:9" hidden="1" x14ac:dyDescent="0.25">
      <c r="A6880" s="60"/>
      <c r="B6880" s="490"/>
      <c r="C6880" s="293"/>
      <c r="D6880" s="70"/>
      <c r="E6880" s="71" t="s">
        <v>35</v>
      </c>
      <c r="F6880" s="67">
        <v>55000</v>
      </c>
      <c r="G6880" s="88">
        <f t="shared" si="23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9"/>
        <v>0</v>
      </c>
      <c r="H6883" s="280" t="s">
        <v>2380</v>
      </c>
      <c r="I6883" s="412"/>
    </row>
    <row r="6884" spans="1:9" hidden="1" x14ac:dyDescent="0.25">
      <c r="A6884" s="60"/>
      <c r="B6884" s="491"/>
      <c r="C6884" s="492"/>
      <c r="D6884" s="493"/>
      <c r="E6884" s="492" t="s">
        <v>284</v>
      </c>
      <c r="F6884" s="494">
        <f>5890000/209</f>
        <v>28181.81818181818</v>
      </c>
      <c r="G6884" s="495">
        <f t="shared" si="239"/>
        <v>0</v>
      </c>
      <c r="H6884" s="496" t="s">
        <v>3755</v>
      </c>
      <c r="I6884" s="497" t="s">
        <v>9592</v>
      </c>
    </row>
    <row r="6885" spans="1:9" hidden="1" x14ac:dyDescent="0.25">
      <c r="A6885" s="60"/>
      <c r="B6885" s="131"/>
      <c r="C6885" s="492"/>
      <c r="D6885" s="498"/>
      <c r="E6885" s="492" t="s">
        <v>284</v>
      </c>
      <c r="F6885" s="495">
        <f>4500000/209</f>
        <v>21531.100478468899</v>
      </c>
      <c r="G6885" s="495">
        <f t="shared" si="239"/>
        <v>0</v>
      </c>
      <c r="H6885" s="496" t="s">
        <v>3755</v>
      </c>
      <c r="I6885" s="497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39"/>
        <v>0</v>
      </c>
      <c r="H6888" s="289" t="s">
        <v>841</v>
      </c>
      <c r="I6888" s="499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3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3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500"/>
      <c r="E6891" s="419" t="s">
        <v>28</v>
      </c>
      <c r="F6891" s="291">
        <v>50000</v>
      </c>
      <c r="G6891" s="291">
        <f t="shared" si="23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3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3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9"/>
        <v>0</v>
      </c>
      <c r="H6897" s="107" t="s">
        <v>891</v>
      </c>
      <c r="I6897" s="412"/>
    </row>
    <row r="6898" spans="1:9" hidden="1" x14ac:dyDescent="0.25">
      <c r="A6898" s="60"/>
      <c r="B6898" s="490"/>
      <c r="C6898" s="293"/>
      <c r="D6898" s="70"/>
      <c r="E6898" s="71" t="s">
        <v>69</v>
      </c>
      <c r="F6898" s="67">
        <v>75000</v>
      </c>
      <c r="G6898" s="88">
        <f t="shared" si="23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3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501"/>
      <c r="E6901" s="502" t="s">
        <v>28</v>
      </c>
      <c r="F6901" s="503">
        <v>60000</v>
      </c>
      <c r="G6901" s="504">
        <f t="shared" si="239"/>
        <v>0</v>
      </c>
      <c r="H6901" s="505" t="s">
        <v>971</v>
      </c>
      <c r="I6901" s="506" t="s">
        <v>9595</v>
      </c>
    </row>
    <row r="6902" spans="1:9" hidden="1" x14ac:dyDescent="0.25">
      <c r="A6902" s="60"/>
      <c r="B6902" s="131"/>
      <c r="C6902" s="60"/>
      <c r="D6902" s="64"/>
      <c r="E6902" s="502" t="s">
        <v>28</v>
      </c>
      <c r="F6902" s="504">
        <v>10000</v>
      </c>
      <c r="G6902" s="504">
        <f t="shared" si="239"/>
        <v>0</v>
      </c>
      <c r="H6902" s="505" t="s">
        <v>971</v>
      </c>
      <c r="I6902" s="506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9"/>
        <v>0</v>
      </c>
      <c r="H6903" s="280" t="s">
        <v>971</v>
      </c>
      <c r="I6903" s="506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9"/>
        <v>0</v>
      </c>
      <c r="H6904" s="280" t="s">
        <v>971</v>
      </c>
      <c r="I6904" s="506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39"/>
        <v>0</v>
      </c>
      <c r="H6905" s="280" t="s">
        <v>971</v>
      </c>
      <c r="I6905" s="506" t="s">
        <v>9595</v>
      </c>
    </row>
    <row r="6906" spans="1:9" hidden="1" x14ac:dyDescent="0.25">
      <c r="A6906" s="60"/>
      <c r="B6906" s="131"/>
      <c r="C6906" s="60"/>
      <c r="D6906" s="64"/>
      <c r="E6906" s="502" t="s">
        <v>28</v>
      </c>
      <c r="F6906" s="504">
        <v>10000</v>
      </c>
      <c r="G6906" s="67">
        <f t="shared" si="23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39"/>
        <v>0</v>
      </c>
      <c r="H6913" s="107" t="s">
        <v>3489</v>
      </c>
      <c r="I6913" s="262"/>
    </row>
    <row r="6914" spans="1:9" hidden="1" x14ac:dyDescent="0.25">
      <c r="A6914" s="60"/>
      <c r="B6914" s="490"/>
      <c r="C6914" s="293"/>
      <c r="D6914" s="70"/>
      <c r="E6914" s="71" t="s">
        <v>28</v>
      </c>
      <c r="F6914" s="67">
        <v>6000</v>
      </c>
      <c r="G6914" s="88">
        <f t="shared" si="23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3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3"/>
      <c r="C6925" s="77"/>
      <c r="D6925" s="70"/>
      <c r="E6925" s="65" t="s">
        <v>31</v>
      </c>
      <c r="F6925" s="88">
        <v>40000</v>
      </c>
      <c r="G6925" s="67">
        <f t="shared" si="23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41"/>
      <c r="C6928" s="77"/>
      <c r="D6928" s="70"/>
      <c r="E6928" s="65" t="s">
        <v>31</v>
      </c>
      <c r="F6928" s="88">
        <v>350000</v>
      </c>
      <c r="G6928" s="67">
        <f t="shared" si="23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9"/>
        <v>0</v>
      </c>
      <c r="H6932" s="507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40">D6937*F6937</f>
        <v>0</v>
      </c>
      <c r="H6937" s="107" t="s">
        <v>891</v>
      </c>
      <c r="I6937" s="412"/>
    </row>
    <row r="6938" spans="1:9" hidden="1" x14ac:dyDescent="0.25">
      <c r="A6938" s="60"/>
      <c r="B6938" s="490"/>
      <c r="C6938" s="293"/>
      <c r="D6938" s="70"/>
      <c r="E6938" s="71" t="s">
        <v>69</v>
      </c>
      <c r="F6938" s="67">
        <v>3000</v>
      </c>
      <c r="G6938" s="88">
        <f t="shared" si="24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4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501"/>
      <c r="E6941" s="502" t="s">
        <v>50</v>
      </c>
      <c r="F6941" s="503">
        <v>23000</v>
      </c>
      <c r="G6941" s="504">
        <f t="shared" si="240"/>
        <v>0</v>
      </c>
      <c r="H6941" s="505" t="s">
        <v>3502</v>
      </c>
      <c r="I6941" s="506"/>
    </row>
    <row r="6942" spans="1:9" hidden="1" x14ac:dyDescent="0.25">
      <c r="A6942" s="60"/>
      <c r="B6942" s="131"/>
      <c r="C6942" s="60"/>
      <c r="D6942" s="64"/>
      <c r="E6942" s="502" t="s">
        <v>50</v>
      </c>
      <c r="F6942" s="504">
        <v>28200</v>
      </c>
      <c r="G6942" s="504">
        <f t="shared" si="240"/>
        <v>0</v>
      </c>
      <c r="H6942" s="505" t="s">
        <v>1231</v>
      </c>
      <c r="I6942" s="506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40"/>
        <v>0</v>
      </c>
      <c r="H6943" s="280" t="s">
        <v>959</v>
      </c>
      <c r="I6943" s="506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40"/>
        <v>0</v>
      </c>
      <c r="H6944" s="280" t="s">
        <v>959</v>
      </c>
      <c r="I6944" s="506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40"/>
        <v>0</v>
      </c>
      <c r="H6945" s="280" t="s">
        <v>959</v>
      </c>
      <c r="I6945" s="506" t="s">
        <v>8007</v>
      </c>
    </row>
    <row r="6946" spans="1:9" hidden="1" x14ac:dyDescent="0.25">
      <c r="A6946" s="60"/>
      <c r="B6946" s="441"/>
      <c r="C6946" s="293"/>
      <c r="D6946" s="70"/>
      <c r="E6946" s="71" t="s">
        <v>28</v>
      </c>
      <c r="F6946" s="72">
        <v>175000</v>
      </c>
      <c r="G6946" s="88">
        <f t="shared" si="240"/>
        <v>0</v>
      </c>
      <c r="H6946" s="280" t="s">
        <v>959</v>
      </c>
      <c r="I6946" s="506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4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40"/>
        <v>0</v>
      </c>
      <c r="H6948" s="280" t="s">
        <v>967</v>
      </c>
      <c r="I6948" s="506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40"/>
        <v>0</v>
      </c>
      <c r="H6949" s="280" t="s">
        <v>827</v>
      </c>
      <c r="I6949" s="506" t="s">
        <v>8014</v>
      </c>
    </row>
    <row r="6950" spans="1:9" hidden="1" x14ac:dyDescent="0.25">
      <c r="A6950" s="60"/>
      <c r="B6950" s="408"/>
      <c r="C6950" s="119"/>
      <c r="D6950" s="64"/>
      <c r="E6950" s="502" t="s">
        <v>28</v>
      </c>
      <c r="F6950" s="504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4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4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4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4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4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4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4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4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4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8"/>
      <c r="D6962" s="70"/>
      <c r="E6962" s="65" t="s">
        <v>28</v>
      </c>
      <c r="F6962" s="88">
        <v>3425000</v>
      </c>
      <c r="G6962" s="67">
        <f t="shared" si="24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4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4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4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4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4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4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41"/>
      <c r="C6970" s="77"/>
      <c r="D6970" s="70"/>
      <c r="E6970" s="65" t="s">
        <v>31</v>
      </c>
      <c r="F6970" s="88">
        <v>11000</v>
      </c>
      <c r="G6970" s="67">
        <f t="shared" si="24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4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4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4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4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4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4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4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40"/>
        <v>0</v>
      </c>
      <c r="H6978" s="267" t="s">
        <v>566</v>
      </c>
      <c r="I6978" s="506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40"/>
        <v>0</v>
      </c>
      <c r="H6979" s="280" t="s">
        <v>3481</v>
      </c>
      <c r="I6979" s="506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40"/>
        <v>0</v>
      </c>
      <c r="H6980" s="280" t="s">
        <v>3481</v>
      </c>
      <c r="I6980" s="506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6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40"/>
        <v>0</v>
      </c>
      <c r="H6982" s="280" t="s">
        <v>3489</v>
      </c>
      <c r="I6982" s="506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4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40"/>
        <v>0</v>
      </c>
      <c r="H6984" s="280" t="s">
        <v>2071</v>
      </c>
      <c r="I6984" s="506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6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4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4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4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4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4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4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4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4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4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4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4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4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4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4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4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4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4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4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4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4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41"/>
        <v>0</v>
      </c>
      <c r="H7010" s="107" t="s">
        <v>3489</v>
      </c>
      <c r="I7010" s="506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41"/>
        <v>0</v>
      </c>
      <c r="H7011" s="280" t="s">
        <v>3489</v>
      </c>
      <c r="I7011" s="506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41"/>
        <v>0</v>
      </c>
      <c r="H7012" s="280" t="s">
        <v>3489</v>
      </c>
      <c r="I7012" s="506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41"/>
        <v>0</v>
      </c>
      <c r="H7013" s="280" t="s">
        <v>1034</v>
      </c>
      <c r="I7013" s="506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4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41"/>
        <v>0</v>
      </c>
      <c r="H7015" s="280" t="s">
        <v>1034</v>
      </c>
      <c r="I7015" s="506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41"/>
        <v>0</v>
      </c>
      <c r="H7016" s="280" t="s">
        <v>710</v>
      </c>
      <c r="I7016" s="506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4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4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4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4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4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6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4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4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4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4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4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4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4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4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6"/>
    </row>
    <row r="7033" spans="1:9" hidden="1" x14ac:dyDescent="0.25">
      <c r="A7033" s="60"/>
      <c r="B7033" s="131"/>
      <c r="C7033" s="60"/>
      <c r="D7033" s="501"/>
      <c r="E7033" s="502" t="s">
        <v>50</v>
      </c>
      <c r="F7033" s="503">
        <v>23000</v>
      </c>
      <c r="G7033" s="88">
        <f>D7033*F7033</f>
        <v>0</v>
      </c>
      <c r="H7033" s="280" t="s">
        <v>872</v>
      </c>
      <c r="I7033" s="506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41"/>
        <v>0</v>
      </c>
      <c r="H7034" s="280" t="s">
        <v>3489</v>
      </c>
      <c r="I7034" s="506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41"/>
        <v>0</v>
      </c>
      <c r="H7035" s="280" t="s">
        <v>3489</v>
      </c>
      <c r="I7035" s="262"/>
    </row>
    <row r="7036" spans="1:9" hidden="1" x14ac:dyDescent="0.25">
      <c r="A7036" s="60"/>
      <c r="B7036" s="441"/>
      <c r="C7036" s="75"/>
      <c r="D7036" s="70"/>
      <c r="E7036" s="71" t="s">
        <v>28</v>
      </c>
      <c r="F7036" s="72">
        <v>45000</v>
      </c>
      <c r="G7036" s="88">
        <f t="shared" si="24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4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4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4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4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4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4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4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4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4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4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4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4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6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4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4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4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4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4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4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4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4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4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501"/>
      <c r="E7065" s="502" t="s">
        <v>50</v>
      </c>
      <c r="F7065" s="503">
        <v>28200</v>
      </c>
      <c r="G7065" s="88">
        <f>D7065*F7065</f>
        <v>0</v>
      </c>
      <c r="H7065" s="280" t="s">
        <v>969</v>
      </c>
      <c r="I7065" s="506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42">D7066*F7066</f>
        <v>0</v>
      </c>
      <c r="H7066" s="280" t="s">
        <v>969</v>
      </c>
      <c r="I7066" s="506" t="s">
        <v>9620</v>
      </c>
    </row>
    <row r="7067" spans="1:9" hidden="1" x14ac:dyDescent="0.25">
      <c r="A7067" s="60"/>
      <c r="B7067" s="131"/>
      <c r="C7067" s="60"/>
      <c r="D7067" s="501"/>
      <c r="E7067" s="502" t="s">
        <v>50</v>
      </c>
      <c r="F7067" s="503">
        <v>28200</v>
      </c>
      <c r="G7067" s="88">
        <f t="shared" si="24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4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4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4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4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4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4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4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4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4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42"/>
        <v>0</v>
      </c>
      <c r="H7078" s="280" t="s">
        <v>566</v>
      </c>
      <c r="I7078" s="107"/>
    </row>
    <row r="7079" spans="1:9" hidden="1" x14ac:dyDescent="0.25">
      <c r="A7079" s="60"/>
      <c r="B7079" s="441"/>
      <c r="C7079" s="75"/>
      <c r="D7079" s="70"/>
      <c r="E7079" s="71" t="s">
        <v>28</v>
      </c>
      <c r="F7079" s="72">
        <v>25000</v>
      </c>
      <c r="G7079" s="88">
        <f t="shared" si="24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4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4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4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42"/>
        <v>0</v>
      </c>
      <c r="H7083" s="267" t="s">
        <v>2691</v>
      </c>
      <c r="I7083" s="506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4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4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4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4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4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4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4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4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4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4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4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4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4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4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4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9" t="s">
        <v>28</v>
      </c>
      <c r="F7099" s="88">
        <v>1500000</v>
      </c>
      <c r="G7099" s="67">
        <f t="shared" si="24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4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4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4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4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42"/>
        <v>0</v>
      </c>
      <c r="H7104" s="507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4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4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4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4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4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4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4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4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4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4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4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4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4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4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4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42"/>
        <v>0</v>
      </c>
      <c r="H7120" s="267" t="s">
        <v>891</v>
      </c>
      <c r="I7120" s="506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42"/>
        <v>0</v>
      </c>
      <c r="H7121" s="280" t="s">
        <v>566</v>
      </c>
      <c r="I7121" s="506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4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4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4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4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4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4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4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4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4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4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4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4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4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4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4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4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4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4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4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4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4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4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4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4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4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4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4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4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4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4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4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4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4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44"/>
        <v>0</v>
      </c>
      <c r="H7160" s="280" t="s">
        <v>9625</v>
      </c>
      <c r="I7160" s="412"/>
    </row>
    <row r="7161" spans="1:9" hidden="1" x14ac:dyDescent="0.25">
      <c r="A7161" s="60"/>
      <c r="B7161" s="441"/>
      <c r="C7161" s="75"/>
      <c r="D7161" s="70"/>
      <c r="E7161" s="71" t="s">
        <v>28</v>
      </c>
      <c r="F7161" s="72">
        <v>185000</v>
      </c>
      <c r="G7161" s="88">
        <f t="shared" si="24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4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4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44"/>
        <v>0</v>
      </c>
      <c r="H7164" s="267" t="s">
        <v>9625</v>
      </c>
      <c r="I7164" s="506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44"/>
        <v>0</v>
      </c>
      <c r="H7165" s="267" t="s">
        <v>9625</v>
      </c>
      <c r="I7165" s="506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4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4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4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44"/>
        <v>0</v>
      </c>
      <c r="H7169" s="280" t="s">
        <v>3497</v>
      </c>
      <c r="I7169" s="107"/>
    </row>
    <row r="7170" spans="1:9" hidden="1" x14ac:dyDescent="0.25">
      <c r="A7170" s="60"/>
      <c r="B7170" s="441"/>
      <c r="C7170" s="77"/>
      <c r="D7170" s="70"/>
      <c r="E7170" s="71" t="s">
        <v>92</v>
      </c>
      <c r="F7170" s="88">
        <v>148000</v>
      </c>
      <c r="G7170" s="212">
        <f t="shared" si="24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4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4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4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4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4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4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4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4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4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4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4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4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44"/>
        <v>0</v>
      </c>
      <c r="H7184" s="280" t="s">
        <v>9625</v>
      </c>
      <c r="I7184" s="412"/>
    </row>
    <row r="7185" spans="1:9" hidden="1" x14ac:dyDescent="0.25">
      <c r="A7185" s="60"/>
      <c r="B7185" s="441"/>
      <c r="C7185" s="75"/>
      <c r="D7185" s="70"/>
      <c r="E7185" s="71" t="s">
        <v>28</v>
      </c>
      <c r="F7185" s="72">
        <v>185000</v>
      </c>
      <c r="G7185" s="88">
        <f t="shared" si="24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4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4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4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44"/>
        <v>0</v>
      </c>
      <c r="H7189" s="267" t="s">
        <v>9625</v>
      </c>
      <c r="I7189" s="506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44"/>
        <v>0</v>
      </c>
      <c r="H7190" s="267" t="s">
        <v>3041</v>
      </c>
      <c r="I7190" s="506"/>
    </row>
    <row r="7191" spans="1:9" hidden="1" x14ac:dyDescent="0.25">
      <c r="A7191" s="60"/>
      <c r="B7191" s="131"/>
      <c r="C7191" s="60"/>
      <c r="D7191" s="501"/>
      <c r="E7191" s="502" t="s">
        <v>50</v>
      </c>
      <c r="F7191" s="503">
        <v>28200</v>
      </c>
      <c r="G7191" s="88">
        <f t="shared" si="244"/>
        <v>0</v>
      </c>
      <c r="H7191" s="280" t="s">
        <v>1231</v>
      </c>
      <c r="I7191" s="262"/>
    </row>
    <row r="7192" spans="1:9" hidden="1" x14ac:dyDescent="0.25">
      <c r="A7192" s="60"/>
      <c r="B7192" s="441"/>
      <c r="C7192" s="75"/>
      <c r="D7192" s="70"/>
      <c r="E7192" s="71" t="s">
        <v>28</v>
      </c>
      <c r="F7192" s="72">
        <v>247000</v>
      </c>
      <c r="G7192" s="88">
        <f t="shared" si="24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4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4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4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4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4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4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4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4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4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4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4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4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4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4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4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4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44"/>
        <v>0</v>
      </c>
      <c r="H7212" s="267" t="s">
        <v>9625</v>
      </c>
      <c r="I7212" s="506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44"/>
        <v>0</v>
      </c>
      <c r="H7213" s="107" t="s">
        <v>9625</v>
      </c>
      <c r="I7213" s="506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4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44"/>
        <v>0</v>
      </c>
      <c r="H7215" s="107" t="s">
        <v>9625</v>
      </c>
      <c r="I7215" s="262"/>
    </row>
    <row r="7216" spans="1:9" hidden="1" x14ac:dyDescent="0.25">
      <c r="A7216" s="60"/>
      <c r="B7216" s="441"/>
      <c r="C7216" s="75"/>
      <c r="D7216" s="70"/>
      <c r="E7216" s="71" t="s">
        <v>28</v>
      </c>
      <c r="F7216" s="72">
        <v>65000</v>
      </c>
      <c r="G7216" s="88">
        <f t="shared" si="24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4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4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4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4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45"/>
        <v>0</v>
      </c>
      <c r="H7222" s="267" t="s">
        <v>9625</v>
      </c>
      <c r="I7222" s="262"/>
    </row>
    <row r="7223" spans="1:9" hidden="1" x14ac:dyDescent="0.25">
      <c r="A7223" s="60"/>
      <c r="B7223" s="441"/>
      <c r="C7223" s="75"/>
      <c r="D7223" s="70"/>
      <c r="E7223" s="71" t="s">
        <v>28</v>
      </c>
      <c r="F7223" s="72">
        <v>42000</v>
      </c>
      <c r="G7223" s="88">
        <f t="shared" si="24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4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4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4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4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4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4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4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4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10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10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10"/>
      <c r="D7235" s="70"/>
      <c r="E7235" s="65" t="s">
        <v>28</v>
      </c>
      <c r="F7235" s="88">
        <v>1275000</v>
      </c>
      <c r="G7235" s="67">
        <f t="shared" si="24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45"/>
        <v>0</v>
      </c>
      <c r="H7236" s="507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501"/>
      <c r="E7237" s="65" t="s">
        <v>28</v>
      </c>
      <c r="F7237" s="88">
        <v>1545000</v>
      </c>
      <c r="G7237" s="67">
        <f t="shared" si="245"/>
        <v>0</v>
      </c>
      <c r="H7237" s="507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45"/>
        <v>0</v>
      </c>
      <c r="H7238" s="507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45"/>
        <v>0</v>
      </c>
      <c r="H7239" s="507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45"/>
        <v>0</v>
      </c>
      <c r="H7240" s="511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45"/>
        <v>0</v>
      </c>
      <c r="H7241" s="511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4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4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4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4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4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45"/>
        <v>0</v>
      </c>
      <c r="H7247" s="107" t="s">
        <v>3502</v>
      </c>
      <c r="I7247" s="412"/>
    </row>
    <row r="7248" spans="1:9" hidden="1" x14ac:dyDescent="0.25">
      <c r="A7248" s="60"/>
      <c r="B7248" s="441"/>
      <c r="C7248" s="75"/>
      <c r="D7248" s="70"/>
      <c r="E7248" s="71" t="s">
        <v>28</v>
      </c>
      <c r="F7248" s="72">
        <v>550000</v>
      </c>
      <c r="G7248" s="88">
        <f t="shared" si="24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4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41"/>
      <c r="C7250" s="60"/>
      <c r="D7250" s="70"/>
      <c r="E7250" s="71" t="s">
        <v>77</v>
      </c>
      <c r="F7250" s="72">
        <v>1825000</v>
      </c>
      <c r="G7250" s="88">
        <f t="shared" si="24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4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4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4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4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45"/>
        <v>0</v>
      </c>
      <c r="H7255" s="267" t="s">
        <v>1721</v>
      </c>
      <c r="I7255" s="506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45"/>
        <v>0</v>
      </c>
      <c r="H7256" s="289" t="s">
        <v>8143</v>
      </c>
      <c r="I7256" s="512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4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4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4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46"/>
        <v>0</v>
      </c>
      <c r="H7261" s="280" t="s">
        <v>9625</v>
      </c>
      <c r="I7261" s="107"/>
    </row>
    <row r="7262" spans="1:9" hidden="1" x14ac:dyDescent="0.25">
      <c r="A7262" s="60"/>
      <c r="B7262" s="441"/>
      <c r="C7262" s="75"/>
      <c r="D7262" s="70"/>
      <c r="E7262" s="71" t="s">
        <v>28</v>
      </c>
      <c r="F7262" s="72">
        <v>1500</v>
      </c>
      <c r="G7262" s="88">
        <f t="shared" si="24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4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4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4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4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4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4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4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4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4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4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4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4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4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4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4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4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45"/>
        <v>0</v>
      </c>
      <c r="H7279" s="507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45"/>
        <v>0</v>
      </c>
      <c r="H7280" s="507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45"/>
        <v>0</v>
      </c>
      <c r="H7281" s="507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4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4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4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4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4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4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4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4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4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4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4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4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4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4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4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4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4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47"/>
        <v>0</v>
      </c>
      <c r="H7299" s="107" t="s">
        <v>9625</v>
      </c>
      <c r="I7299" s="262"/>
    </row>
    <row r="7300" spans="1:9" hidden="1" x14ac:dyDescent="0.25">
      <c r="A7300" s="217"/>
      <c r="B7300" s="441"/>
      <c r="C7300" s="75"/>
      <c r="D7300" s="70"/>
      <c r="E7300" s="71" t="s">
        <v>28</v>
      </c>
      <c r="F7300" s="72">
        <v>12000</v>
      </c>
      <c r="G7300" s="88">
        <f t="shared" si="24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4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4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4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4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4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4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4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4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47"/>
        <v>0</v>
      </c>
      <c r="H7309" s="267" t="s">
        <v>9625</v>
      </c>
      <c r="I7309" s="262"/>
    </row>
    <row r="7310" spans="1:9" hidden="1" x14ac:dyDescent="0.25">
      <c r="A7310" s="217"/>
      <c r="B7310" s="441"/>
      <c r="C7310" s="75"/>
      <c r="D7310" s="70"/>
      <c r="E7310" s="73" t="s">
        <v>28</v>
      </c>
      <c r="F7310" s="88">
        <v>3000</v>
      </c>
      <c r="G7310" s="212">
        <f t="shared" si="24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4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4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4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4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4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4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4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4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4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4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4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4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4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47"/>
        <v>0</v>
      </c>
      <c r="H7326" s="267" t="s">
        <v>9652</v>
      </c>
      <c r="I7326" s="107" t="s">
        <v>9653</v>
      </c>
    </row>
    <row r="7327" spans="1:9" x14ac:dyDescent="0.25">
      <c r="A7327" s="217"/>
      <c r="B7327" s="272"/>
      <c r="C7327" s="513"/>
      <c r="D7327" s="70"/>
      <c r="E7327" s="71" t="s">
        <v>77</v>
      </c>
      <c r="F7327" s="88">
        <v>3425000</v>
      </c>
      <c r="G7327" s="212">
        <f t="shared" si="247"/>
        <v>0</v>
      </c>
      <c r="H7327" s="267" t="s">
        <v>9654</v>
      </c>
      <c r="I7327" s="107" t="s">
        <v>9655</v>
      </c>
    </row>
    <row r="7328" spans="1:9" x14ac:dyDescent="0.25">
      <c r="A7328" s="217"/>
      <c r="B7328" s="272"/>
      <c r="C7328" s="479"/>
      <c r="D7328" s="70"/>
      <c r="E7328" s="71" t="s">
        <v>77</v>
      </c>
      <c r="F7328" s="88">
        <v>3425000</v>
      </c>
      <c r="G7328" s="212">
        <f t="shared" si="247"/>
        <v>0</v>
      </c>
      <c r="H7328" s="267" t="s">
        <v>9654</v>
      </c>
      <c r="I7328" s="107" t="s">
        <v>9655</v>
      </c>
    </row>
    <row r="7329" spans="1:9" x14ac:dyDescent="0.25">
      <c r="A7329" s="217"/>
      <c r="B7329" s="272"/>
      <c r="C7329" s="479"/>
      <c r="D7329" s="70"/>
      <c r="E7329" s="71" t="s">
        <v>77</v>
      </c>
      <c r="F7329" s="88">
        <v>3425000</v>
      </c>
      <c r="G7329" s="212">
        <f t="shared" si="247"/>
        <v>0</v>
      </c>
      <c r="H7329" s="267" t="s">
        <v>9654</v>
      </c>
      <c r="I7329" s="107" t="s">
        <v>9655</v>
      </c>
    </row>
    <row r="7330" spans="1:9" x14ac:dyDescent="0.25">
      <c r="A7330" s="217"/>
      <c r="B7330" s="272"/>
      <c r="C7330" s="514"/>
      <c r="D7330" s="70"/>
      <c r="E7330" s="71" t="s">
        <v>77</v>
      </c>
      <c r="F7330" s="88">
        <v>3425000</v>
      </c>
      <c r="G7330" s="73">
        <f t="shared" si="247"/>
        <v>0</v>
      </c>
      <c r="H7330" s="267" t="s">
        <v>9654</v>
      </c>
      <c r="I7330" s="107" t="s">
        <v>9655</v>
      </c>
    </row>
    <row r="7331" spans="1:9" x14ac:dyDescent="0.25">
      <c r="A7331" s="217"/>
      <c r="B7331" s="272"/>
      <c r="C7331" s="515"/>
      <c r="D7331" s="70"/>
      <c r="E7331" s="71" t="s">
        <v>77</v>
      </c>
      <c r="F7331" s="88">
        <v>3425000</v>
      </c>
      <c r="G7331" s="73">
        <f t="shared" si="247"/>
        <v>0</v>
      </c>
      <c r="H7331" s="267" t="s">
        <v>9654</v>
      </c>
      <c r="I7331" s="107" t="s">
        <v>9655</v>
      </c>
    </row>
    <row r="7332" spans="1:9" x14ac:dyDescent="0.25">
      <c r="A7332" s="217"/>
      <c r="B7332" s="272"/>
      <c r="C7332" s="479"/>
      <c r="D7332" s="70"/>
      <c r="E7332" s="71" t="s">
        <v>77</v>
      </c>
      <c r="F7332" s="88">
        <v>3425000</v>
      </c>
      <c r="G7332" s="73">
        <f t="shared" si="247"/>
        <v>0</v>
      </c>
      <c r="H7332" s="267" t="s">
        <v>9654</v>
      </c>
      <c r="I7332" s="107" t="s">
        <v>9655</v>
      </c>
    </row>
    <row r="7333" spans="1:9" x14ac:dyDescent="0.25">
      <c r="A7333" s="217"/>
      <c r="B7333" s="272"/>
      <c r="C7333" s="516"/>
      <c r="D7333" s="70"/>
      <c r="E7333" s="71" t="s">
        <v>77</v>
      </c>
      <c r="F7333" s="88">
        <v>3425000</v>
      </c>
      <c r="G7333" s="67">
        <f t="shared" si="247"/>
        <v>0</v>
      </c>
      <c r="H7333" s="267" t="s">
        <v>9654</v>
      </c>
      <c r="I7333" s="107" t="s">
        <v>9655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47"/>
        <v>0</v>
      </c>
      <c r="H7334" s="267" t="s">
        <v>9654</v>
      </c>
      <c r="I7334" s="107" t="s">
        <v>9655</v>
      </c>
    </row>
    <row r="7335" spans="1:9" x14ac:dyDescent="0.25">
      <c r="A7335" s="217"/>
      <c r="B7335" s="272"/>
      <c r="C7335" s="516"/>
      <c r="D7335" s="70"/>
      <c r="E7335" s="71" t="s">
        <v>77</v>
      </c>
      <c r="F7335" s="88">
        <v>3425000</v>
      </c>
      <c r="G7335" s="67">
        <f t="shared" si="24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47"/>
        <v>0</v>
      </c>
      <c r="H7336" s="507" t="s">
        <v>9656</v>
      </c>
      <c r="I7336" s="107" t="s">
        <v>9655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4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4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4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4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4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4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4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4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4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4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4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9"/>
      <c r="D7366" s="70"/>
      <c r="E7366" s="71" t="s">
        <v>31</v>
      </c>
      <c r="F7366" s="88">
        <v>3425000</v>
      </c>
      <c r="G7366" s="67">
        <f t="shared" si="24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3"/>
      <c r="D7368" s="78"/>
      <c r="E7368" s="71" t="s">
        <v>28</v>
      </c>
      <c r="F7368" s="88">
        <v>3425000</v>
      </c>
      <c r="G7368" s="88">
        <f t="shared" si="24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3"/>
      <c r="D7369" s="70"/>
      <c r="E7369" s="71" t="s">
        <v>28</v>
      </c>
      <c r="F7369" s="88">
        <v>3425000</v>
      </c>
      <c r="G7369" s="88">
        <f t="shared" si="24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3"/>
      <c r="D7372" s="78"/>
      <c r="E7372" s="71" t="s">
        <v>31</v>
      </c>
      <c r="F7372" s="88">
        <v>3425000</v>
      </c>
      <c r="G7372" s="67">
        <f t="shared" si="24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4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4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4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4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4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4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7"/>
      <c r="D7393" s="277"/>
      <c r="E7393" s="426" t="s">
        <v>3508</v>
      </c>
      <c r="F7393" s="301">
        <v>13500</v>
      </c>
      <c r="G7393" s="302">
        <f t="shared" si="249"/>
        <v>0</v>
      </c>
      <c r="H7393" s="518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4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9"/>
        <v>0</v>
      </c>
      <c r="H7395" s="107" t="s">
        <v>891</v>
      </c>
      <c r="I7395" s="60"/>
    </row>
    <row r="7396" spans="1:9" hidden="1" x14ac:dyDescent="0.25">
      <c r="A7396" s="217"/>
      <c r="B7396" s="441"/>
      <c r="C7396" s="75"/>
      <c r="D7396" s="70"/>
      <c r="E7396" s="71" t="s">
        <v>28</v>
      </c>
      <c r="F7396" s="72">
        <v>85000</v>
      </c>
      <c r="G7396" s="301">
        <f t="shared" si="24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5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5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50"/>
        <v>0</v>
      </c>
      <c r="H7400" s="267" t="s">
        <v>9659</v>
      </c>
      <c r="I7400" s="60"/>
    </row>
    <row r="7401" spans="1:9" hidden="1" x14ac:dyDescent="0.25">
      <c r="A7401" s="217"/>
      <c r="B7401" s="441"/>
      <c r="C7401" s="75"/>
      <c r="D7401" s="70"/>
      <c r="E7401" s="71" t="s">
        <v>1556</v>
      </c>
      <c r="F7401" s="72">
        <v>12000</v>
      </c>
      <c r="G7401" s="301">
        <f t="shared" si="25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5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9"/>
      <c r="D7403" s="70"/>
      <c r="E7403" s="71" t="s">
        <v>284</v>
      </c>
      <c r="F7403" s="88">
        <v>67500</v>
      </c>
      <c r="G7403" s="212">
        <f t="shared" si="25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5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5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5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5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5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5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5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5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5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5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5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5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41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5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5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5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5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5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5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5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5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5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5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5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5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5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5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5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5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5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5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5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5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5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5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5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5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5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5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5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5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5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5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5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5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5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5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5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5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5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5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5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5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5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5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5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5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5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5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5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5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41"/>
      <c r="C7476" s="75"/>
      <c r="D7476" s="70"/>
      <c r="E7476" s="71" t="s">
        <v>31</v>
      </c>
      <c r="F7476" s="72">
        <v>725000</v>
      </c>
      <c r="G7476" s="67">
        <f t="shared" si="25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5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5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5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5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5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5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5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53"/>
        <v>0</v>
      </c>
      <c r="H7488" s="507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5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5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5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5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5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5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5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5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5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5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5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5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5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5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5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53"/>
        <v>0</v>
      </c>
      <c r="H7504" s="107" t="s">
        <v>3516</v>
      </c>
      <c r="I7504" s="519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53"/>
        <v>0</v>
      </c>
      <c r="H7505" s="107" t="s">
        <v>3516</v>
      </c>
      <c r="I7505" s="519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5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5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5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5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5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5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5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5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5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5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5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5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5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5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5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5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5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5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5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55"/>
        <v>0</v>
      </c>
      <c r="H7525" s="107" t="s">
        <v>617</v>
      </c>
      <c r="I7525" s="519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55"/>
        <v>0</v>
      </c>
      <c r="H7526" s="107" t="s">
        <v>617</v>
      </c>
      <c r="I7526" s="519" t="s">
        <v>9678</v>
      </c>
    </row>
    <row r="7527" spans="1:9" hidden="1" x14ac:dyDescent="0.25">
      <c r="A7527" s="217"/>
      <c r="B7527" s="441"/>
      <c r="C7527" s="75"/>
      <c r="D7527" s="78"/>
      <c r="E7527" s="63" t="s">
        <v>31</v>
      </c>
      <c r="F7527" s="89">
        <v>500000</v>
      </c>
      <c r="G7527" s="89">
        <f t="shared" si="25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5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5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5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5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5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5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5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5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5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5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5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5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5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41"/>
      <c r="C7542" s="75"/>
      <c r="D7542" s="70"/>
      <c r="E7542" s="71" t="s">
        <v>31</v>
      </c>
      <c r="F7542" s="72">
        <v>11000</v>
      </c>
      <c r="G7542" s="67">
        <f t="shared" si="25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5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5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5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5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5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5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5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5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5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5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5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5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5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5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5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5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5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5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5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5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5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5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5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5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5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5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5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5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5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5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5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5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5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5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57"/>
        <v>0</v>
      </c>
      <c r="H7582" s="107" t="s">
        <v>3183</v>
      </c>
      <c r="I7582" s="519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57"/>
        <v>0</v>
      </c>
      <c r="H7583" s="107" t="s">
        <v>744</v>
      </c>
      <c r="I7583" s="519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5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5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5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5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5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5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5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5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5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5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5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5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5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5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5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5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5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5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5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5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5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5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5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5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5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5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5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5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5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5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5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5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57"/>
        <v>0</v>
      </c>
      <c r="H7629" s="107" t="s">
        <v>3515</v>
      </c>
      <c r="I7629" s="262"/>
    </row>
    <row r="7630" spans="1:9" hidden="1" x14ac:dyDescent="0.25">
      <c r="A7630" s="217"/>
      <c r="B7630" s="441"/>
      <c r="C7630" s="75"/>
      <c r="D7630" s="70"/>
      <c r="E7630" s="71" t="s">
        <v>31</v>
      </c>
      <c r="F7630" s="72">
        <v>7500</v>
      </c>
      <c r="G7630" s="67">
        <f t="shared" ref="G7630:G7667" si="25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9"/>
        <v>0</v>
      </c>
      <c r="H7631" s="107" t="s">
        <v>3515</v>
      </c>
      <c r="I7631" s="262"/>
    </row>
    <row r="7632" spans="1:9" hidden="1" x14ac:dyDescent="0.25">
      <c r="A7632" s="217"/>
      <c r="B7632" s="441"/>
      <c r="C7632" s="60"/>
      <c r="D7632" s="70"/>
      <c r="E7632" s="71" t="s">
        <v>28</v>
      </c>
      <c r="F7632" s="72">
        <v>1300000</v>
      </c>
      <c r="G7632" s="301">
        <f t="shared" si="25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41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41"/>
      <c r="C7634" s="189"/>
      <c r="D7634" s="70"/>
      <c r="E7634" s="71" t="s">
        <v>31</v>
      </c>
      <c r="F7634" s="72">
        <v>1300000</v>
      </c>
      <c r="G7634" s="67">
        <f t="shared" ref="G7634:G7639" si="26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41"/>
      <c r="C7635" s="63"/>
      <c r="D7635" s="78"/>
      <c r="E7635" s="71" t="s">
        <v>31</v>
      </c>
      <c r="F7635" s="72">
        <v>1300000</v>
      </c>
      <c r="G7635" s="67">
        <f t="shared" si="26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41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41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6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6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5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5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5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5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5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6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6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6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6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6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6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6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6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6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6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6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6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6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6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6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6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6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6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6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6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6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6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6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6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61"/>
        <v>0</v>
      </c>
      <c r="H7694" s="107" t="s">
        <v>660</v>
      </c>
      <c r="I7694" s="107"/>
    </row>
    <row r="7695" spans="1:9" hidden="1" x14ac:dyDescent="0.25">
      <c r="A7695" s="217"/>
      <c r="B7695" s="441"/>
      <c r="C7695" s="75"/>
      <c r="D7695" s="70"/>
      <c r="E7695" s="71" t="s">
        <v>31</v>
      </c>
      <c r="F7695" s="72">
        <v>400000</v>
      </c>
      <c r="G7695" s="67">
        <f t="shared" si="261"/>
        <v>0</v>
      </c>
      <c r="H7695" s="107" t="s">
        <v>660</v>
      </c>
      <c r="I7695" s="107"/>
    </row>
    <row r="7696" spans="1:9" hidden="1" x14ac:dyDescent="0.25">
      <c r="A7696" s="217"/>
      <c r="B7696" s="441"/>
      <c r="C7696" s="75"/>
      <c r="D7696" s="78"/>
      <c r="E7696" s="63" t="s">
        <v>31</v>
      </c>
      <c r="F7696" s="89">
        <v>1542200</v>
      </c>
      <c r="G7696" s="89">
        <f t="shared" si="26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6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6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6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6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6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6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6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6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6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6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61"/>
        <v>0</v>
      </c>
      <c r="H7707" s="107" t="s">
        <v>3183</v>
      </c>
      <c r="I7707" s="262"/>
    </row>
    <row r="7708" spans="1:9" hidden="1" x14ac:dyDescent="0.25">
      <c r="A7708" s="217"/>
      <c r="B7708" s="441"/>
      <c r="C7708" s="75"/>
      <c r="D7708" s="70"/>
      <c r="E7708" s="71" t="s">
        <v>31</v>
      </c>
      <c r="F7708" s="72">
        <v>200000</v>
      </c>
      <c r="G7708" s="67">
        <f t="shared" si="26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6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61"/>
        <v>0</v>
      </c>
      <c r="H7710" s="107" t="s">
        <v>2071</v>
      </c>
      <c r="I7710" s="262"/>
    </row>
    <row r="7711" spans="1:9" hidden="1" x14ac:dyDescent="0.25">
      <c r="A7711" s="217"/>
      <c r="B7711" s="441"/>
      <c r="C7711" s="75"/>
      <c r="D7711" s="78"/>
      <c r="E7711" s="63" t="s">
        <v>460</v>
      </c>
      <c r="F7711" s="89">
        <v>3600000</v>
      </c>
      <c r="G7711" s="89">
        <f t="shared" si="26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6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6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6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6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6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6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6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6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6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6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41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41"/>
      <c r="C7726" s="77"/>
      <c r="D7726" s="70"/>
      <c r="E7726" s="71" t="s">
        <v>31</v>
      </c>
      <c r="F7726" s="72">
        <v>375000</v>
      </c>
      <c r="G7726" s="67">
        <f t="shared" si="26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6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6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6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61"/>
        <v>0</v>
      </c>
      <c r="H7730" s="107" t="s">
        <v>967</v>
      </c>
      <c r="I7730" s="262"/>
    </row>
    <row r="7731" spans="1:9" hidden="1" x14ac:dyDescent="0.25">
      <c r="A7731" s="217"/>
      <c r="B7731" s="441"/>
      <c r="C7731" s="75"/>
      <c r="D7731" s="78"/>
      <c r="E7731" s="63" t="s">
        <v>31</v>
      </c>
      <c r="F7731" s="89">
        <v>20000</v>
      </c>
      <c r="G7731" s="89">
        <f t="shared" si="26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6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6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6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6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6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6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6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6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6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6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3"/>
      <c r="C7747" s="77"/>
      <c r="D7747" s="70"/>
      <c r="E7747" s="71" t="s">
        <v>31</v>
      </c>
      <c r="F7747" s="89">
        <v>40000</v>
      </c>
      <c r="G7747" s="67">
        <f t="shared" si="26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6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6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6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6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6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6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6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6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6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6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6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6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6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6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6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6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62"/>
        <v>0</v>
      </c>
      <c r="H7764" s="107" t="s">
        <v>3183</v>
      </c>
      <c r="I7764" s="262"/>
    </row>
    <row r="7765" spans="1:9" hidden="1" x14ac:dyDescent="0.25">
      <c r="A7765" s="217"/>
      <c r="B7765" s="441"/>
      <c r="C7765" s="77"/>
      <c r="D7765" s="70"/>
      <c r="E7765" s="71" t="s">
        <v>31</v>
      </c>
      <c r="F7765" s="72">
        <v>195000</v>
      </c>
      <c r="G7765" s="67">
        <f t="shared" si="26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6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6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41"/>
      <c r="C7768" s="75"/>
      <c r="D7768" s="70"/>
      <c r="E7768" s="71" t="s">
        <v>31</v>
      </c>
      <c r="F7768" s="72">
        <v>6500</v>
      </c>
      <c r="G7768" s="67">
        <f t="shared" si="26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6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6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6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6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6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6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6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6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6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6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6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6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6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6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6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6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6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6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6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6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6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6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41"/>
      <c r="C7793" s="77"/>
      <c r="D7793" s="70"/>
      <c r="E7793" s="71" t="s">
        <v>77</v>
      </c>
      <c r="F7793" s="72">
        <v>50000</v>
      </c>
      <c r="G7793" s="67">
        <f t="shared" si="262"/>
        <v>0</v>
      </c>
      <c r="H7793" s="107" t="s">
        <v>3489</v>
      </c>
      <c r="I7793" s="262"/>
    </row>
    <row r="7794" spans="1:9" hidden="1" x14ac:dyDescent="0.25">
      <c r="A7794" s="217"/>
      <c r="B7794" s="441"/>
      <c r="C7794" s="77"/>
      <c r="D7794" s="70"/>
      <c r="E7794" s="71" t="s">
        <v>31</v>
      </c>
      <c r="F7794" s="72">
        <v>2000</v>
      </c>
      <c r="G7794" s="67">
        <f t="shared" si="26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6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62"/>
        <v>0</v>
      </c>
      <c r="H7796" s="107" t="s">
        <v>598</v>
      </c>
      <c r="I7796" s="262"/>
    </row>
    <row r="7797" spans="1:9" hidden="1" x14ac:dyDescent="0.25">
      <c r="A7797" s="217"/>
      <c r="B7797" s="443"/>
      <c r="C7797" s="63"/>
      <c r="D7797" s="70"/>
      <c r="E7797" s="71" t="s">
        <v>31</v>
      </c>
      <c r="F7797" s="303">
        <v>500</v>
      </c>
      <c r="G7797" s="67">
        <f t="shared" ref="G7797:G7860" si="263">D7797*F7797</f>
        <v>0</v>
      </c>
      <c r="H7797" s="107" t="s">
        <v>598</v>
      </c>
      <c r="I7797" s="262"/>
    </row>
    <row r="7798" spans="1:9" hidden="1" x14ac:dyDescent="0.25">
      <c r="A7798" s="217"/>
      <c r="B7798" s="520"/>
      <c r="C7798" s="63"/>
      <c r="D7798" s="70"/>
      <c r="E7798" s="71" t="s">
        <v>28</v>
      </c>
      <c r="F7798" s="303">
        <v>3000</v>
      </c>
      <c r="G7798" s="67">
        <f t="shared" si="26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6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6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6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6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6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6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6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63"/>
        <v>0</v>
      </c>
      <c r="H7807" s="107" t="s">
        <v>40</v>
      </c>
      <c r="I7807" s="262"/>
    </row>
    <row r="7808" spans="1:9" hidden="1" x14ac:dyDescent="0.25">
      <c r="A7808" s="217"/>
      <c r="B7808" s="441"/>
      <c r="C7808" s="75"/>
      <c r="D7808" s="70"/>
      <c r="E7808" s="71" t="s">
        <v>31</v>
      </c>
      <c r="F7808" s="72">
        <v>10000</v>
      </c>
      <c r="G7808" s="67">
        <f t="shared" si="26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6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6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6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6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6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6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6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6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6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6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6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6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6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6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6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6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6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6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6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6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6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6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6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6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6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6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6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6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6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6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6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6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6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6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6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6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6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6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6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6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6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6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6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6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6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6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6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6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6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6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6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6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6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6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6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6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6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6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6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6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6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6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6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6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6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7"/>
      <c r="D7875" s="70"/>
      <c r="E7875" s="71" t="s">
        <v>31</v>
      </c>
      <c r="F7875" s="72">
        <v>1650000</v>
      </c>
      <c r="G7875" s="67">
        <f t="shared" si="26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6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6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6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6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6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6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6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6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21"/>
      <c r="C7884" s="521"/>
      <c r="D7884" s="285"/>
      <c r="E7884" s="419" t="s">
        <v>28</v>
      </c>
      <c r="F7884" s="287">
        <v>375000</v>
      </c>
      <c r="G7884" s="288">
        <f t="shared" si="26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6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21"/>
      <c r="C7886" s="522"/>
      <c r="D7886" s="285"/>
      <c r="E7886" s="419" t="s">
        <v>28</v>
      </c>
      <c r="F7886" s="287">
        <v>1280000</v>
      </c>
      <c r="G7886" s="288">
        <f t="shared" si="26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21"/>
      <c r="D7887" s="285"/>
      <c r="E7887" s="419" t="s">
        <v>28</v>
      </c>
      <c r="F7887" s="288">
        <v>160000</v>
      </c>
      <c r="G7887" s="288">
        <f t="shared" si="26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21"/>
      <c r="C7888" s="521"/>
      <c r="D7888" s="285"/>
      <c r="E7888" s="419" t="s">
        <v>28</v>
      </c>
      <c r="F7888" s="291">
        <v>50000</v>
      </c>
      <c r="G7888" s="288">
        <f t="shared" si="26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6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6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6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6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6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6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6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6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6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6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6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6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6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6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6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6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6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6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6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6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6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6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6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3">
        <v>82000</v>
      </c>
      <c r="G7913" s="60">
        <f t="shared" si="26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3">
        <v>155000</v>
      </c>
      <c r="G7914" s="60">
        <f t="shared" si="26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3">
        <v>50000</v>
      </c>
      <c r="G7915" s="60">
        <f t="shared" si="26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3">
        <v>1545000</v>
      </c>
      <c r="G7916" s="60">
        <f t="shared" si="26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6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6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6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6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6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6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6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6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6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6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6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6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6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6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6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6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6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6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6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6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6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6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6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6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6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6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6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6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6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6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6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6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6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6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6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6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6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6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6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6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6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6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6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6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6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6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6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6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6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6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6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6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6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6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6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6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6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6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6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6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6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6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6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6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6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6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6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6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6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6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6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6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6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6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6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6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6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7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7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7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7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7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7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7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7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7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7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7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7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500"/>
      <c r="E8072" s="419" t="s">
        <v>50</v>
      </c>
      <c r="F8072" s="291">
        <v>28200</v>
      </c>
      <c r="G8072" s="288">
        <f t="shared" si="27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7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7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7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7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7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7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7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7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7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7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7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7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7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7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7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7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7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7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7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7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7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7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7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7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7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7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7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7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7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7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7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7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7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7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7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7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7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7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7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7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7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7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7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7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7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7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7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7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7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7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7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7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7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7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7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7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7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7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7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7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7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7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7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7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7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7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7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7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7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7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7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7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7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7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7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7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7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7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7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7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7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7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7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7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7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7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7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7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7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7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7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7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7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7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7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7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7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7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7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7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7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7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7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7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7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7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7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7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7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7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74"/>
        <v>0</v>
      </c>
      <c r="H8194" s="406" t="s">
        <v>8973</v>
      </c>
      <c r="I8194" s="499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7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7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7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7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7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7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7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7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7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7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8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8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8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8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8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8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8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8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8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8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8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8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8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8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8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8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8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8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8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8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8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8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8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8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8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8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8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8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8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8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8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8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8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8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8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8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8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8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8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8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8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8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8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8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8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8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8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8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8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8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8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8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8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8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8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8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8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8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8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8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8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8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8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8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8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8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8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8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8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8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8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8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8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8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21"/>
      <c r="D8322" s="285"/>
      <c r="E8322" s="419" t="s">
        <v>28</v>
      </c>
      <c r="F8322" s="524">
        <v>11000</v>
      </c>
      <c r="G8322" s="288">
        <f t="shared" si="28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28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28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8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28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5"/>
      <c r="C8328" s="521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28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28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28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28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8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8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8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8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8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8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8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8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8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8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8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8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8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8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8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8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8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8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28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8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8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8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8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8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81"/>
        <v>0</v>
      </c>
      <c r="H8357" s="107" t="s">
        <v>3183</v>
      </c>
      <c r="I8357" s="526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81"/>
        <v>0</v>
      </c>
      <c r="H8358" s="107" t="s">
        <v>3183</v>
      </c>
      <c r="I8358" s="526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81"/>
        <v>0</v>
      </c>
      <c r="H8359" s="267" t="s">
        <v>9835</v>
      </c>
      <c r="I8359" s="526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81"/>
        <v>0</v>
      </c>
      <c r="H8360" s="267" t="s">
        <v>3502</v>
      </c>
      <c r="I8360" s="526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8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8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8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8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8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8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8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8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8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8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8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8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8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8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8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8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8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8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8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8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8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8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8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8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8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8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8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8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8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8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28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8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8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8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8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8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8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8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8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8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8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8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82"/>
        <v>0</v>
      </c>
      <c r="H8405" s="107" t="s">
        <v>872</v>
      </c>
      <c r="I8405" s="526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82"/>
        <v>0</v>
      </c>
      <c r="H8406" s="107" t="s">
        <v>789</v>
      </c>
      <c r="I8406" s="526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82"/>
        <v>0</v>
      </c>
      <c r="H8407" s="107" t="s">
        <v>789</v>
      </c>
      <c r="I8407" s="526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8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8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8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8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10"/>
      <c r="D8412" s="70"/>
      <c r="E8412" s="71" t="s">
        <v>28</v>
      </c>
      <c r="F8412" s="88">
        <v>1545000</v>
      </c>
      <c r="G8412" s="67">
        <f t="shared" si="28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8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8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8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8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8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8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8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8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8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8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8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8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8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8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8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8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8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8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8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8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8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8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83"/>
        <v>0</v>
      </c>
      <c r="H8436" s="107" t="s">
        <v>3836</v>
      </c>
      <c r="I8436" s="526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83"/>
        <v>0</v>
      </c>
      <c r="H8437" s="107" t="s">
        <v>967</v>
      </c>
      <c r="I8437" s="526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83"/>
        <v>0</v>
      </c>
      <c r="H8438" s="107" t="s">
        <v>2071</v>
      </c>
      <c r="I8438" s="526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8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8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8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8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8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8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8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8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8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8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8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8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8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8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8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8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83"/>
        <v>0</v>
      </c>
      <c r="H8455" s="107" t="s">
        <v>9556</v>
      </c>
      <c r="I8455" s="526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83"/>
        <v>0</v>
      </c>
      <c r="H8456" s="107" t="s">
        <v>566</v>
      </c>
      <c r="I8456" s="526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83"/>
        <v>0</v>
      </c>
      <c r="H8457" s="107" t="s">
        <v>744</v>
      </c>
      <c r="I8457" s="526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83"/>
        <v>0</v>
      </c>
      <c r="H8458" s="107" t="s">
        <v>744</v>
      </c>
      <c r="I8458" s="526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83"/>
        <v>0</v>
      </c>
      <c r="H8459" s="107" t="s">
        <v>744</v>
      </c>
      <c r="I8459" s="526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83"/>
        <v>0</v>
      </c>
      <c r="H8460" s="107" t="s">
        <v>744</v>
      </c>
      <c r="I8460" s="526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83"/>
        <v>0</v>
      </c>
      <c r="H8461" s="107" t="s">
        <v>744</v>
      </c>
      <c r="I8461" s="526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83"/>
        <v>0</v>
      </c>
      <c r="H8462" s="107" t="s">
        <v>744</v>
      </c>
      <c r="I8462" s="526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83"/>
        <v>0</v>
      </c>
      <c r="H8463" s="107" t="s">
        <v>744</v>
      </c>
      <c r="I8463" s="526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8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8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8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8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8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8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8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8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8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28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28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8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8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8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8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8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28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8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8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8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8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8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8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8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8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8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83"/>
        <v>0</v>
      </c>
      <c r="H8490" s="107" t="s">
        <v>3939</v>
      </c>
      <c r="I8490" s="526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83"/>
        <v>0</v>
      </c>
      <c r="H8491" s="107" t="s">
        <v>2071</v>
      </c>
      <c r="I8491" s="526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83"/>
        <v>0</v>
      </c>
      <c r="H8492" s="107" t="s">
        <v>1993</v>
      </c>
      <c r="I8492" s="526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83"/>
        <v>0</v>
      </c>
      <c r="H8493" s="107" t="s">
        <v>1231</v>
      </c>
      <c r="I8493" s="526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83"/>
        <v>0</v>
      </c>
      <c r="H8494" s="107" t="s">
        <v>501</v>
      </c>
      <c r="I8494" s="526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84">D8495*F8495</f>
        <v>0</v>
      </c>
      <c r="H8495" s="107" t="s">
        <v>591</v>
      </c>
      <c r="I8495" s="526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84"/>
        <v>0</v>
      </c>
      <c r="H8496" s="107" t="s">
        <v>591</v>
      </c>
      <c r="I8496" s="526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84"/>
        <v>0</v>
      </c>
      <c r="H8497" s="107" t="s">
        <v>591</v>
      </c>
      <c r="I8497" s="526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8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8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8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8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8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28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8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8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8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8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84"/>
        <v>0</v>
      </c>
      <c r="H8508" s="107" t="s">
        <v>891</v>
      </c>
      <c r="I8508" s="262"/>
    </row>
    <row r="8509" spans="1:9" hidden="1" x14ac:dyDescent="0.25">
      <c r="A8509" s="527"/>
      <c r="B8509" s="60"/>
      <c r="C8509" s="86"/>
      <c r="D8509" s="70"/>
      <c r="E8509" s="71" t="s">
        <v>31</v>
      </c>
      <c r="F8509" s="67">
        <v>290000</v>
      </c>
      <c r="G8509" s="89">
        <f t="shared" si="28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8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8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8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8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84"/>
        <v>0</v>
      </c>
      <c r="H8514" s="107" t="s">
        <v>3502</v>
      </c>
      <c r="I8514" s="526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84"/>
        <v>0</v>
      </c>
      <c r="H8515" s="107" t="s">
        <v>566</v>
      </c>
      <c r="I8515" s="526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284"/>
        <v>0</v>
      </c>
      <c r="H8516" s="14" t="s">
        <v>635</v>
      </c>
      <c r="I8516" s="526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84"/>
        <v>0</v>
      </c>
      <c r="H8517" s="107" t="s">
        <v>2691</v>
      </c>
      <c r="I8517" s="526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84"/>
        <v>0</v>
      </c>
      <c r="H8518" s="107" t="s">
        <v>969</v>
      </c>
      <c r="I8518" s="526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84"/>
        <v>0</v>
      </c>
      <c r="H8519" s="107" t="s">
        <v>1721</v>
      </c>
      <c r="I8519" s="526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84"/>
        <v>0</v>
      </c>
      <c r="H8520" s="107" t="s">
        <v>1721</v>
      </c>
      <c r="I8520" s="526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8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8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8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8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8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8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8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8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8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8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8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8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8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8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8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8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8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8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8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8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8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8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8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8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8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8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8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8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28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28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28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8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8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8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8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8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8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8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8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8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8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8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8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85"/>
        <v>0</v>
      </c>
      <c r="H8567" s="107" t="s">
        <v>9884</v>
      </c>
      <c r="I8567" s="526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85"/>
        <v>0</v>
      </c>
      <c r="H8568" s="107" t="s">
        <v>9884</v>
      </c>
      <c r="I8568" s="526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85"/>
        <v>0</v>
      </c>
      <c r="H8569" s="107" t="s">
        <v>9884</v>
      </c>
      <c r="I8569" s="526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85"/>
        <v>0</v>
      </c>
      <c r="H8570" s="107" t="s">
        <v>9884</v>
      </c>
      <c r="I8570" s="526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85"/>
        <v>0</v>
      </c>
      <c r="H8571" s="107" t="s">
        <v>9886</v>
      </c>
      <c r="I8571" s="526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85"/>
        <v>0</v>
      </c>
      <c r="H8572" s="107" t="s">
        <v>2071</v>
      </c>
      <c r="I8572" s="526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85"/>
        <v>0</v>
      </c>
      <c r="H8573" s="107" t="s">
        <v>3502</v>
      </c>
      <c r="I8573" s="526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8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8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8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8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8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8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8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8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8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8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8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8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8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8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8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8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8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8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8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8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8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8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8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8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8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85"/>
        <v>0</v>
      </c>
      <c r="H8599" s="107" t="s">
        <v>1236</v>
      </c>
      <c r="I8599" s="526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85"/>
        <v>0</v>
      </c>
      <c r="H8600" s="107" t="s">
        <v>1236</v>
      </c>
      <c r="I8600" s="526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85"/>
        <v>0</v>
      </c>
      <c r="H8601" s="107" t="s">
        <v>891</v>
      </c>
      <c r="I8601" s="526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85"/>
        <v>0</v>
      </c>
      <c r="H8602" s="107" t="s">
        <v>1993</v>
      </c>
      <c r="I8602" s="526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85"/>
        <v>0</v>
      </c>
      <c r="H8603" s="107" t="s">
        <v>1993</v>
      </c>
      <c r="I8603" s="526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85"/>
        <v>0</v>
      </c>
      <c r="H8604" s="107" t="s">
        <v>9892</v>
      </c>
      <c r="I8604" s="526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85"/>
        <v>0</v>
      </c>
      <c r="H8605" s="107" t="s">
        <v>1993</v>
      </c>
      <c r="I8605" s="526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8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8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8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8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8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8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8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8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8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8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85"/>
        <v>0</v>
      </c>
      <c r="H8616" s="107" t="s">
        <v>3502</v>
      </c>
      <c r="I8616" s="526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85"/>
        <v>0</v>
      </c>
      <c r="H8617" s="107" t="s">
        <v>3502</v>
      </c>
      <c r="I8617" s="526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85"/>
        <v>0</v>
      </c>
      <c r="H8618" s="107" t="s">
        <v>3502</v>
      </c>
      <c r="I8618" s="526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8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85"/>
        <v>0</v>
      </c>
      <c r="H8620" s="107" t="s">
        <v>891</v>
      </c>
      <c r="I8620" s="526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85"/>
        <v>0</v>
      </c>
      <c r="H8621" s="107" t="s">
        <v>891</v>
      </c>
      <c r="I8621" s="526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8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8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8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8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8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8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8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8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8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8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8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8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8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8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8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8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86"/>
        <v>0</v>
      </c>
      <c r="H8638" s="107" t="s">
        <v>744</v>
      </c>
      <c r="I8638" s="526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86"/>
        <v>0</v>
      </c>
      <c r="H8639" s="107" t="s">
        <v>744</v>
      </c>
      <c r="I8639" s="526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86"/>
        <v>0</v>
      </c>
      <c r="H8640" s="107" t="s">
        <v>2071</v>
      </c>
      <c r="I8640" s="526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86"/>
        <v>0</v>
      </c>
      <c r="H8641" s="107" t="s">
        <v>2212</v>
      </c>
      <c r="I8641" s="526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86"/>
        <v>0</v>
      </c>
      <c r="H8642" s="107" t="s">
        <v>2212</v>
      </c>
      <c r="I8642" s="526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86"/>
        <v>0</v>
      </c>
      <c r="H8643" s="107" t="s">
        <v>2212</v>
      </c>
      <c r="I8643" s="526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8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8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8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8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8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8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8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8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8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8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28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28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28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8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8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8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28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8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28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28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8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28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28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8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8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86"/>
        <v>0</v>
      </c>
      <c r="H8671" s="107" t="s">
        <v>3836</v>
      </c>
      <c r="I8671" s="526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8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86"/>
        <v>0</v>
      </c>
      <c r="H8673" s="107" t="s">
        <v>3183</v>
      </c>
      <c r="I8673" s="526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86"/>
        <v>0</v>
      </c>
      <c r="H8674" s="107" t="s">
        <v>3183</v>
      </c>
      <c r="I8674" s="526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86"/>
        <v>0</v>
      </c>
      <c r="H8675" s="107" t="s">
        <v>3183</v>
      </c>
      <c r="I8675" s="526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86"/>
        <v>0</v>
      </c>
      <c r="H8676" s="107" t="s">
        <v>3479</v>
      </c>
      <c r="I8676" s="526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86"/>
        <v>0</v>
      </c>
      <c r="H8677" s="280" t="s">
        <v>3489</v>
      </c>
      <c r="I8677" s="526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86"/>
        <v>0</v>
      </c>
      <c r="H8678" s="107" t="s">
        <v>3479</v>
      </c>
      <c r="I8678" s="526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8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8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28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8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52"/>
      <c r="C8683" s="353"/>
      <c r="D8683" s="285"/>
      <c r="E8683" s="350" t="s">
        <v>28</v>
      </c>
      <c r="F8683" s="288">
        <v>31000</v>
      </c>
      <c r="G8683" s="288">
        <f t="shared" si="28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28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8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8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87">D8691*F8691</f>
        <v>0</v>
      </c>
      <c r="H8691" s="107" t="s">
        <v>1231</v>
      </c>
      <c r="I8691" s="526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8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287"/>
        <v>0</v>
      </c>
      <c r="H8693" s="406" t="s">
        <v>139</v>
      </c>
      <c r="I8693" s="528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87"/>
        <v>0</v>
      </c>
      <c r="H8694" s="406" t="s">
        <v>139</v>
      </c>
      <c r="I8694" s="528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87"/>
        <v>0</v>
      </c>
      <c r="H8695" s="406" t="s">
        <v>139</v>
      </c>
      <c r="I8695" s="528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287"/>
        <v>0</v>
      </c>
      <c r="H8696" s="406" t="s">
        <v>139</v>
      </c>
      <c r="I8696" s="528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87"/>
        <v>0</v>
      </c>
      <c r="H8697" s="280" t="s">
        <v>841</v>
      </c>
      <c r="I8697" s="526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87"/>
        <v>0</v>
      </c>
      <c r="H8698" s="107" t="s">
        <v>841</v>
      </c>
      <c r="I8698" s="526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8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8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8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8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8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8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8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8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8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8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8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8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8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8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8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8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8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8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8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8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8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8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8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8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8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8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8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8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8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8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8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8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8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8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8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8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8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8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8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8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8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87"/>
        <v>0</v>
      </c>
      <c r="H8743" s="107" t="s">
        <v>891</v>
      </c>
      <c r="I8743" s="526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8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8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87"/>
        <v>0</v>
      </c>
      <c r="H8746" s="262" t="s">
        <v>3442</v>
      </c>
      <c r="I8746" s="526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87"/>
        <v>0</v>
      </c>
      <c r="H8747" s="262" t="s">
        <v>9556</v>
      </c>
      <c r="I8747" s="526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87"/>
        <v>0</v>
      </c>
      <c r="H8748" s="262" t="s">
        <v>2071</v>
      </c>
      <c r="I8748" s="526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87"/>
        <v>0</v>
      </c>
      <c r="H8749" s="529" t="s">
        <v>3041</v>
      </c>
      <c r="I8749" s="526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87"/>
        <v>0</v>
      </c>
      <c r="H8750" s="280" t="s">
        <v>3041</v>
      </c>
      <c r="I8750" s="526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87"/>
        <v>0</v>
      </c>
      <c r="H8751" s="107" t="s">
        <v>1993</v>
      </c>
      <c r="I8751" s="526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8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8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8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8">
        <f t="shared" si="288"/>
        <v>0</v>
      </c>
      <c r="H8779" s="449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28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28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8"/>
        <v>3000</v>
      </c>
      <c r="H8787" s="107" t="s">
        <v>891</v>
      </c>
      <c r="I8787" s="526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28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8"/>
        <v>65000</v>
      </c>
      <c r="H8790" s="262" t="s">
        <v>2691</v>
      </c>
      <c r="I8790" s="526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288"/>
        <v>36000</v>
      </c>
      <c r="H8791" s="262" t="s">
        <v>2691</v>
      </c>
      <c r="I8791" s="526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288"/>
        <v>19500</v>
      </c>
      <c r="H8792" s="262" t="s">
        <v>2691</v>
      </c>
      <c r="I8792" s="526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8"/>
        <v>1215000</v>
      </c>
      <c r="H8793" s="107" t="s">
        <v>710</v>
      </c>
      <c r="I8793" s="526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28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28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28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28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28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28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8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8"/>
        <v>56400</v>
      </c>
      <c r="H8810" s="107" t="s">
        <v>118</v>
      </c>
      <c r="I8810" s="526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288"/>
        <v>115000</v>
      </c>
      <c r="H8811" s="107" t="s">
        <v>118</v>
      </c>
      <c r="I8811" s="526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8"/>
        <v>69378</v>
      </c>
      <c r="H8812" s="262" t="s">
        <v>704</v>
      </c>
      <c r="I8812" s="526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288"/>
        <v>460000</v>
      </c>
      <c r="H8813" s="529" t="s">
        <v>969</v>
      </c>
      <c r="I8813" s="526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288"/>
        <v>460000</v>
      </c>
      <c r="H8814" s="107" t="s">
        <v>635</v>
      </c>
      <c r="I8814" s="526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288"/>
        <v>155000</v>
      </c>
      <c r="H8815" s="107" t="s">
        <v>635</v>
      </c>
      <c r="I8815" s="526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28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28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28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28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28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28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28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28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28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28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28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28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28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29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9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9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29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29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29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29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29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29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9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29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29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29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29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6"/>
    </row>
    <row r="8856" spans="1:9" hidden="1" x14ac:dyDescent="0.25">
      <c r="A8856" s="60" t="s">
        <v>9966</v>
      </c>
      <c r="B8856" s="530" t="s">
        <v>9967</v>
      </c>
      <c r="C8856" s="531" t="s">
        <v>9968</v>
      </c>
      <c r="D8856" s="400">
        <v>2</v>
      </c>
      <c r="E8856" s="400" t="s">
        <v>31</v>
      </c>
      <c r="F8856" s="398">
        <v>1</v>
      </c>
      <c r="G8856" s="398">
        <f t="shared" si="290"/>
        <v>2</v>
      </c>
      <c r="H8856" s="449" t="s">
        <v>1034</v>
      </c>
      <c r="I8856" s="532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290"/>
        <v>2</v>
      </c>
      <c r="H8857" s="533" t="s">
        <v>1034</v>
      </c>
      <c r="I8857" s="532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90"/>
        <v>86000</v>
      </c>
      <c r="H8858" s="107" t="s">
        <v>1034</v>
      </c>
      <c r="I8858" s="526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290"/>
        <v>36000</v>
      </c>
      <c r="H8859" s="107" t="s">
        <v>1034</v>
      </c>
      <c r="I8859" s="526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90"/>
        <v>60000</v>
      </c>
      <c r="H8860" s="107" t="s">
        <v>1034</v>
      </c>
      <c r="I8860" s="526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90"/>
        <v>60000</v>
      </c>
      <c r="H8861" s="107" t="s">
        <v>1034</v>
      </c>
      <c r="I8861" s="526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290"/>
        <v>1875000</v>
      </c>
      <c r="H8862" s="107" t="s">
        <v>1034</v>
      </c>
      <c r="I8862" s="526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9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29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9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9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29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29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9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29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29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29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29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29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29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29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29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29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29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29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29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29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29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29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29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29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29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29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29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29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29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9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29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29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9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6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290"/>
        <v>1535000</v>
      </c>
      <c r="H8901" s="107" t="s">
        <v>1983</v>
      </c>
      <c r="I8901" s="526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290"/>
        <v>310000</v>
      </c>
      <c r="H8902" s="518" t="s">
        <v>1983</v>
      </c>
      <c r="I8902" s="526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290"/>
        <v>80000</v>
      </c>
      <c r="H8903" s="534" t="s">
        <v>1983</v>
      </c>
      <c r="I8903" s="526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290"/>
        <v>460000</v>
      </c>
      <c r="H8904" s="107" t="s">
        <v>1983</v>
      </c>
      <c r="I8904" s="526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6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91">D8906*F8906</f>
        <v>3000</v>
      </c>
      <c r="H8906" s="107" t="s">
        <v>1247</v>
      </c>
      <c r="I8906" s="526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91"/>
        <v>25000</v>
      </c>
      <c r="H8907" s="107" t="s">
        <v>1247</v>
      </c>
      <c r="I8907" s="526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291"/>
        <v>11000</v>
      </c>
      <c r="H8908" s="107" t="s">
        <v>1247</v>
      </c>
      <c r="I8908" s="526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29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29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29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9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9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9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29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9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9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9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9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29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29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29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91"/>
        <v>19500</v>
      </c>
      <c r="H8924" s="518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91"/>
        <v>225600</v>
      </c>
      <c r="H8925" s="107" t="s">
        <v>139</v>
      </c>
      <c r="I8925" s="526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6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6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6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9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9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9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29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29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9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9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29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29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9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29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9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29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9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9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9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9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29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93"/>
        <v>205000</v>
      </c>
      <c r="H8949" s="518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293"/>
        <v>460000</v>
      </c>
      <c r="H8950" s="534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93"/>
        <v>350000</v>
      </c>
      <c r="H8951" s="107" t="s">
        <v>959</v>
      </c>
      <c r="I8951" s="526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293"/>
        <v>1275000</v>
      </c>
      <c r="H8952" s="107" t="s">
        <v>959</v>
      </c>
      <c r="I8952" s="526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293"/>
        <v>1825000</v>
      </c>
      <c r="H8953" s="107" t="s">
        <v>959</v>
      </c>
      <c r="I8953" s="526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293"/>
        <v>1825000</v>
      </c>
      <c r="H8954" s="107" t="s">
        <v>959</v>
      </c>
      <c r="I8954" s="526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92"/>
        <v>775000</v>
      </c>
      <c r="H8955" s="107" t="s">
        <v>959</v>
      </c>
      <c r="I8955" s="526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92"/>
        <v>800000</v>
      </c>
      <c r="H8956" s="107" t="s">
        <v>959</v>
      </c>
      <c r="I8956" s="526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92"/>
        <v>5000</v>
      </c>
      <c r="H8957" s="107" t="s">
        <v>959</v>
      </c>
      <c r="I8957" s="526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92"/>
        <v>86000</v>
      </c>
      <c r="H8958" s="107" t="s">
        <v>959</v>
      </c>
      <c r="I8958" s="526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292"/>
        <v>140000</v>
      </c>
      <c r="H8959" s="107" t="s">
        <v>959</v>
      </c>
      <c r="I8959" s="526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29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29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9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9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9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9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29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9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29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9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29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29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29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29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9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9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9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9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29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29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9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29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29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29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29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9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9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9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29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9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9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9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29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9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9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9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29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29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29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295">D9002*F9002</f>
        <v>155000</v>
      </c>
      <c r="H9002" s="518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95"/>
        <v>34689</v>
      </c>
      <c r="H9003" s="107" t="s">
        <v>2761</v>
      </c>
      <c r="I9003" s="526"/>
    </row>
    <row r="9004" spans="1:9" hidden="1" x14ac:dyDescent="0.25">
      <c r="A9004" s="60" t="s">
        <v>4032</v>
      </c>
      <c r="B9004" s="100" t="s">
        <v>887</v>
      </c>
      <c r="C9004" s="535" t="s">
        <v>57</v>
      </c>
      <c r="D9004" s="70">
        <v>1</v>
      </c>
      <c r="E9004" s="71" t="s">
        <v>69</v>
      </c>
      <c r="F9004" s="303">
        <v>75000</v>
      </c>
      <c r="G9004" s="67">
        <f t="shared" si="295"/>
        <v>75000</v>
      </c>
      <c r="H9004" s="107" t="s">
        <v>891</v>
      </c>
      <c r="I9004" s="526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295"/>
        <v>500000</v>
      </c>
      <c r="H9005" s="107" t="s">
        <v>891</v>
      </c>
      <c r="I9005" s="526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6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295"/>
        <v>170500</v>
      </c>
      <c r="H9007" s="107" t="s">
        <v>891</v>
      </c>
      <c r="I9007" s="526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295"/>
        <v>9845000</v>
      </c>
      <c r="H9008" s="107" t="s">
        <v>4035</v>
      </c>
      <c r="I9008" s="526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294"/>
        <v>500000</v>
      </c>
      <c r="H9009" s="107" t="s">
        <v>789</v>
      </c>
      <c r="I9009" s="526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294"/>
        <v>2</v>
      </c>
      <c r="H9010" s="267" t="s">
        <v>4031</v>
      </c>
      <c r="I9010" s="526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94"/>
        <v>40000</v>
      </c>
      <c r="H9011" s="107" t="s">
        <v>4031</v>
      </c>
      <c r="I9011" s="526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29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29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29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9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9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9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9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9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9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29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9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9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9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29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29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9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96"/>
        <v>15500</v>
      </c>
      <c r="H9030" s="107" t="s">
        <v>4050</v>
      </c>
      <c r="I9030" s="526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96"/>
        <v>92500</v>
      </c>
      <c r="H9031" s="107" t="s">
        <v>4050</v>
      </c>
      <c r="I9031" s="526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96"/>
        <v>56000</v>
      </c>
      <c r="H9032" s="107" t="s">
        <v>4050</v>
      </c>
      <c r="I9032" s="526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6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297">D9034*F9034</f>
        <v>54000</v>
      </c>
      <c r="H9034" s="107" t="s">
        <v>4050</v>
      </c>
      <c r="I9034" s="526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97"/>
        <v>20000</v>
      </c>
      <c r="H9035" s="107" t="s">
        <v>4050</v>
      </c>
      <c r="I9035" s="526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97"/>
        <v>6500</v>
      </c>
      <c r="H9036" s="267" t="s">
        <v>4050</v>
      </c>
      <c r="I9036" s="526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297"/>
        <v>163000</v>
      </c>
      <c r="H9037" s="107" t="s">
        <v>4058</v>
      </c>
      <c r="I9037" s="526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9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9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9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29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29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29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9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9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9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29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9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29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29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29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29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29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9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29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9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9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9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29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29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29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29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9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9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97"/>
        <v>63000</v>
      </c>
      <c r="H9065" s="518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297"/>
        <v>32000</v>
      </c>
      <c r="H9066" s="518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97"/>
        <v>90000</v>
      </c>
      <c r="H9068" s="107" t="s">
        <v>3041</v>
      </c>
      <c r="I9068" s="526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8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8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6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6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6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29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9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9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29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9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52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29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29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29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29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29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29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29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29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8"/>
        <v>197000</v>
      </c>
      <c r="H9098" s="518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6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6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6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8"/>
        <v>36000</v>
      </c>
      <c r="H9106" s="107" t="s">
        <v>1024</v>
      </c>
      <c r="I9106" s="526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298"/>
        <v>81500</v>
      </c>
      <c r="H9107" s="107" t="s">
        <v>1024</v>
      </c>
      <c r="I9107" s="526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29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29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29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29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29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29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29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29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29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29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29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29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29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29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29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29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6" t="s">
        <v>10088</v>
      </c>
      <c r="D9136" s="60">
        <v>4</v>
      </c>
      <c r="E9136" s="60" t="s">
        <v>31</v>
      </c>
      <c r="F9136" s="88">
        <v>1</v>
      </c>
      <c r="G9136" s="89">
        <f t="shared" si="29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298"/>
        <v>140000</v>
      </c>
      <c r="H9138" s="518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29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29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29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29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9"/>
        <v>55000</v>
      </c>
      <c r="H9151" s="518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29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29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29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299"/>
        <v>3300000</v>
      </c>
      <c r="H9155" s="107" t="s">
        <v>587</v>
      </c>
      <c r="I9155" s="526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299"/>
        <v>3070000</v>
      </c>
      <c r="H9156" s="107" t="s">
        <v>587</v>
      </c>
      <c r="I9156" s="526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299"/>
        <v>180000</v>
      </c>
      <c r="H9157" s="107" t="s">
        <v>587</v>
      </c>
      <c r="I9157" s="526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9"/>
        <v>700000</v>
      </c>
      <c r="H9158" s="107" t="s">
        <v>587</v>
      </c>
      <c r="I9158" s="526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29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29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29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29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29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29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29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29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29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29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29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29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29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9"/>
        <v>86000</v>
      </c>
      <c r="H9190" s="107" t="s">
        <v>1075</v>
      </c>
      <c r="I9190" s="526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299"/>
        <v>18000</v>
      </c>
      <c r="H9191" s="107" t="s">
        <v>1075</v>
      </c>
      <c r="I9191" s="526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9"/>
        <v>20000</v>
      </c>
      <c r="H9192" s="107" t="s">
        <v>1075</v>
      </c>
      <c r="I9192" s="526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9"/>
        <v>51000</v>
      </c>
      <c r="H9193" s="107" t="s">
        <v>1075</v>
      </c>
      <c r="I9193" s="526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9"/>
        <v>10000</v>
      </c>
      <c r="H9194" s="107" t="s">
        <v>1075</v>
      </c>
      <c r="I9194" s="526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29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29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0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0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0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0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0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0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0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0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0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0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0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0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0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0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0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0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0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0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0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0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00"/>
        <v>155000</v>
      </c>
      <c r="H9224" s="267" t="s">
        <v>4121</v>
      </c>
      <c r="I9224" s="526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00"/>
        <v>195000</v>
      </c>
      <c r="H9225" s="267" t="s">
        <v>2761</v>
      </c>
      <c r="I9225" s="526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00"/>
        <v>450000</v>
      </c>
      <c r="H9226" s="107" t="s">
        <v>617</v>
      </c>
      <c r="I9226" s="526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6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00"/>
        <v>875000</v>
      </c>
      <c r="H9228" s="107" t="s">
        <v>617</v>
      </c>
      <c r="I9228" s="526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00"/>
        <v>90000</v>
      </c>
      <c r="H9229" s="107" t="s">
        <v>617</v>
      </c>
      <c r="I9229" s="526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6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6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6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00"/>
        <v>196350</v>
      </c>
      <c r="H9233" s="107" t="s">
        <v>617</v>
      </c>
      <c r="I9233" s="526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6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0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0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0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0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0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0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0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0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0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0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0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0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0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01"/>
        <v>10000</v>
      </c>
      <c r="H9249" s="107" t="s">
        <v>4137</v>
      </c>
      <c r="I9249" s="526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0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0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0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0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0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0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01"/>
        <v>1</v>
      </c>
      <c r="H9256" s="267" t="s">
        <v>10133</v>
      </c>
      <c r="I9256" s="526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01"/>
        <v>1</v>
      </c>
      <c r="H9257" s="267" t="s">
        <v>10133</v>
      </c>
      <c r="I9257" s="526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0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0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0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0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0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0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0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0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0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0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0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0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0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0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0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0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0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0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0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0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0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0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0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0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0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0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0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0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0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0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0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0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0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0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0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0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0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0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0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0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0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0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0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0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0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0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0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0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02"/>
        <v>90000</v>
      </c>
      <c r="H9308" s="267" t="s">
        <v>118</v>
      </c>
      <c r="I9308" s="526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02"/>
        <v>71400</v>
      </c>
      <c r="H9309" s="267" t="s">
        <v>118</v>
      </c>
      <c r="I9309" s="526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02"/>
        <v>135000</v>
      </c>
      <c r="H9310" s="107" t="s">
        <v>118</v>
      </c>
      <c r="I9310" s="526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02"/>
        <v>450000</v>
      </c>
      <c r="H9311" s="107" t="s">
        <v>789</v>
      </c>
      <c r="I9311" s="526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02"/>
        <v>75000</v>
      </c>
      <c r="H9312" s="107" t="s">
        <v>118</v>
      </c>
      <c r="I9312" s="526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0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0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0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0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0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0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0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0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0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0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0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0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0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0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0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0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0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0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0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0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0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0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0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0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0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0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0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0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0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0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0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0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0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0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0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0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0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0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03"/>
        <v>173445</v>
      </c>
      <c r="H9352" s="107" t="s">
        <v>841</v>
      </c>
      <c r="I9352" s="526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03"/>
        <v>11780000</v>
      </c>
      <c r="H9353" s="107" t="s">
        <v>604</v>
      </c>
      <c r="I9353" s="526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03"/>
        <v>4800000</v>
      </c>
      <c r="H9354" s="107" t="s">
        <v>604</v>
      </c>
      <c r="I9354" s="526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03"/>
        <v>1450000</v>
      </c>
      <c r="H9355" s="107" t="s">
        <v>10167</v>
      </c>
      <c r="I9355" s="526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03"/>
        <v>1450000</v>
      </c>
      <c r="H9356" s="107" t="s">
        <v>10167</v>
      </c>
      <c r="I9356" s="526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03"/>
        <v>1450000</v>
      </c>
      <c r="H9357" s="107" t="s">
        <v>10167</v>
      </c>
      <c r="I9357" s="526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03"/>
        <v>1450000</v>
      </c>
      <c r="H9358" s="107" t="s">
        <v>10167</v>
      </c>
      <c r="I9358" s="526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0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0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0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0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0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0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0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0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0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0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0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0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0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0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0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0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0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0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0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0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0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0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0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0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0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0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0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0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0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0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0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0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04"/>
        <v>450000</v>
      </c>
      <c r="H9392" s="107" t="s">
        <v>591</v>
      </c>
      <c r="I9392" s="526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04"/>
        <v>206000</v>
      </c>
      <c r="H9393" s="107" t="s">
        <v>4171</v>
      </c>
      <c r="I9393" s="526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04"/>
        <v>36000</v>
      </c>
      <c r="H9394" s="107" t="s">
        <v>501</v>
      </c>
      <c r="I9394" s="526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04"/>
        <v>76000</v>
      </c>
      <c r="H9395" s="107" t="s">
        <v>501</v>
      </c>
      <c r="I9395" s="526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0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0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0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0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0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0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0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0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0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0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0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0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0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0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0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0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0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0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0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0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0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0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0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0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0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0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0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0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0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0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0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0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0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0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0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0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0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0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0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0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05"/>
        <v>150000</v>
      </c>
      <c r="H9438" s="107" t="s">
        <v>872</v>
      </c>
      <c r="I9438" s="526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0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05"/>
        <v>80000</v>
      </c>
      <c r="H9440" s="107" t="s">
        <v>1196</v>
      </c>
      <c r="I9440" s="537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05"/>
        <v>175000</v>
      </c>
      <c r="H9441" s="107" t="s">
        <v>1196</v>
      </c>
      <c r="I9441" s="537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0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0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0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0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0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0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0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0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0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0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0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0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0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0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0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0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0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0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0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0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0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0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0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0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0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0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0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0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0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0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0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0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0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0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0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0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0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0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0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0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0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0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0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0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0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0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0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0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0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0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0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06"/>
        <v>1270000</v>
      </c>
      <c r="H9499" s="107" t="s">
        <v>1030</v>
      </c>
      <c r="I9499" s="537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06"/>
        <v>148500</v>
      </c>
      <c r="H9500" s="107" t="s">
        <v>1030</v>
      </c>
      <c r="I9500" s="537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06"/>
        <v>45000</v>
      </c>
      <c r="H9501" s="107" t="s">
        <v>1030</v>
      </c>
      <c r="I9501" s="537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06"/>
        <v>875000</v>
      </c>
      <c r="H9502" s="107" t="s">
        <v>1030</v>
      </c>
      <c r="I9502" s="537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0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0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0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0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0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0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0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0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0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0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0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0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0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0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0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0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0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8" t="s">
        <v>10228</v>
      </c>
      <c r="D9520" s="60">
        <v>1</v>
      </c>
      <c r="E9520" s="60" t="s">
        <v>31</v>
      </c>
      <c r="F9520" s="88">
        <v>1400000</v>
      </c>
      <c r="G9520" s="89">
        <f t="shared" si="30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9">
        <v>1500000</v>
      </c>
      <c r="G9521" s="89">
        <f t="shared" si="30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9">
        <v>1500000</v>
      </c>
      <c r="G9522" s="89">
        <f t="shared" si="30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9">
        <v>1500000</v>
      </c>
      <c r="G9523" s="89">
        <f t="shared" si="30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9">
        <v>905400</v>
      </c>
      <c r="G9524" s="89">
        <f t="shared" si="30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9">
        <v>155000</v>
      </c>
      <c r="G9525" s="89">
        <f t="shared" si="30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9">
        <v>148500</v>
      </c>
      <c r="G9526" s="89">
        <f t="shared" si="30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9">
        <v>45000</v>
      </c>
      <c r="G9527" s="89">
        <f t="shared" si="30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0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0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0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0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0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0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0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0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0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0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9">
        <v>10000</v>
      </c>
      <c r="G9538" s="89">
        <f t="shared" si="30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9">
        <v>82500</v>
      </c>
      <c r="G9539" s="89">
        <f t="shared" si="30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0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0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0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0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0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0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0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9">
        <v>82500</v>
      </c>
      <c r="G9547" s="67">
        <f t="shared" si="30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0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0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0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0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52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0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0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0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0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0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0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0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0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0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9">
        <v>82500</v>
      </c>
      <c r="G9569" s="67">
        <f t="shared" si="30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0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0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0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0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0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0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0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0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0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0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0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9">
        <v>140000</v>
      </c>
      <c r="G9587" s="67">
        <f t="shared" si="30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0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0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0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0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0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0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0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0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0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0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0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0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0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8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0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0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0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0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0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0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0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09"/>
        <v>460000</v>
      </c>
      <c r="H9629" s="107" t="s">
        <v>635</v>
      </c>
      <c r="I9629" s="262" t="s">
        <v>10273</v>
      </c>
    </row>
    <row r="9630" spans="1:9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09"/>
        <v>342000</v>
      </c>
      <c r="H9630" s="107" t="s">
        <v>10275</v>
      </c>
      <c r="I9630" s="83" t="s">
        <v>9767</v>
      </c>
    </row>
    <row r="9631" spans="1:9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09"/>
        <v>133000</v>
      </c>
      <c r="H9631" s="107" t="s">
        <v>10275</v>
      </c>
      <c r="I9631" s="83" t="s">
        <v>9767</v>
      </c>
    </row>
    <row r="9632" spans="1:9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0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0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0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0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0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0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0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0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0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0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0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0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0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0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0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0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0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0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0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0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0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0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0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0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0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0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0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0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0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1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1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1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1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1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1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1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1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1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1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1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1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1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1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1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1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1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1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1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1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1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1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1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1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1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1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1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1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1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1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1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1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1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1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1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1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1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1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1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1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1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1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1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1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1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1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1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1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1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1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1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1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1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1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1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1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1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1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1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9">
        <v>82500</v>
      </c>
      <c r="G9782" s="89">
        <f t="shared" si="31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9">
        <v>10000</v>
      </c>
      <c r="G9783" s="89">
        <f t="shared" si="31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9">
        <v>5000</v>
      </c>
      <c r="G9784" s="89">
        <f t="shared" si="31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1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1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1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1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1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1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1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1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1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1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1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9">
        <v>82500</v>
      </c>
      <c r="G9796" s="89">
        <f t="shared" si="31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1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1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1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1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1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1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1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1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1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1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1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1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1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1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1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1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1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1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1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1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1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1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1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1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1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1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1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1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1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1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1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1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1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1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1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1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1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1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1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1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1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1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1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1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1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1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1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1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1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1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1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1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1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1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1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1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1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1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1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1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1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1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1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1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1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1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1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1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1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1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1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1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1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1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1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13"/>
        <v>14500</v>
      </c>
      <c r="H9876" s="534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1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1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1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1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1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1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1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1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1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1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13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1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1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1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1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1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1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1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1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1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1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1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1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1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1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1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1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1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1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1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1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1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1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1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1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1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1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1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1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1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1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1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1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1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1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1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1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1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1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1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1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1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1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1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1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1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1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1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1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1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1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1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1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1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1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1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1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1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1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1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1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1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1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1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1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1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1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1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1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1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1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1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1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1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1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1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1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1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1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1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1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9">
        <v>800000</v>
      </c>
      <c r="G9974" s="89">
        <f t="shared" si="31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1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1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1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1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1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1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1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1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1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1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1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1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1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1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1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1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1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1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1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1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1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1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1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1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1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1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1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1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1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1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1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1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1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1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1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1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1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1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1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1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1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1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1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1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1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1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1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1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1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1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1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1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1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1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1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1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1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1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1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1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1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1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1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1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1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1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1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1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1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1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1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1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1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1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1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1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1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1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1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1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1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1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1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1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1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17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1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1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1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1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1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1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1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1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1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1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1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1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1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1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2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2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2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2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2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2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1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1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1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1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1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1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1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1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1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1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1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1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2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2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2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2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2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2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2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2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2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2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2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2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2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2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2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2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2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2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2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2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2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2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2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2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2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2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2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2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2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2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2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2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2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2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2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2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2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2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2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2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2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2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2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2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2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2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2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2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2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2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2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2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2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2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2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2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2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2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2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2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2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2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2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2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2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2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2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2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2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2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2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2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2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2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2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2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2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2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2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2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2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2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2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2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2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2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2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2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2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2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2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2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2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25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2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2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2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2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2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2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2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2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2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2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2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2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2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2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2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2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2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2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2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2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2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2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2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2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2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2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2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2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2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2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2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2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2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2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2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2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2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2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2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2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2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2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2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2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2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2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2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2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2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2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2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2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2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2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2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2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2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2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2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2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2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2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2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2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2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2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2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2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2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2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2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2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2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2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2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2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2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2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2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2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2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2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2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2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2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2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2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2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2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2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2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2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2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2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2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2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2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2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2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2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2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2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2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2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2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2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2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2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2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2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2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2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2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2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2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2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2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2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2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2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2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2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2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2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2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2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2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2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2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2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2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2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2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2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2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2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2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2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3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3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3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3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3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3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3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3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3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3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3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3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3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3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3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3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3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3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3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3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3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3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3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3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3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40">
        <v>28200</v>
      </c>
      <c r="G10480" s="288">
        <f t="shared" si="33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3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3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3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3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3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3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3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3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3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3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3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3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3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3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3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3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3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3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3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3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3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3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3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3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3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3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3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3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3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3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3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3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1">
        <v>92500</v>
      </c>
      <c r="G10518" s="67">
        <f t="shared" si="33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3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3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3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3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3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3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3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3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3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3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3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3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3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3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3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3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3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3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3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3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3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3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3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3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3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3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3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3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3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1">
        <v>45000</v>
      </c>
      <c r="G10554" s="67">
        <f t="shared" si="33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3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3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3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3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3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3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3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3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3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3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3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3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3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3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3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3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3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3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3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3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3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3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3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3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3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3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3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3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3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3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3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3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3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3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3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3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3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3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3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3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3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3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3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3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3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3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3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3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3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3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3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3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3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3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3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3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3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3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3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3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3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3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3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3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3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3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3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3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3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3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3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3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3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3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3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3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3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3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3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3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3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3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3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3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3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3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3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3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3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3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3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3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3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3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3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3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3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3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3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3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3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3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3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3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3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3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3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3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3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3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3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3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3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3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3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3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3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3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3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3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3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3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3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3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3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3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3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3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3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3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3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3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3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3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3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3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3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3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3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3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3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40">
        <v>1320000</v>
      </c>
      <c r="G10751" s="288">
        <f t="shared" si="33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40">
        <v>155000</v>
      </c>
      <c r="G10752" s="288">
        <f t="shared" si="33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40">
        <v>45000</v>
      </c>
      <c r="G10753" s="288">
        <f t="shared" si="33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3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3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3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3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3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3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3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41">
        <v>12500</v>
      </c>
      <c r="G10791" s="67">
        <f t="shared" si="33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3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41">
        <v>87500</v>
      </c>
      <c r="G10798" s="67">
        <f t="shared" si="33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41">
        <v>23000</v>
      </c>
      <c r="G10799" s="67">
        <f t="shared" si="33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41">
        <v>475000</v>
      </c>
      <c r="G10800" s="67">
        <f t="shared" si="33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41">
        <v>12500</v>
      </c>
      <c r="G10802" s="67">
        <f t="shared" si="33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3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41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4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4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4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4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4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4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4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4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4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1">
        <v>34689</v>
      </c>
      <c r="G10826" s="67">
        <f t="shared" si="34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41">
        <v>75000</v>
      </c>
      <c r="G10827" s="67">
        <f t="shared" si="34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4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4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4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4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4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4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4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4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4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4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4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4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4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4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4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4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4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4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4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4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4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4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4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4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2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4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4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4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4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4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4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4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4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4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4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4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4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4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4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4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4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4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4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4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4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4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4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4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4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4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4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4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4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4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4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4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4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4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4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4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4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4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4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4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4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4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4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4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4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4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4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4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4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4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4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4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4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4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4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4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4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4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4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4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4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4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4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4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4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4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4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4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4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4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4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4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4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4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4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4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4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4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4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4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4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4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4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4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4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4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4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4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4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4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4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4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4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4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4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4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4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4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4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4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4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4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4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4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4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4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4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4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4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4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4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4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4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4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4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4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4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4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4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3">
        <v>750000</v>
      </c>
      <c r="G11030" s="67">
        <f t="shared" si="34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4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4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4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4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4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4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4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4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4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4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4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4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4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4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4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4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4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4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4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4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4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4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4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4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4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4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4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4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4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4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4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4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4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4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4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4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4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4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4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4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4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4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4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4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4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4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4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4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4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4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4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4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4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4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4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4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4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4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4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4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4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4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4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4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4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4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4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4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4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4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4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4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4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4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4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4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4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4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4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4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4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4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4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40">
        <v>1545000</v>
      </c>
      <c r="G11132" s="288">
        <f t="shared" si="34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4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4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4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4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4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4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4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4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4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4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4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4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4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4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4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4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4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4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4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4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4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4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4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4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4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4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4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41">
        <v>60000</v>
      </c>
      <c r="G11165" s="67">
        <f t="shared" si="34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4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4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4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4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4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4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4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4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4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4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4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4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4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4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4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4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4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4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4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4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4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4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41">
        <v>45000</v>
      </c>
      <c r="G11193" s="67">
        <f t="shared" si="34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4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4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4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4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5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5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5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5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5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5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4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4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4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4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4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4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4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4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4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4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4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4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4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5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5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5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5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5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5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5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5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5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5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5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5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5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5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5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5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5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5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5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5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5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5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5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5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5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5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5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5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5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5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5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5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5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5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5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5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5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5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5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5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5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5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5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5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5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5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5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5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5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5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5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5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5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5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5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5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5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5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5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5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5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5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5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5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5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5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5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5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5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5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5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5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5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5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5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5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5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5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5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5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5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5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5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5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5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5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5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5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5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5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5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5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5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5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5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5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5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5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5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5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5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5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5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5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5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5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5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5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5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5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5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5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5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5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5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5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5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5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5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5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5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5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5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5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5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5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5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5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5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5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5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5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5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5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5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5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5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5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5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5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5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5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5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5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5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5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5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5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5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5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5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5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5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5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5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5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5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5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5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5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5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5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5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5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5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5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5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5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5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5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5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5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5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5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5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5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5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5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5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5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5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5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5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5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5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5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5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5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5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5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5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5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5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5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5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5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5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5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5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5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5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5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5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5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5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5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5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5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5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5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5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5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5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5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5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5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5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5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5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5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5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5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5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5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5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5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5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5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5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5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5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5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5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5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5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5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5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5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5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5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5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5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5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5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5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5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5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5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5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5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5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5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5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5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5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5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5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5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5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5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5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5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5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5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5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5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5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5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5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5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5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5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5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5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5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5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5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5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5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5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5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5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5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5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5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5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59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5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5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5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5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5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5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5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5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5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5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5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5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5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5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6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6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6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6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6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6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6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6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6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6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6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6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6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6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6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6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6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6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6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6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6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6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6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6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6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6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6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6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6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6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6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6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6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6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6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6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6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6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6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6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6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6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6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6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6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6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6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6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6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6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6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6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6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6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6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6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6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6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6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6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6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6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6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6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6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6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6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6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6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6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6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6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6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6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6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6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6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6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6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6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6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6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6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6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6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6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6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6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6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6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6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6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6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6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6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6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6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6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6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6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6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6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6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6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6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6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6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6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6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6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6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6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6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6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6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6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6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6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6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6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6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6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6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6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6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6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6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6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6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6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6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6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6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6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6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6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6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6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6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6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6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6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6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6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6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6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6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6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6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6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6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6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6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6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6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6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6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6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6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6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6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6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6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6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6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6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6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6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6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6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6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6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6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6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6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6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6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6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6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6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6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6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6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6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6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6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6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6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6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6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6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6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6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6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6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6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6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6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6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6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6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6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6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7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7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7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7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7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7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7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7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7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7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7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7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7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7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7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7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7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7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7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7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7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7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7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7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7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7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7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7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7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7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7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7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7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7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7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7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7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7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7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7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7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7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7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7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7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7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7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7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7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7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7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7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7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7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7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7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7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7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7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7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72"/>
        <v>141000</v>
      </c>
      <c r="H12041" s="107" t="s">
        <v>932</v>
      </c>
      <c r="I12041" s="544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72"/>
        <v>81500</v>
      </c>
      <c r="H12042" s="107" t="s">
        <v>932</v>
      </c>
      <c r="I12042" s="544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72"/>
        <v>60000</v>
      </c>
      <c r="H12043" s="107" t="s">
        <v>932</v>
      </c>
      <c r="I12043" s="544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7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7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7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73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7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7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7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7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7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7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7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7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7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7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7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7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7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7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7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73"/>
        <v>34689</v>
      </c>
      <c r="H12067" s="107" t="s">
        <v>1034</v>
      </c>
      <c r="I12067" s="545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7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7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7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7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7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7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7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7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7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7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7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7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7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7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7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7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7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7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7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7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7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7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7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7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7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7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7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7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7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7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7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7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7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7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7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7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7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7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7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7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7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7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7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7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7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7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75"/>
        <v>475000</v>
      </c>
      <c r="H12123" s="107" t="s">
        <v>1983</v>
      </c>
      <c r="I12123" s="546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7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7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7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7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7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7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7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7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7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7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7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7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7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7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7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75"/>
        <v>225600</v>
      </c>
      <c r="H12144" s="107" t="s">
        <v>2212</v>
      </c>
      <c r="I12144" s="546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75"/>
        <v>82000</v>
      </c>
      <c r="H12145" s="107" t="s">
        <v>2212</v>
      </c>
      <c r="I12145" s="546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6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6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75"/>
        <v>40000</v>
      </c>
      <c r="H12148" s="107" t="s">
        <v>2212</v>
      </c>
      <c r="I12148" s="546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7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7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7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7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7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7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7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7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7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7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7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7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7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7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7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7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76">F12170*D12170</f>
        <v>1275000</v>
      </c>
      <c r="H12170" s="107" t="s">
        <v>3470</v>
      </c>
      <c r="I12170" s="546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6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6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76"/>
        <v>1275000</v>
      </c>
      <c r="H12173" s="107" t="s">
        <v>3470</v>
      </c>
      <c r="I12173" s="546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76"/>
        <v>1275000</v>
      </c>
      <c r="H12174" s="107" t="s">
        <v>3470</v>
      </c>
      <c r="I12174" s="546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76"/>
        <v>1110000</v>
      </c>
      <c r="H12175" s="107" t="s">
        <v>3470</v>
      </c>
      <c r="I12175" s="546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76"/>
        <v>825000</v>
      </c>
      <c r="H12176" s="107" t="s">
        <v>3470</v>
      </c>
      <c r="I12176" s="546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6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7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7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7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7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7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7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7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7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7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7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7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7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7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7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7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7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7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7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7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7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7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7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7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7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7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7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7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7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6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77"/>
        <v>3000</v>
      </c>
      <c r="H12215" s="107" t="s">
        <v>3442</v>
      </c>
      <c r="I12215" s="546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77"/>
        <v>225600</v>
      </c>
      <c r="H12216" s="107" t="s">
        <v>3442</v>
      </c>
      <c r="I12216" s="546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77"/>
        <v>205000</v>
      </c>
      <c r="H12217" s="107" t="s">
        <v>3442</v>
      </c>
      <c r="I12217" s="546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6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7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7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7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7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7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7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7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7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7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7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7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7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7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7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7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7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7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7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7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7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7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7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7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7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7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7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77"/>
        <v>40000</v>
      </c>
      <c r="H12253" s="107" t="s">
        <v>2691</v>
      </c>
      <c r="I12253" s="546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77"/>
        <v>20000</v>
      </c>
      <c r="H12254" s="107" t="s">
        <v>2691</v>
      </c>
      <c r="I12254" s="546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77"/>
        <v>49500</v>
      </c>
      <c r="H12255" s="107" t="s">
        <v>2691</v>
      </c>
      <c r="I12255" s="546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6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6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7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7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7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7" t="s">
        <v>3601</v>
      </c>
      <c r="D12273" s="395">
        <v>1</v>
      </c>
      <c r="E12273" s="396" t="s">
        <v>31</v>
      </c>
      <c r="F12273" s="548">
        <v>495000</v>
      </c>
      <c r="G12273" s="398">
        <f t="shared" si="378"/>
        <v>495000</v>
      </c>
      <c r="H12273" s="449" t="s">
        <v>2691</v>
      </c>
      <c r="I12273" s="449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7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7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7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7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7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7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7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7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7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7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7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7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7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7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7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7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7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7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7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7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7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7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7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7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7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7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7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7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7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7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7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38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8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38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8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8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8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51">
        <v>2</v>
      </c>
      <c r="E12328" s="236" t="s">
        <v>11142</v>
      </c>
      <c r="F12328" s="88">
        <v>10000</v>
      </c>
      <c r="G12328" s="67">
        <f t="shared" si="38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8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38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8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38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38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8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8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8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38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8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8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38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38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38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8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8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38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8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80"/>
        <v>138756</v>
      </c>
      <c r="H12350" s="107" t="s">
        <v>3402</v>
      </c>
      <c r="I12350" s="262" t="s">
        <v>11152</v>
      </c>
    </row>
    <row r="12351" spans="1:9" hidden="1" x14ac:dyDescent="0.25">
      <c r="A12351" s="447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80"/>
        <v>485000</v>
      </c>
      <c r="H12351" s="449" t="s">
        <v>967</v>
      </c>
      <c r="I12351" s="449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38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38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8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38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8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38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38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8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8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8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8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8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8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38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38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38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8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8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38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8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8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8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8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38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8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38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38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8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38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8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8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8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8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8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8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8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8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38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8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8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8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38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38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8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38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38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8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8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38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8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8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38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8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8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38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8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38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38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38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8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8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8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8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38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8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38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8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38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8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38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8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8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38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8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38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8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8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8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8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38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8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8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8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8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8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38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8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8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8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38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8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38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38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8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8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38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8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38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8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8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8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8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8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8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38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38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8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8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8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38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8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8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8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8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8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8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8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38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8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8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8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8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8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38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38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8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8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8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38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8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38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8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38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38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8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38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8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38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38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38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8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8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8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8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38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38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8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8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8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38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38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38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8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38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38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84"/>
        <v>50000</v>
      </c>
      <c r="H12522" s="549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8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8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384"/>
        <v>550000</v>
      </c>
      <c r="H12525" s="435" t="s">
        <v>55</v>
      </c>
      <c r="I12525" s="449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38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38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38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38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38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38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38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38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8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8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38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38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38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8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38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8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8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8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8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8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8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8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8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8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38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8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38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8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8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38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8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8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38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38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38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38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38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38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38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8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38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38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38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38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8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38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8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8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38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38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8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8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8">
        <v>570000</v>
      </c>
      <c r="G12581" s="438">
        <f t="shared" si="384"/>
        <v>570000</v>
      </c>
      <c r="H12581" s="449" t="s">
        <v>2212</v>
      </c>
      <c r="I12581" s="448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38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8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8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38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38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38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8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8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8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38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38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38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38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8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8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8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38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38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8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38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38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38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8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38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38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8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38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38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38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38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38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38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8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8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8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38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38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8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8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8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38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8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8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8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38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8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8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8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38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38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38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8">
        <v>570000</v>
      </c>
      <c r="G12643" s="438">
        <f t="shared" si="386"/>
        <v>570000</v>
      </c>
      <c r="H12643" s="449" t="s">
        <v>1943</v>
      </c>
      <c r="I12643" s="448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8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8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5" t="s">
        <v>57</v>
      </c>
      <c r="D12646" s="70">
        <v>1</v>
      </c>
      <c r="E12646" s="71" t="s">
        <v>31</v>
      </c>
      <c r="F12646" s="72">
        <v>3000</v>
      </c>
      <c r="G12646" s="67">
        <f t="shared" si="38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5" t="s">
        <v>452</v>
      </c>
      <c r="D12647" s="70">
        <v>2</v>
      </c>
      <c r="E12647" s="71" t="s">
        <v>31</v>
      </c>
      <c r="F12647" s="72">
        <v>10000</v>
      </c>
      <c r="G12647" s="67">
        <f t="shared" si="38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8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8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38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8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8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8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38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8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38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8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38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8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8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38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38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8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8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8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8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8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38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8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38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8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38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8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38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8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38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38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38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38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8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38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8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8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8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38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38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38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8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8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8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38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8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8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8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38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38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38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38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38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38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38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8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8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8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38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8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8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8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8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8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38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8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8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8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38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8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8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38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8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38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38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38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50">
        <v>210000</v>
      </c>
      <c r="G12748" s="80">
        <f t="shared" si="38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38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38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38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38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38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38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38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39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9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9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9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9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9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90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9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9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9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9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39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9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39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9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9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9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9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9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9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39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9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9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39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39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39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9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39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9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90"/>
        <v>505000</v>
      </c>
      <c r="H12825" s="449" t="s">
        <v>3442</v>
      </c>
      <c r="I12825" s="449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39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39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9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9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9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9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9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39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39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39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39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9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39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39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39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39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39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39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39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39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9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9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9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9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9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9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39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9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9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39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39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39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39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9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9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39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39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9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9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9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9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9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9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39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9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39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9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9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9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9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9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39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39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9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39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9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9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9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39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39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9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51" t="s">
        <v>11296</v>
      </c>
      <c r="D12897" s="70">
        <v>20</v>
      </c>
      <c r="E12897" s="71" t="s">
        <v>31</v>
      </c>
      <c r="F12897" s="74">
        <v>850</v>
      </c>
      <c r="G12897" s="67">
        <f t="shared" si="39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9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39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39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39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39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39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39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39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9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9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9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9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9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9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9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9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39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94"/>
        <v>505000</v>
      </c>
      <c r="H12919" s="435" t="s">
        <v>549</v>
      </c>
      <c r="I12919" s="449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9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39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39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9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9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9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9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9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9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9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52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9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9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39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39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9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39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9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9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9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9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39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39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39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39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9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39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9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9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9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9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9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39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39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39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39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39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39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9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52">
        <v>1</v>
      </c>
      <c r="E12962" s="71" t="s">
        <v>31</v>
      </c>
      <c r="F12962" s="67">
        <v>2500</v>
      </c>
      <c r="G12962" s="67">
        <f t="shared" si="39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39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9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9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9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9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9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9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39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9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9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9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9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9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9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9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9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9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9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9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39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9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9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9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39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9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9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9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39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9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9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9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9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39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9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9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9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9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39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9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39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39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39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39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9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9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9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39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39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39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9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9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39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39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9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9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39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39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9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9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9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9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96"/>
        <v>505000</v>
      </c>
      <c r="H13026" s="449" t="s">
        <v>40</v>
      </c>
      <c r="I13026" s="449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9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9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9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9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9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9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39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9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9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39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39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39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9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39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9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9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9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39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9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9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9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9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9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9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39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39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9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9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9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39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39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9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39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39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9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9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39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39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9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9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9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39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3">
        <v>520000</v>
      </c>
      <c r="G13070" s="438">
        <f>F13070*D13070</f>
        <v>520000</v>
      </c>
      <c r="H13070" s="435" t="s">
        <v>3183</v>
      </c>
      <c r="I13070" s="449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2">
        <v>1</v>
      </c>
      <c r="E13071" s="71" t="s">
        <v>31</v>
      </c>
      <c r="F13071" s="67">
        <v>888079</v>
      </c>
      <c r="G13071" s="67">
        <f t="shared" si="39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9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9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9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39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39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8" t="s">
        <v>982</v>
      </c>
      <c r="D13077" s="395">
        <v>1</v>
      </c>
      <c r="E13077" s="396" t="s">
        <v>31</v>
      </c>
      <c r="F13077" s="398">
        <v>570000</v>
      </c>
      <c r="G13077" s="398">
        <f t="shared" si="397"/>
        <v>570000</v>
      </c>
      <c r="H13077" s="449" t="s">
        <v>1943</v>
      </c>
      <c r="I13077" s="449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39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39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39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9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39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9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39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9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39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9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9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39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39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39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9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9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39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9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9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9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9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9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9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9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39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39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39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39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9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39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39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9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9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9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9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9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9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39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39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39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39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39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39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39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39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39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39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39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0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0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0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0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0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0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0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0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0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0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0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0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0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0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0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0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0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0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0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0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0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0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0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0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0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0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0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0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0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0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0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0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0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0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0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0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0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0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0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0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0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0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0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0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0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0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0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0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0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0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0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0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0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0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0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0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0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0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0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0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0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0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0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0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0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0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0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0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0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0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0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0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0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0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0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0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0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0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0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0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0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0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0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0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0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0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0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0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0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0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0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0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0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0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0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0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0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0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0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0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0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0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0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0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0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0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0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0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0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0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0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0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0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0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0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0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0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0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0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0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0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0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0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0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0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0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0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0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0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0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0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0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0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0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0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0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0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0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0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0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0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0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0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0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0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0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0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0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0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0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0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0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0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0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0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0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0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0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0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0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0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0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0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0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0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0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0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0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0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0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0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0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0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0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0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0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0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0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0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0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0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0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0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0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0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0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0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0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0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0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0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0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0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0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0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0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0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0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0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0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0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0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0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0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0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0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0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4" t="s">
        <v>452</v>
      </c>
      <c r="D13420" s="60">
        <v>1</v>
      </c>
      <c r="E13420" s="60" t="s">
        <v>31</v>
      </c>
      <c r="F13420" s="60">
        <v>950000</v>
      </c>
      <c r="G13420" s="89">
        <f t="shared" si="40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0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0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0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0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0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0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05"/>
        <v>25000</v>
      </c>
      <c r="H13427" s="518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0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0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0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0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0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0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0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0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0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0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0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0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0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0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0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0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0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0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0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0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0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0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0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0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0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0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0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0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0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0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0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0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0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0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0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0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0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0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0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0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0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0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0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0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0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0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0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0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0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0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0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0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0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0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0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0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0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0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0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0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0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0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0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0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0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0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0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0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0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0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0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0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0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0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0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0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0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0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0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0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0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0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0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0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0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0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0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0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0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0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0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0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0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07"/>
        <v>495000</v>
      </c>
      <c r="H13538" s="555" t="s">
        <v>591</v>
      </c>
      <c r="I13538" s="556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0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0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0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0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0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0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0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0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0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0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8">
        <f t="shared" si="408"/>
        <v>495000</v>
      </c>
      <c r="H13559" s="449" t="s">
        <v>967</v>
      </c>
      <c r="I13559" s="449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0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0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0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0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8"/>
        <v>45000</v>
      </c>
      <c r="H13564" s="518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0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0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0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0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0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0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0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0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0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0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0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0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0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0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0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0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0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0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0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0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0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0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09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0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0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0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0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0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0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0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1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1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1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1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1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1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1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1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1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1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1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1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1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1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1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1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1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1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1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1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1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1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1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1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1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1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1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1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9" t="s">
        <v>9945</v>
      </c>
      <c r="D13686" s="400">
        <v>1</v>
      </c>
      <c r="E13686" s="400" t="s">
        <v>31</v>
      </c>
      <c r="F13686" s="557">
        <v>520000</v>
      </c>
      <c r="G13686" s="438">
        <f t="shared" si="410"/>
        <v>520000</v>
      </c>
      <c r="H13686" s="449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1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1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1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1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1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1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1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1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1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1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1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1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1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1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1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1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1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1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1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1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1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1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1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1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1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1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1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1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1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1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1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1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1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1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1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1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1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1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1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1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1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1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1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1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1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1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1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1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1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1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1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1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1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1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1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1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1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1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1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1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1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1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1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1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1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1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1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1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1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1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1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1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1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1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1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1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1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1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1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1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1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1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1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1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1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1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1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1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1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1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1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1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1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1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1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1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1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1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1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1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1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1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1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1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1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1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1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1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1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1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1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1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1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1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1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1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1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1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1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1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1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1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1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1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1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1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1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1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1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1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1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1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1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1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1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1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1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1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1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1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1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1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1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1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1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1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1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1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1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1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1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1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1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1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1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1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1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1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1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1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1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1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1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1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1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1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1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1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1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1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1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1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1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1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1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1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9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1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1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1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1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1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1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1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1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1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1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1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1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1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2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2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2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2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2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2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2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2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2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2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2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2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2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2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2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2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2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2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2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2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2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2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2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2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2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2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2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2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2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2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2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2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2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2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2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2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2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2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2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2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2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2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2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2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2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2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2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2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2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2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2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2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2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2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2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2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2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2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2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2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2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2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2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2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2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2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2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2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2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2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2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2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2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2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2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2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2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2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2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2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2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2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2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2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2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2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2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2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2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2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52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2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2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2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2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2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2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2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2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2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2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2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2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2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2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2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2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2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2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2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2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2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2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2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2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2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2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2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2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2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2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2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2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2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2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22"/>
        <v>520000</v>
      </c>
      <c r="H14089" s="449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2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2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2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2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2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2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2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2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2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2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2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2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2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2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2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2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2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2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2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2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2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2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2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2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2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2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2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2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2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2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2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2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2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2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2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2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2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2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2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2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2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2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2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2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2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2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2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2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2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2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2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2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2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2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2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2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2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21" t="s">
        <v>11593</v>
      </c>
      <c r="D14152" s="60">
        <v>1</v>
      </c>
      <c r="E14152" s="60" t="s">
        <v>31</v>
      </c>
      <c r="F14152" s="89">
        <v>3500000</v>
      </c>
      <c r="G14152" s="67">
        <f t="shared" si="42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8" t="s">
        <v>11594</v>
      </c>
      <c r="D14153" s="78">
        <v>1</v>
      </c>
      <c r="E14153" s="71" t="s">
        <v>31</v>
      </c>
      <c r="F14153" s="89">
        <v>3500000</v>
      </c>
      <c r="G14153" s="67">
        <f t="shared" si="42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8" t="s">
        <v>11596</v>
      </c>
      <c r="D14154" s="78">
        <v>1</v>
      </c>
      <c r="E14154" s="71" t="s">
        <v>31</v>
      </c>
      <c r="F14154" s="89">
        <v>3700000</v>
      </c>
      <c r="G14154" s="67">
        <f t="shared" si="42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8" t="s">
        <v>11597</v>
      </c>
      <c r="D14155" s="78">
        <v>1</v>
      </c>
      <c r="E14155" s="71" t="s">
        <v>31</v>
      </c>
      <c r="F14155" s="89">
        <v>3700000</v>
      </c>
      <c r="G14155" s="67">
        <f t="shared" si="42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2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2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2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2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2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2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2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2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2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2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24"/>
        <v>34809</v>
      </c>
      <c r="H14166" s="107" t="s">
        <v>139</v>
      </c>
      <c r="I14166" s="107"/>
      <c r="J14166" s="559"/>
      <c r="L14166" s="560"/>
      <c r="M14166" s="559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2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2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2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2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2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2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2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2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2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2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2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2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2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2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2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2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2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2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2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2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2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2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2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2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2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2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2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2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2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2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2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2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2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24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2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2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9" t="s">
        <v>11606</v>
      </c>
      <c r="D14203" s="78">
        <v>1</v>
      </c>
      <c r="E14203" s="65" t="s">
        <v>31</v>
      </c>
      <c r="F14203" s="89">
        <v>3700000</v>
      </c>
      <c r="G14203" s="67">
        <f t="shared" si="42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2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2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2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2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2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2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2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2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2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2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2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2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2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2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2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2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2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2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2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2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2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61" t="s">
        <v>31</v>
      </c>
      <c r="F14227" s="398">
        <v>495000</v>
      </c>
      <c r="G14227" s="398">
        <f t="shared" si="425"/>
        <v>495000</v>
      </c>
      <c r="H14227" s="449" t="s">
        <v>2691</v>
      </c>
      <c r="I14227" s="556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2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2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2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2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2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2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2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2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2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2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2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2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2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2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2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2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2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2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2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2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2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2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2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2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2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2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2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2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2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2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2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2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2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2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2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2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2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2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2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2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2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2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8" t="s">
        <v>31</v>
      </c>
      <c r="F14275" s="438">
        <v>495000</v>
      </c>
      <c r="G14275" s="398">
        <f>F14275*D14275</f>
        <v>495000</v>
      </c>
      <c r="H14275" s="399" t="s">
        <v>591</v>
      </c>
      <c r="I14275" s="449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2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2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2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2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2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2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2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2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2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2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2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2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2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2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2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2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2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2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2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2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3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3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3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3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3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3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3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3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3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3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3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3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3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3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3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3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3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8" t="s">
        <v>31</v>
      </c>
      <c r="F14362" s="438">
        <v>495000</v>
      </c>
      <c r="G14362" s="398">
        <f t="shared" si="43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3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3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3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3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3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3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3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3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3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3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3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3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3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3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3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3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3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3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3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3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3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3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3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3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3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3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3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3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3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3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3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3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62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3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3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3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3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3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3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3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3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62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3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3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3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3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3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3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3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3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3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3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3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3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3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3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3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3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3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3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3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3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3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3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3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3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3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3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3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3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3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3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62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3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3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3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3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3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3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3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3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3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3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3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3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3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3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3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3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3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3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3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3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3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3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3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3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3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3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3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3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3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80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34"/>
        <v>190000</v>
      </c>
      <c r="H14489" s="68" t="s">
        <v>2380</v>
      </c>
      <c r="I14489" s="69"/>
    </row>
    <row r="14490" spans="1:9" hidden="1" x14ac:dyDescent="0.25">
      <c r="A14490" s="527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34"/>
        <v>495000</v>
      </c>
      <c r="H14490" s="68" t="s">
        <v>587</v>
      </c>
      <c r="I14490" s="69" t="s">
        <v>8203</v>
      </c>
    </row>
    <row r="14491" spans="1:9" hidden="1" x14ac:dyDescent="0.25">
      <c r="A14491" s="480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34"/>
        <v>230000</v>
      </c>
      <c r="H14491" s="107" t="s">
        <v>3183</v>
      </c>
      <c r="I14491" s="69" t="s">
        <v>11651</v>
      </c>
    </row>
    <row r="14492" spans="1:9" hidden="1" x14ac:dyDescent="0.25">
      <c r="A14492" s="480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34"/>
        <v>210000</v>
      </c>
      <c r="H14492" s="107" t="s">
        <v>3183</v>
      </c>
      <c r="I14492" s="69" t="s">
        <v>11651</v>
      </c>
    </row>
    <row r="14493" spans="1:9" hidden="1" x14ac:dyDescent="0.25">
      <c r="A14493" s="480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34"/>
        <v>35000</v>
      </c>
      <c r="H14493" s="107" t="s">
        <v>3183</v>
      </c>
      <c r="I14493" s="69" t="s">
        <v>11651</v>
      </c>
    </row>
    <row r="14494" spans="1:9" hidden="1" x14ac:dyDescent="0.25">
      <c r="A14494" s="480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34"/>
        <v>2800</v>
      </c>
      <c r="H14494" s="107" t="s">
        <v>3183</v>
      </c>
      <c r="I14494" s="69" t="s">
        <v>11651</v>
      </c>
    </row>
    <row r="14495" spans="1:9" hidden="1" x14ac:dyDescent="0.25">
      <c r="A14495" s="480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34"/>
        <v>13333</v>
      </c>
      <c r="H14495" s="107" t="s">
        <v>3183</v>
      </c>
      <c r="I14495" s="69" t="s">
        <v>11651</v>
      </c>
    </row>
    <row r="14496" spans="1:9" hidden="1" x14ac:dyDescent="0.25">
      <c r="A14496" s="480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34"/>
        <v>195000</v>
      </c>
      <c r="H14496" s="107" t="s">
        <v>3183</v>
      </c>
      <c r="I14496" s="69" t="s">
        <v>11651</v>
      </c>
    </row>
    <row r="14497" spans="1:9" hidden="1" x14ac:dyDescent="0.25">
      <c r="A14497" s="480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34"/>
        <v>187035</v>
      </c>
      <c r="H14497" s="107" t="s">
        <v>3183</v>
      </c>
      <c r="I14497" s="69" t="s">
        <v>11651</v>
      </c>
    </row>
    <row r="14498" spans="1:9" hidden="1" x14ac:dyDescent="0.25">
      <c r="A14498" s="480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34"/>
        <v>208134</v>
      </c>
      <c r="H14498" s="107" t="s">
        <v>3183</v>
      </c>
      <c r="I14498" s="69" t="s">
        <v>11651</v>
      </c>
    </row>
    <row r="14499" spans="1:9" hidden="1" x14ac:dyDescent="0.25">
      <c r="A14499" s="480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34"/>
        <v>495000</v>
      </c>
      <c r="H14499" s="107" t="s">
        <v>3183</v>
      </c>
      <c r="I14499" s="69" t="s">
        <v>11651</v>
      </c>
    </row>
    <row r="14500" spans="1:9" hidden="1" x14ac:dyDescent="0.25">
      <c r="A14500" s="480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34"/>
        <v>75000</v>
      </c>
      <c r="H14500" s="68" t="s">
        <v>604</v>
      </c>
      <c r="I14500" s="306" t="s">
        <v>11652</v>
      </c>
    </row>
    <row r="14501" spans="1:9" hidden="1" x14ac:dyDescent="0.25">
      <c r="A14501" s="480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34"/>
        <v>429000</v>
      </c>
      <c r="H14501" s="68" t="s">
        <v>8369</v>
      </c>
      <c r="I14501" s="306" t="s">
        <v>11654</v>
      </c>
    </row>
    <row r="14502" spans="1:9" hidden="1" x14ac:dyDescent="0.25">
      <c r="A14502" s="480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80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80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34"/>
        <v>830000</v>
      </c>
      <c r="H14504" s="107" t="s">
        <v>6281</v>
      </c>
      <c r="I14504" s="306" t="s">
        <v>11657</v>
      </c>
    </row>
    <row r="14505" spans="1:9" hidden="1" x14ac:dyDescent="0.25">
      <c r="A14505" s="480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34"/>
        <v>3700000</v>
      </c>
      <c r="H14505" s="107" t="s">
        <v>938</v>
      </c>
      <c r="I14505" s="306" t="s">
        <v>11657</v>
      </c>
    </row>
    <row r="14506" spans="1:9" hidden="1" x14ac:dyDescent="0.25">
      <c r="A14506" s="480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34"/>
        <v>4200000</v>
      </c>
      <c r="H14506" s="107" t="s">
        <v>938</v>
      </c>
      <c r="I14506" s="306"/>
    </row>
    <row r="14507" spans="1:9" hidden="1" x14ac:dyDescent="0.25">
      <c r="A14507" s="480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34"/>
        <v>1500000</v>
      </c>
      <c r="H14507" s="107" t="s">
        <v>938</v>
      </c>
      <c r="I14507" s="306"/>
    </row>
    <row r="14508" spans="1:9" hidden="1" x14ac:dyDescent="0.25">
      <c r="A14508" s="480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34"/>
        <v>500000</v>
      </c>
      <c r="H14508" s="107" t="s">
        <v>938</v>
      </c>
      <c r="I14508" s="306"/>
    </row>
    <row r="14509" spans="1:9" hidden="1" x14ac:dyDescent="0.25">
      <c r="A14509" s="480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34"/>
        <v>28000</v>
      </c>
      <c r="H14509" s="68" t="s">
        <v>789</v>
      </c>
      <c r="I14509" s="60"/>
    </row>
    <row r="14510" spans="1:9" hidden="1" x14ac:dyDescent="0.25">
      <c r="A14510" s="480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34"/>
        <v>26000</v>
      </c>
      <c r="H14510" s="68" t="s">
        <v>789</v>
      </c>
      <c r="I14510" s="60"/>
    </row>
    <row r="14511" spans="1:9" hidden="1" x14ac:dyDescent="0.25">
      <c r="A14511" s="480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34"/>
        <v>75000</v>
      </c>
      <c r="H14511" s="68" t="s">
        <v>789</v>
      </c>
      <c r="I14511" s="60"/>
    </row>
    <row r="14512" spans="1:9" hidden="1" x14ac:dyDescent="0.25">
      <c r="A14512" s="480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34"/>
        <v>1117000</v>
      </c>
      <c r="H14512" s="68" t="s">
        <v>789</v>
      </c>
      <c r="I14512" s="60"/>
    </row>
    <row r="14513" spans="1:9" hidden="1" x14ac:dyDescent="0.25">
      <c r="A14513" s="480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34"/>
        <v>614000</v>
      </c>
      <c r="H14513" s="68" t="s">
        <v>789</v>
      </c>
      <c r="I14513" s="60"/>
    </row>
    <row r="14514" spans="1:9" hidden="1" x14ac:dyDescent="0.25">
      <c r="A14514" s="480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34"/>
        <v>30000</v>
      </c>
      <c r="H14514" s="68" t="s">
        <v>789</v>
      </c>
      <c r="I14514" s="60"/>
    </row>
    <row r="14515" spans="1:9" hidden="1" x14ac:dyDescent="0.25">
      <c r="A14515" s="480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34"/>
        <v>92500</v>
      </c>
      <c r="H14515" s="68" t="s">
        <v>635</v>
      </c>
      <c r="I14515" s="60" t="s">
        <v>8189</v>
      </c>
    </row>
    <row r="14516" spans="1:9" hidden="1" x14ac:dyDescent="0.25">
      <c r="A14516" s="480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34"/>
        <v>39000</v>
      </c>
      <c r="H14516" s="68" t="s">
        <v>635</v>
      </c>
      <c r="I14516" s="60" t="s">
        <v>8189</v>
      </c>
    </row>
    <row r="14517" spans="1:9" hidden="1" x14ac:dyDescent="0.25">
      <c r="A14517" s="480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34"/>
        <v>8628000</v>
      </c>
      <c r="H14517" s="68" t="s">
        <v>604</v>
      </c>
      <c r="I14517" s="60" t="s">
        <v>8362</v>
      </c>
    </row>
    <row r="14518" spans="1:9" hidden="1" x14ac:dyDescent="0.25">
      <c r="A14518" s="480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34"/>
        <v>3367500</v>
      </c>
      <c r="H14518" s="68" t="s">
        <v>604</v>
      </c>
      <c r="I14518" s="60" t="s">
        <v>8362</v>
      </c>
    </row>
    <row r="14519" spans="1:9" hidden="1" x14ac:dyDescent="0.25">
      <c r="A14519" s="480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34"/>
        <v>2484000</v>
      </c>
      <c r="H14519" s="68" t="s">
        <v>604</v>
      </c>
      <c r="I14519" s="60" t="s">
        <v>8362</v>
      </c>
    </row>
    <row r="14520" spans="1:9" hidden="1" x14ac:dyDescent="0.25">
      <c r="A14520" s="480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34"/>
        <v>495000</v>
      </c>
      <c r="H14520" s="107" t="s">
        <v>841</v>
      </c>
      <c r="I14520" s="60" t="s">
        <v>8205</v>
      </c>
    </row>
    <row r="14521" spans="1:9" hidden="1" x14ac:dyDescent="0.25">
      <c r="A14521" s="480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34"/>
        <v>58000</v>
      </c>
      <c r="H14521" s="107" t="s">
        <v>841</v>
      </c>
      <c r="I14521" s="60" t="s">
        <v>8205</v>
      </c>
    </row>
    <row r="14522" spans="1:9" hidden="1" x14ac:dyDescent="0.25">
      <c r="A14522" s="563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34"/>
        <v>33000</v>
      </c>
      <c r="H14522" s="107" t="s">
        <v>841</v>
      </c>
      <c r="I14522" s="60" t="s">
        <v>8205</v>
      </c>
    </row>
    <row r="14523" spans="1:9" hidden="1" x14ac:dyDescent="0.25">
      <c r="A14523" s="480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3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3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3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3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3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3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3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3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3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3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3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3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3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3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3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3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3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3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3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3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3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3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3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3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3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3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3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3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3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3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3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3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3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3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3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3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3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3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3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3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3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3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3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3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3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3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35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3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3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3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3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3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3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3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3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3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3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3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3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3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3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3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3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3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3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3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3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3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3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3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3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3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3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3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3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3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3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3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3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3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3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3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3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3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3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3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3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3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3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3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3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3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3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3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3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3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3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3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3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3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3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3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3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3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3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3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3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3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3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3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3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3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3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3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8">
        <v>495000</v>
      </c>
      <c r="G14653" s="398">
        <f t="shared" si="437"/>
        <v>495000</v>
      </c>
      <c r="H14653" s="399" t="s">
        <v>969</v>
      </c>
      <c r="I14653" s="448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8">
        <v>495000</v>
      </c>
      <c r="G14654" s="398">
        <f t="shared" si="437"/>
        <v>495000</v>
      </c>
      <c r="H14654" s="399" t="s">
        <v>1030</v>
      </c>
      <c r="I14654" s="448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3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3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3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3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3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3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3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3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3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3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3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3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3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3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3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3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3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3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3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3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3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8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3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3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3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3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3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3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3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3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3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3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3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3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3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3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3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3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3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3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3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3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3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3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3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4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4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4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4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4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4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4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4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4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4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4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4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4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4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4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4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4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4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4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4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4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4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4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4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4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4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4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4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4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4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4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4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4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4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4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4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4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4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4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4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4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4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4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44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4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4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4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4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4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4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4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4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4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4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4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4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4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4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4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4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4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4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4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4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4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4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4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4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4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4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4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4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4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4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4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4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4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4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4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4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4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4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4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4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4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4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4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4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4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4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4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4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4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4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4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4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4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4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4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4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4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4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4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4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4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4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4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4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4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4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4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4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4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4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4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4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4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4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4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4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4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4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4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4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4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4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4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4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4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4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4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4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4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5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5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5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5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5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5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5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5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5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5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5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5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5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5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5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5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5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5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5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5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5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5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5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5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5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5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5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5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5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5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5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5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5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5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5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5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5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5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5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5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5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5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5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5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5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5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5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5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5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5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5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5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5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5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5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53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5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8">
        <v>495000</v>
      </c>
      <c r="G15018" s="438">
        <f t="shared" si="453"/>
        <v>495000</v>
      </c>
      <c r="H15018" s="435" t="s">
        <v>3183</v>
      </c>
      <c r="I15018" s="448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5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5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5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5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5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5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5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5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5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5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5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5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5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5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5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5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5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5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5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5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5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5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5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5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5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5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5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5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5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5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5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5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5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5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5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5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5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5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5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5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5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5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54"/>
        <v>49500</v>
      </c>
      <c r="H15065" s="549" t="s">
        <v>872</v>
      </c>
      <c r="I15065" s="564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5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5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5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5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5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5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5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5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5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5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5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5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5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5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5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5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5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5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5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5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5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5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5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5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5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5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5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5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5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5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5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5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5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5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5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5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55"/>
        <v>51000</v>
      </c>
      <c r="H15108" s="565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55"/>
        <v>346890</v>
      </c>
      <c r="H15109" s="566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7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6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56">F15112*D15112</f>
        <v>7000</v>
      </c>
      <c r="H15112" s="565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56"/>
        <v>85000</v>
      </c>
      <c r="H15113" s="567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56"/>
        <v>340000</v>
      </c>
      <c r="H15114" s="566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56"/>
        <v>100000</v>
      </c>
      <c r="H15115" s="567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56"/>
        <v>35000</v>
      </c>
      <c r="H15116" s="567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56"/>
        <v>2625</v>
      </c>
      <c r="H15117" s="568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56"/>
        <v>100000</v>
      </c>
      <c r="H15118" s="566" t="s">
        <v>789</v>
      </c>
      <c r="I15118" s="564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6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57">F15120*D15120</f>
        <v>15000</v>
      </c>
      <c r="H15120" s="566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57"/>
        <v>90000</v>
      </c>
      <c r="H15121" s="566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57"/>
        <v>170000</v>
      </c>
      <c r="H15122" s="566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57"/>
        <v>40000</v>
      </c>
      <c r="H15123" s="566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57"/>
        <v>35000</v>
      </c>
      <c r="H15124" s="566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57"/>
        <v>17500</v>
      </c>
      <c r="H15125" s="566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57"/>
        <v>17500</v>
      </c>
      <c r="H15126" s="566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57"/>
        <v>15000</v>
      </c>
      <c r="H15127" s="566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57"/>
        <v>22000</v>
      </c>
      <c r="H15128" s="566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57"/>
        <v>35000</v>
      </c>
      <c r="H15129" s="566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57"/>
        <v>52000</v>
      </c>
      <c r="H15130" s="565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57"/>
        <v>200000</v>
      </c>
      <c r="H15131" s="566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5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5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5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5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5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5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5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5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55"/>
        <v>75000</v>
      </c>
      <c r="H15140" s="565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55"/>
        <v>30000</v>
      </c>
      <c r="H15141" s="567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55"/>
        <v>5250</v>
      </c>
      <c r="H15142" s="566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55"/>
        <v>23000</v>
      </c>
      <c r="H15143" s="566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55"/>
        <v>775000</v>
      </c>
      <c r="H15144" s="567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55"/>
        <v>775000</v>
      </c>
      <c r="H15145" s="568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55"/>
        <v>285000</v>
      </c>
      <c r="H15146" s="566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6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8">F15148*D15148</f>
        <v>61724</v>
      </c>
      <c r="H15148" s="566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8"/>
        <v>10000</v>
      </c>
      <c r="H15149" s="566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8"/>
        <v>246896</v>
      </c>
      <c r="H15150" s="566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8"/>
        <v>132000</v>
      </c>
      <c r="H15151" s="566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8"/>
        <v>440000</v>
      </c>
      <c r="H15153" s="566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58"/>
        <v>959500</v>
      </c>
      <c r="H15154" s="566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8"/>
        <v>135000</v>
      </c>
      <c r="H15155" s="566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8"/>
        <v>24750</v>
      </c>
      <c r="H15156" s="566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9">
        <v>1700000</v>
      </c>
      <c r="G15157" s="67">
        <f t="shared" si="458"/>
        <v>1700000</v>
      </c>
      <c r="H15157" s="565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70">
        <v>1700000</v>
      </c>
      <c r="G15158" s="67">
        <f t="shared" si="458"/>
        <v>1700000</v>
      </c>
      <c r="H15158" s="566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8"/>
        <v>370000</v>
      </c>
      <c r="H15159" s="566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8"/>
        <v>90000</v>
      </c>
      <c r="H15160" s="566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6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5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5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5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5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5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5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5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60">F15187*D15187</f>
        <v>12900000</v>
      </c>
      <c r="H15187" s="565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60"/>
        <v>6850000</v>
      </c>
      <c r="H15188" s="567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6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6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6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6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6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60"/>
        <v>5250</v>
      </c>
      <c r="H15194" s="566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6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6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6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6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6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6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6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6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6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6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6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6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6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6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6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6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61"/>
        <v>357000</v>
      </c>
      <c r="H15213" s="566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61"/>
        <v>350000</v>
      </c>
      <c r="H15214" s="566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61"/>
        <v>40000</v>
      </c>
      <c r="H15215" s="566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6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6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6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6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6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6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6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6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6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6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6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6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6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6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6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6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6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6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6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6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6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6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6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6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6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6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6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6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6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6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6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6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6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6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6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6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6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6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6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6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6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6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6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6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6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6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6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6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6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6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6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6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6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6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61"/>
        <v>297000</v>
      </c>
      <c r="H15270" s="566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62">F15271*D15271</f>
        <v>95000</v>
      </c>
      <c r="H15271" s="566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62"/>
        <v>39000</v>
      </c>
      <c r="H15272" s="566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62"/>
        <v>92500</v>
      </c>
      <c r="H15273" s="566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6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6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6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6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6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6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6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6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6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6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6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6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6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6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6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6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6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6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6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6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6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6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6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6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6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6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6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6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6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6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6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6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6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6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6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6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6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6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6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6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6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6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6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6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6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6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6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64"/>
        <v>264000</v>
      </c>
      <c r="H15326" s="566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64"/>
        <v>12500</v>
      </c>
      <c r="H15327" s="566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64"/>
        <v>193500</v>
      </c>
      <c r="H15328" s="566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6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6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6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6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6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6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6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6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6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6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6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6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6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6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6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6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6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6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6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6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6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6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6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6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6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6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6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6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6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6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6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6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6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6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6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6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6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6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6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6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66"/>
        <v>297000</v>
      </c>
      <c r="H15377" s="566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66"/>
        <v>95000</v>
      </c>
      <c r="H15378" s="566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66"/>
        <v>750000</v>
      </c>
      <c r="H15379" s="566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6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6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6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6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6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6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6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6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6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6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6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6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6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6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6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6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6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67"/>
        <v>1400000</v>
      </c>
      <c r="H15412" s="566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67"/>
        <v>1400000</v>
      </c>
      <c r="H15413" s="566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67"/>
        <v>330000</v>
      </c>
      <c r="H15414" s="566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67"/>
        <v>80000</v>
      </c>
      <c r="H15415" s="566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6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67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6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6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6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6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6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6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6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6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6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6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6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6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6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6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6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6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6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8"/>
        <v>264000</v>
      </c>
      <c r="H15451" s="566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8"/>
        <v>900000</v>
      </c>
      <c r="H15452" s="566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8"/>
        <v>55000</v>
      </c>
      <c r="H15453" s="566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6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6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6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6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6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6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6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6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6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6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6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6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6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8"/>
        <v>73950</v>
      </c>
      <c r="H15493" s="566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8"/>
        <v>75000</v>
      </c>
      <c r="H15494" s="566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6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6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6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6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6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6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6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6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6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4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4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9"/>
        <v>165000</v>
      </c>
      <c r="H15530" s="107" t="s">
        <v>932</v>
      </c>
      <c r="I15530" s="474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6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6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6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6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6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6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6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6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6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6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6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6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7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7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7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70"/>
        <v>25000</v>
      </c>
      <c r="H15557" s="68" t="s">
        <v>891</v>
      </c>
      <c r="I15557" s="69"/>
    </row>
    <row r="15558" spans="1:9" hidden="1" x14ac:dyDescent="0.25">
      <c r="A15558" s="527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7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7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7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7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7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7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7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7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7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7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7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7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7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7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7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7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7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7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7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7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7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7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7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7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7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7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7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7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7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7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7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7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7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7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7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7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7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7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7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7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7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7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7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4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7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7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7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7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7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7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7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7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7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7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7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7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7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7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7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7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7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7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7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7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7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7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7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7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7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7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7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7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7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7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7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7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8">
        <v>495000</v>
      </c>
      <c r="G15658" s="398">
        <f t="shared" si="473"/>
        <v>495000</v>
      </c>
      <c r="H15658" s="399" t="s">
        <v>2691</v>
      </c>
      <c r="I15658" s="448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7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7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7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7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7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7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7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7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7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7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7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7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7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7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7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7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7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7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7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7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7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7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7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7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7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7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7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7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7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7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7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7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7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7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7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7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7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8" t="s">
        <v>11897</v>
      </c>
      <c r="D15696" s="70">
        <v>1</v>
      </c>
      <c r="E15696" s="71" t="s">
        <v>31</v>
      </c>
      <c r="F15696" s="89">
        <v>1650000</v>
      </c>
      <c r="G15696" s="67">
        <f t="shared" si="47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7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7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7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7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7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4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7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7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7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7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7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7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7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7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7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7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7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7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7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7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7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7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51">
        <v>0.5</v>
      </c>
      <c r="E15724" s="71" t="s">
        <v>77</v>
      </c>
      <c r="F15724" s="88">
        <v>650000</v>
      </c>
      <c r="G15724" s="67">
        <f t="shared" si="47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7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7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7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7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7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7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7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7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7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7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7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7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7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7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7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7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7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7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7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7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7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7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7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7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7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7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7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7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7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7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7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7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7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7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7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7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7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7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7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7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7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7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7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7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7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7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7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7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7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7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7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7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7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7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7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7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7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7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7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7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7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7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7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7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7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7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7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7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7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7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7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7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7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7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7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7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7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7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7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7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7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7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7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7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7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7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7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7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7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7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7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7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7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7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7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7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7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7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7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7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7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7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7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7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7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7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7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7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7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7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7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7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7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7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7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7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7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7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7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8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7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7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7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7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7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7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7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7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7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7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7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7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7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8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7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7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7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7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7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8"/>
        <v>840000</v>
      </c>
      <c r="H15913" s="571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8"/>
        <v>3360000</v>
      </c>
      <c r="H15914" s="571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7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7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7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7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7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7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7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7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7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7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7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7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7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7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7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7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7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7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7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7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7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7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7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48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48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8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8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8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8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8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8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8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8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8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8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8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8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8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8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8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8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8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8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8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8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48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48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48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48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48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8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8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8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48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48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48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48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8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48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8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8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8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8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8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8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8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8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8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8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8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8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8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8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8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8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8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8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8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8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48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48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48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8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8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48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48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48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48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48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8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8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48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8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8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48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8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82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8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8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8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8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8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48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8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8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8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48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8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8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8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8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8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8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8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8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48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8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8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48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8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8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48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48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8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8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8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8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8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8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8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8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48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48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8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8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48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48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8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8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8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8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8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8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8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8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48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8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48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48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48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48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48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8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8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8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8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8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8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8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8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48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48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48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48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48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8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8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8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8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8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8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48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48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8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48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8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8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8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8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8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8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8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48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8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8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8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8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8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48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48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8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8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48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8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8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48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48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8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8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8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8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8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8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8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8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48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8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48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48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48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48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86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8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8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8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8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48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48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48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8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8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8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48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48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48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48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48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8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48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48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48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8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8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8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8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8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48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48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8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8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48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8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8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8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8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8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48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8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8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8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8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8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48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48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8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48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48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48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8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8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48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8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8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8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48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48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48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48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48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48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48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48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8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48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48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48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48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48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8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8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8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8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48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48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8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48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48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8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48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48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8">
        <v>500000</v>
      </c>
      <c r="G16298" s="398">
        <f>F16298*D16298</f>
        <v>500000</v>
      </c>
      <c r="H16298" s="449" t="s">
        <v>967</v>
      </c>
      <c r="I16298" s="448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48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48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48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48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48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48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48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48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2">
        <v>33000</v>
      </c>
      <c r="G16351" s="89">
        <f t="shared" si="48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48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48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48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48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48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48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48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48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48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3" t="s">
        <v>12085</v>
      </c>
      <c r="G16377" s="67">
        <f t="shared" si="48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48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49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49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49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49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49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49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90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9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49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9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9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9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9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49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9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49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490"/>
        <v>85000</v>
      </c>
      <c r="H16406" s="107" t="s">
        <v>587</v>
      </c>
      <c r="I16406" s="69" t="s">
        <v>12089</v>
      </c>
    </row>
    <row r="16407" spans="1:9" hidden="1" x14ac:dyDescent="0.25">
      <c r="A16407" s="527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8">
        <v>500000</v>
      </c>
      <c r="G16407" s="398">
        <f t="shared" si="490"/>
        <v>500000</v>
      </c>
      <c r="H16407" s="449" t="s">
        <v>587</v>
      </c>
      <c r="I16407" s="448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9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9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3" t="s">
        <v>12091</v>
      </c>
      <c r="G16410" s="67">
        <f t="shared" si="49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9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9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9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9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9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9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49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49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49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49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49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49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9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9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9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49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9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9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49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49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9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9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9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9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49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9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9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9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9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9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9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49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49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9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9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9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9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9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49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49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9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9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9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9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9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49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9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9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49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9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51">
        <v>2</v>
      </c>
      <c r="E16464" s="236" t="s">
        <v>28</v>
      </c>
      <c r="F16464" s="88">
        <v>10000</v>
      </c>
      <c r="G16464" s="67">
        <f t="shared" si="49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9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49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49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49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9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9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9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49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9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49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49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9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9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9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9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9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9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9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9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9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9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49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9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49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49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49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49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9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9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9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9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9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9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9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9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49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49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49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49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49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49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9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9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49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9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9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9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9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9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9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9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9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9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9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9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49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9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9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9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9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9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9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49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9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9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49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49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9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49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9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9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49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49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9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49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9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9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9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9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49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9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9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9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9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9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9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9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9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49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9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9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9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9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9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9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9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9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9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9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9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9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9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9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49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9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9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9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9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9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9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49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49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49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49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8" t="s">
        <v>12133</v>
      </c>
      <c r="D16585" s="70">
        <v>1</v>
      </c>
      <c r="E16585" s="73" t="s">
        <v>31</v>
      </c>
      <c r="F16585" s="89">
        <v>1650000</v>
      </c>
      <c r="G16585" s="67">
        <f t="shared" si="49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8" t="s">
        <v>12133</v>
      </c>
      <c r="D16586" s="70">
        <v>1</v>
      </c>
      <c r="E16586" s="73" t="s">
        <v>31</v>
      </c>
      <c r="F16586" s="89">
        <v>1650000</v>
      </c>
      <c r="G16586" s="67">
        <f t="shared" si="49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49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9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49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49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9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9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9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49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49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9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9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9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9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9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9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49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9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49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9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9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9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9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9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9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49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9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9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9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9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9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9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9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49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49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9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9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49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9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9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9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49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9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9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49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49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9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9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49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49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9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9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9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49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49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49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49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49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49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49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49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49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49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49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49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9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9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49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49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49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49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49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49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49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49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49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49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49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9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49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49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49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49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49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9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9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9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95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9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9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9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9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49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49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49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9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49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9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9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49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9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9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49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9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9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9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9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9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9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9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9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49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9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9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49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9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9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9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9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9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9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9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49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9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9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49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9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9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9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9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49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9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9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9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9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49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9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9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9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9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9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9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9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9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9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9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9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49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49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49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49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49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4" t="s">
        <v>31</v>
      </c>
      <c r="F16765" s="225">
        <v>2000000</v>
      </c>
      <c r="G16765" s="80">
        <f t="shared" si="49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49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49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49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4" t="s">
        <v>31</v>
      </c>
      <c r="F16770" s="88">
        <v>1800000</v>
      </c>
      <c r="G16770" s="67">
        <f t="shared" si="49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4" t="s">
        <v>31</v>
      </c>
      <c r="F16771" s="88">
        <v>1800000</v>
      </c>
      <c r="G16771" s="67">
        <f t="shared" si="49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4" t="s">
        <v>31</v>
      </c>
      <c r="F16773" s="88">
        <v>1800000</v>
      </c>
      <c r="G16773" s="67">
        <f t="shared" si="49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49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49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49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49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49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49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49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49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49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0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0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0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4" t="s">
        <v>31</v>
      </c>
      <c r="F16810" s="88">
        <v>83000</v>
      </c>
      <c r="G16810" s="67">
        <f t="shared" si="50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0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0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0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0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0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0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0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0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0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0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0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0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0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0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0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0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0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0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0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0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0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0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0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0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0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0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0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0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0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0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0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0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0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0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0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0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0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0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4" t="s">
        <v>31</v>
      </c>
      <c r="F16851" s="88">
        <v>380000</v>
      </c>
      <c r="G16851" s="67">
        <f t="shared" si="50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0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0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0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0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0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0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0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0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0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0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0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0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0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0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0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0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0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0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0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0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0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0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0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0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0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0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0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0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0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0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0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0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0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0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0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0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0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0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0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0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0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0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0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0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0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0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0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0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0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0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0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0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0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0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0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0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0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0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0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0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0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0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0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0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0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0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0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0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4" t="s">
        <v>50</v>
      </c>
      <c r="F16930" s="88">
        <v>33000</v>
      </c>
      <c r="G16930" s="67">
        <f t="shared" si="50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0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0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0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0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4" t="s">
        <v>50</v>
      </c>
      <c r="F16936" s="88">
        <v>33000</v>
      </c>
      <c r="G16936" s="67">
        <f t="shared" si="50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0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0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0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0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4" t="s">
        <v>50</v>
      </c>
      <c r="F16941" s="88">
        <v>33000</v>
      </c>
      <c r="G16941" s="67">
        <f t="shared" si="50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0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0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0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4" t="s">
        <v>50</v>
      </c>
      <c r="F16946" s="88">
        <v>33000</v>
      </c>
      <c r="G16946" s="67">
        <f t="shared" si="50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0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0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0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0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0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0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0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0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0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0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0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0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0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0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0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0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0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0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0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0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0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0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0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0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0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0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0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0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0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0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0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4" t="s">
        <v>50</v>
      </c>
      <c r="F16980" s="88">
        <v>33000</v>
      </c>
      <c r="G16980" s="67">
        <f t="shared" si="50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0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0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0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0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0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0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0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0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0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0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0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0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0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0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0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4" t="s">
        <v>50</v>
      </c>
      <c r="F16997" s="88">
        <v>33000</v>
      </c>
      <c r="G16997" s="67">
        <f t="shared" si="50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4" t="s">
        <v>31</v>
      </c>
      <c r="F16998" s="88">
        <v>83000</v>
      </c>
      <c r="G16998" s="67">
        <f t="shared" si="50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0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0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0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0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0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0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0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0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0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0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0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0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0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0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0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0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0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0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0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0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0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0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0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0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0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0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0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0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0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0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0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0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0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0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0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0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0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0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0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0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0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0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0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0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0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4" t="s">
        <v>69</v>
      </c>
      <c r="F17049" s="88">
        <v>75000</v>
      </c>
      <c r="G17049" s="67">
        <f t="shared" si="50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0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0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0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0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0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0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0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0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0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0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0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0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0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0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0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0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0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0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0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0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0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0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0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0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0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5" t="s">
        <v>50</v>
      </c>
      <c r="F17079" s="288">
        <v>33000</v>
      </c>
      <c r="G17079" s="288">
        <f t="shared" si="50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0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0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0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0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0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0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0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4" t="s">
        <v>50</v>
      </c>
      <c r="F17091" s="88">
        <v>33000</v>
      </c>
      <c r="G17091" s="67">
        <f t="shared" si="50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0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0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0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0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0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0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0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0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0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0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0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0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0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0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9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4" t="s">
        <v>50</v>
      </c>
      <c r="F17128" s="88">
        <v>33000</v>
      </c>
      <c r="G17128" s="67">
        <f t="shared" si="50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0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0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0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0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0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0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0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4" t="s">
        <v>50</v>
      </c>
      <c r="F17140" s="88">
        <v>33000</v>
      </c>
      <c r="G17140" s="67">
        <f t="shared" si="50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0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0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1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1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1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1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1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1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1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1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1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1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1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1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1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4" t="s">
        <v>50</v>
      </c>
      <c r="F17166" s="88">
        <v>33000</v>
      </c>
      <c r="G17166" s="67">
        <f t="shared" si="51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1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1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1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1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1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1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1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1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1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1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1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4" t="s">
        <v>50</v>
      </c>
      <c r="F17178" s="88">
        <v>33000</v>
      </c>
      <c r="G17178" s="67">
        <f t="shared" si="51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1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1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1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1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4" t="s">
        <v>12324</v>
      </c>
      <c r="D17183" s="60">
        <v>1</v>
      </c>
      <c r="E17183" s="60" t="s">
        <v>31</v>
      </c>
      <c r="F17183" s="60">
        <v>1</v>
      </c>
      <c r="G17183" s="67">
        <f t="shared" si="51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1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1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1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1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1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1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1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1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1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1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1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1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1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4" t="s">
        <v>50</v>
      </c>
      <c r="F17198" s="88">
        <v>24650</v>
      </c>
      <c r="G17198" s="67">
        <f t="shared" si="51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1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1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1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1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1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1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1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1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1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1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1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1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1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1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1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1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1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1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1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1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1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1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1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1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1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1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1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1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1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1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1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1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1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1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1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1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4" t="s">
        <v>50</v>
      </c>
      <c r="F17235" s="88">
        <v>33000</v>
      </c>
      <c r="G17235" s="67">
        <f t="shared" si="51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1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1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1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1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1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1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1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1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1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1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1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1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1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1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1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1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1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1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1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1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1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1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1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1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1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1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1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1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1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1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1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1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1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1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1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1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1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1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1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1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1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1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1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1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1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1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1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1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1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1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1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1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1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1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1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1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1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1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1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1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1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1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1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1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1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1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1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1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1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1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1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1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1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1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1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1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1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1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1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1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1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1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1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1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1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1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1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1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1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1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1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1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1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1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1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1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1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1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1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1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13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1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1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1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1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1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1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1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1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1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1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1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1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1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1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1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1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1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1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1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1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1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1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1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1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1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1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1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1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1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1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1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1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4" t="s">
        <v>50</v>
      </c>
      <c r="F17388" s="88">
        <v>33000</v>
      </c>
      <c r="G17388" s="67">
        <f t="shared" si="51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1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1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1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1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1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1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4" t="s">
        <v>50</v>
      </c>
      <c r="F17395" s="88">
        <v>33000</v>
      </c>
      <c r="G17395" s="67">
        <f t="shared" si="51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4" t="s">
        <v>50</v>
      </c>
      <c r="F17396" s="88">
        <v>33000</v>
      </c>
      <c r="G17396" s="67">
        <f t="shared" si="51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1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4" t="s">
        <v>50</v>
      </c>
      <c r="F17399" s="88">
        <v>33000</v>
      </c>
      <c r="G17399" s="67">
        <f t="shared" si="51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1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1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1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1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1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1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1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1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1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1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1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1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1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1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1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1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1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1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1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1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1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1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1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1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1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1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1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1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1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1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1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1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1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1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1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1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1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1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1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1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1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1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1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1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1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1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1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1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1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1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1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1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1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1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1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1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1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1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1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1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1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1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1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1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1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1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1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1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1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1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1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1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1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1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1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1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1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1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1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1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1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1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1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1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1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1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1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1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1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1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1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1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2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2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2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2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2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2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2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2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2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2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2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2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2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2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2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2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2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2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2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2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2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2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2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2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2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2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2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2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2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2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2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2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2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2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2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2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2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2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2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2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2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2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2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2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2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2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2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2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2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2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2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2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2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2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2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2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2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2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2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2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2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2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2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2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2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2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2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2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2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2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2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2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2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2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2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2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2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2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2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2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2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2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2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2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2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2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2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2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2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2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2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2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2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2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25"/>
        <v>20000</v>
      </c>
      <c r="H17636" s="68" t="s">
        <v>7231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2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2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2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2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2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2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2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2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2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2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2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2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2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2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2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2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2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2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2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2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2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2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2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2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2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2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2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2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2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2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2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2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2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2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2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2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2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8">F17680*D17680</f>
        <v>500000</v>
      </c>
      <c r="H17680" s="575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8"/>
        <v>200000</v>
      </c>
      <c r="H17681" s="575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2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2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2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2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2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2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2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2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2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2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2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2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6">
        <v>350000</v>
      </c>
      <c r="G17709" s="67">
        <f t="shared" si="52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2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2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2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2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2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2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2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2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3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3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3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3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3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3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3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3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3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3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3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3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30"/>
        <v>264000</v>
      </c>
      <c r="H17769" s="352" t="s">
        <v>8143</v>
      </c>
      <c r="I17769" s="577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3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3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3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3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3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3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3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3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3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3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3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3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3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3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3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3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3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3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3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3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3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3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3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3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3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3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3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3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3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3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3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3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3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3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3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3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3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3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3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3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3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3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3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3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3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3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3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3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3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3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3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3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3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3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3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3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3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3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3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3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3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33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3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3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3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3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3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3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3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3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3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3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3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3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3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3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3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3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3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3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3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3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3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3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3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3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3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3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3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3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3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3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3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3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3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3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3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3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3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3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3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3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3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3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3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3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3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3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3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3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3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3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3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3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3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3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3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3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3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3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3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3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3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3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3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3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3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3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3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3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3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3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3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52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3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3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3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3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3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3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3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3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3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3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3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3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3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3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3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3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3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3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3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3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3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3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3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3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3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3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3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3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3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3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3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3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3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3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3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3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3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3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3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3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4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4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4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4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4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4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4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8" t="s">
        <v>31</v>
      </c>
      <c r="F18050" s="67">
        <v>39000</v>
      </c>
      <c r="G18050" s="67">
        <f t="shared" si="54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8" t="s">
        <v>50</v>
      </c>
      <c r="F18051" s="67">
        <v>34689</v>
      </c>
      <c r="G18051" s="67">
        <f t="shared" si="54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4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4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4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41"/>
        <v>3400000</v>
      </c>
      <c r="H18055" s="68" t="s">
        <v>607</v>
      </c>
      <c r="I18055" s="579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9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42">F18057*D18057</f>
        <v>3400000</v>
      </c>
      <c r="H18057" s="68" t="s">
        <v>607</v>
      </c>
      <c r="I18057" s="579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42"/>
        <v>3400000</v>
      </c>
      <c r="H18058" s="68" t="s">
        <v>607</v>
      </c>
      <c r="I18058" s="579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42"/>
        <v>1650000</v>
      </c>
      <c r="H18059" s="68" t="s">
        <v>607</v>
      </c>
      <c r="I18059" s="579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42"/>
        <v>1650000</v>
      </c>
      <c r="H18060" s="68" t="s">
        <v>607</v>
      </c>
      <c r="I18060" s="579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42"/>
        <v>1650000</v>
      </c>
      <c r="H18061" s="68" t="s">
        <v>607</v>
      </c>
      <c r="I18061" s="579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42"/>
        <v>1650000</v>
      </c>
      <c r="H18062" s="68" t="s">
        <v>607</v>
      </c>
      <c r="I18062" s="579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42"/>
        <v>1740000</v>
      </c>
      <c r="H18063" s="68" t="s">
        <v>607</v>
      </c>
      <c r="I18063" s="579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9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4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4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4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8" t="s">
        <v>31</v>
      </c>
      <c r="F18068" s="67">
        <v>39000</v>
      </c>
      <c r="G18068" s="67">
        <f t="shared" si="54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4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4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4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4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4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4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4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4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4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4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4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4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4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4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4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4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4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4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4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4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4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4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4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4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4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4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4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4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4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4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43"/>
        <v>23000</v>
      </c>
      <c r="H18099" s="68" t="s">
        <v>7120</v>
      </c>
      <c r="I18099" s="579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43"/>
        <v>30000</v>
      </c>
      <c r="H18100" s="68" t="s">
        <v>7120</v>
      </c>
      <c r="I18100" s="579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43"/>
        <v>31000</v>
      </c>
      <c r="H18101" s="68" t="s">
        <v>1724</v>
      </c>
      <c r="I18101" s="579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43"/>
        <v>174000</v>
      </c>
      <c r="H18102" s="68" t="s">
        <v>1724</v>
      </c>
      <c r="I18102" s="579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43"/>
        <v>15000</v>
      </c>
      <c r="H18103" s="68" t="s">
        <v>1724</v>
      </c>
      <c r="I18103" s="579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43"/>
        <v>116000</v>
      </c>
      <c r="H18104" s="68" t="s">
        <v>1983</v>
      </c>
      <c r="I18104" s="579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43"/>
        <v>10000</v>
      </c>
      <c r="H18105" s="68" t="s">
        <v>549</v>
      </c>
      <c r="I18105" s="579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43"/>
        <v>300000</v>
      </c>
      <c r="H18106" s="68" t="s">
        <v>549</v>
      </c>
      <c r="I18106" s="579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43"/>
        <v>15000</v>
      </c>
      <c r="H18107" s="68" t="s">
        <v>549</v>
      </c>
      <c r="I18107" s="579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4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4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8" t="s">
        <v>31</v>
      </c>
      <c r="F18110" s="66">
        <v>181500</v>
      </c>
      <c r="G18110" s="67">
        <f t="shared" si="54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4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4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4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4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4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4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4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4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4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4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4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4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4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4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4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4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4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9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9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9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9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45">F18136*D18136</f>
        <v>1700000</v>
      </c>
      <c r="H18136" s="68" t="s">
        <v>12614</v>
      </c>
      <c r="I18136" s="579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45"/>
        <v>1700000</v>
      </c>
      <c r="H18137" s="68" t="s">
        <v>12614</v>
      </c>
      <c r="I18137" s="579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45"/>
        <v>357000</v>
      </c>
      <c r="H18138" s="68" t="s">
        <v>969</v>
      </c>
      <c r="I18138" s="579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45"/>
        <v>350000</v>
      </c>
      <c r="H18139" s="68" t="s">
        <v>969</v>
      </c>
      <c r="I18139" s="579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45"/>
        <v>242182</v>
      </c>
      <c r="H18140" s="68" t="s">
        <v>969</v>
      </c>
      <c r="I18140" s="579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4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8" t="s">
        <v>50</v>
      </c>
      <c r="F18142" s="66">
        <v>82500</v>
      </c>
      <c r="G18142" s="67">
        <f t="shared" si="54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4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4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4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4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4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4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4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4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4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4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4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4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4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4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4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45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4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4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4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4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4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4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4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4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4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4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4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4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4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4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4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4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45"/>
        <v>165000</v>
      </c>
      <c r="H18176" s="68" t="s">
        <v>12630</v>
      </c>
      <c r="I18176" s="579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9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9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46">F18179*D18179</f>
        <v>4000</v>
      </c>
      <c r="H18179" s="68" t="s">
        <v>2955</v>
      </c>
      <c r="I18179" s="579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46"/>
        <v>40000</v>
      </c>
      <c r="H18180" s="68" t="s">
        <v>1024</v>
      </c>
      <c r="I18180" s="579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46"/>
        <v>193500</v>
      </c>
      <c r="H18181" s="68" t="s">
        <v>1024</v>
      </c>
      <c r="I18181" s="579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46"/>
        <v>181500</v>
      </c>
      <c r="H18182" s="68" t="s">
        <v>1024</v>
      </c>
      <c r="I18182" s="579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46"/>
        <v>40000</v>
      </c>
      <c r="H18183" s="68" t="s">
        <v>1024</v>
      </c>
      <c r="I18183" s="579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46"/>
        <v>51750</v>
      </c>
      <c r="H18184" s="68" t="s">
        <v>1024</v>
      </c>
      <c r="I18184" s="579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4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4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4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4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4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4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4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4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4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4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4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4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4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4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4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4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4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4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4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4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4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4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4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4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46"/>
        <v>25000</v>
      </c>
      <c r="H18220" s="68" t="s">
        <v>7361</v>
      </c>
      <c r="I18220" s="579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46"/>
        <v>875000</v>
      </c>
      <c r="H18221" s="68" t="s">
        <v>841</v>
      </c>
      <c r="I18221" s="579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46"/>
        <v>51750</v>
      </c>
      <c r="H18222" s="68" t="s">
        <v>841</v>
      </c>
      <c r="I18222" s="579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46"/>
        <v>2500000</v>
      </c>
      <c r="H18223" s="68" t="s">
        <v>971</v>
      </c>
      <c r="I18223" s="579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46"/>
        <v>50000</v>
      </c>
      <c r="H18224" s="68" t="s">
        <v>971</v>
      </c>
      <c r="I18224" s="579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46"/>
        <v>1050000</v>
      </c>
      <c r="H18225" s="68" t="s">
        <v>604</v>
      </c>
      <c r="I18225" s="579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46"/>
        <v>1050000</v>
      </c>
      <c r="H18226" s="68" t="s">
        <v>604</v>
      </c>
      <c r="I18226" s="579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46"/>
        <v>1400000</v>
      </c>
      <c r="H18227" s="68" t="s">
        <v>12646</v>
      </c>
      <c r="I18227" s="579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4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4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4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4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4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4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4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4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4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4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4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4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4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4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4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4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4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4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4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4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4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4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4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4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4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4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4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4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4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4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47"/>
        <v>49300</v>
      </c>
      <c r="H18261" s="68" t="s">
        <v>118</v>
      </c>
      <c r="I18261" s="579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47"/>
        <v>62000</v>
      </c>
      <c r="H18262" s="68" t="s">
        <v>118</v>
      </c>
      <c r="I18262" s="579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47"/>
        <v>30000</v>
      </c>
      <c r="H18263" s="68" t="s">
        <v>971</v>
      </c>
      <c r="I18263" s="579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47"/>
        <v>22500</v>
      </c>
      <c r="H18264" s="68" t="s">
        <v>971</v>
      </c>
      <c r="I18264" s="579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4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4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4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4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4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4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4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4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4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4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4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4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4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4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4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4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4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4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4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4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4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4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4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4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4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4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4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4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4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4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4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4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4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4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4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4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4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4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4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4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4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4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4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4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4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4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4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4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4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4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49"/>
        <v>1580000</v>
      </c>
      <c r="H18355" s="68" t="s">
        <v>607</v>
      </c>
      <c r="I18355" s="579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4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4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4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4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4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4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4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4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4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4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4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4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4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4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4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4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4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5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5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5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5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50"/>
        <v>410000</v>
      </c>
      <c r="H18397" s="68" t="s">
        <v>55</v>
      </c>
      <c r="I18397" s="579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5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5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5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5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5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5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5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5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5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5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5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5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5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5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5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5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5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5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5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5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5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5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5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5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5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5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5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5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5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5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5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5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5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5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5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5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5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5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5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5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5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5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5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5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5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5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5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5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5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5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5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5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5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5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5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5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5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5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5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5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5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5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5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5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5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5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5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5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5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5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5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5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5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5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5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5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5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5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5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5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5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5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5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5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5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5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5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5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5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9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52">F18494*D18494</f>
        <v>3400000</v>
      </c>
      <c r="H18494" s="68" t="s">
        <v>1823</v>
      </c>
      <c r="I18494" s="579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52"/>
        <v>1650000</v>
      </c>
      <c r="H18495" s="68" t="s">
        <v>1823</v>
      </c>
      <c r="I18495" s="579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52"/>
        <v>1650000</v>
      </c>
      <c r="H18496" s="68" t="s">
        <v>1823</v>
      </c>
      <c r="I18496" s="579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52"/>
        <v>1650000</v>
      </c>
      <c r="H18497" s="68" t="s">
        <v>1823</v>
      </c>
      <c r="I18497" s="579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52"/>
        <v>693780</v>
      </c>
      <c r="H18498" s="68" t="s">
        <v>1823</v>
      </c>
      <c r="I18498" s="579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52"/>
        <v>650000</v>
      </c>
      <c r="H18499" s="68" t="s">
        <v>1823</v>
      </c>
      <c r="I18499" s="579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52"/>
        <v>2000000</v>
      </c>
      <c r="H18500" s="68" t="s">
        <v>1823</v>
      </c>
      <c r="I18500" s="579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9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9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9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53">F18504*D18504</f>
        <v>1500000</v>
      </c>
      <c r="H18504" s="68" t="s">
        <v>1823</v>
      </c>
      <c r="I18504" s="579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53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5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5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5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5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5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5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5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5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5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5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5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5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5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5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5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5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5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5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5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5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5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5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5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5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5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5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5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5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5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5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5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5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5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5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5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5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5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5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5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5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5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5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5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5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5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5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5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5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5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5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5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53"/>
        <v>33000</v>
      </c>
      <c r="H18565" s="68" t="s">
        <v>501</v>
      </c>
      <c r="I18565" s="579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53"/>
        <v>825000</v>
      </c>
      <c r="H18566" s="317" t="s">
        <v>891</v>
      </c>
      <c r="I18566" s="579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5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5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5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5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5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5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5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5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5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5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5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5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5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5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5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5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5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0">
        <v>1</v>
      </c>
      <c r="E18584" s="581" t="s">
        <v>31</v>
      </c>
      <c r="F18584" s="582">
        <v>39000</v>
      </c>
      <c r="G18584" s="67">
        <f t="shared" si="55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5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5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5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0">
        <v>1</v>
      </c>
      <c r="E18588" s="581" t="s">
        <v>31</v>
      </c>
      <c r="F18588" s="582">
        <v>39000</v>
      </c>
      <c r="G18588" s="67">
        <f t="shared" si="55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5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5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5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5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5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5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5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5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5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5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5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5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5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5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5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5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5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5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5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5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5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5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5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5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5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5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5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5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3" t="s">
        <v>138</v>
      </c>
      <c r="D18620" s="584">
        <v>1</v>
      </c>
      <c r="E18620" s="321" t="s">
        <v>42</v>
      </c>
      <c r="F18620" s="585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5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7" t="s">
        <v>12777</v>
      </c>
      <c r="D18622" s="70">
        <v>1</v>
      </c>
      <c r="E18622" s="71" t="s">
        <v>31</v>
      </c>
      <c r="F18622" s="88">
        <v>1700000</v>
      </c>
      <c r="G18622" s="67">
        <f t="shared" si="55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5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5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5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5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5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5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5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5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6">
        <v>410000</v>
      </c>
      <c r="G18631" s="67">
        <f t="shared" si="55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5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5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5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5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5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5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5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6">
        <v>0.3</v>
      </c>
      <c r="E18639" s="587" t="s">
        <v>50</v>
      </c>
      <c r="F18639" s="304">
        <v>86250</v>
      </c>
      <c r="G18639" s="67">
        <f t="shared" si="55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6">
        <v>4</v>
      </c>
      <c r="E18640" s="587" t="s">
        <v>31</v>
      </c>
      <c r="F18640" s="304">
        <v>47000</v>
      </c>
      <c r="G18640" s="67">
        <f t="shared" si="55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5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5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5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5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5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5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5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5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5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5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5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5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5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5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5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5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5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5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5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5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5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5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5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5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6">
        <v>0.6</v>
      </c>
      <c r="E18666" s="587" t="s">
        <v>50</v>
      </c>
      <c r="F18666" s="304">
        <v>86250</v>
      </c>
      <c r="G18666" s="67">
        <f t="shared" si="55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5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5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5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5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5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5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4">
        <v>1</v>
      </c>
      <c r="E18673" s="321" t="s">
        <v>62</v>
      </c>
      <c r="F18673" s="585">
        <v>1500000</v>
      </c>
      <c r="G18673" s="239">
        <f t="shared" si="55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5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5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5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5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5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5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5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5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5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5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5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5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5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5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5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5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5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5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5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5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5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5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5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5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5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5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5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5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5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5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5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5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5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5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5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5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5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5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5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5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5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5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5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5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5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5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5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5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5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5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5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5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5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5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5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5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5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5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5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5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5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5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5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5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5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5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5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5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5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5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5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5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5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6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6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6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6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6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6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6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6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6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6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6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6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6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6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6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6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6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6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6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6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6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6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6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6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6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6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6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6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6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6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6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6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6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6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6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6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6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6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6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6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6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6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6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6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6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6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6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6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6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6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6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6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6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6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6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6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6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6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6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6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6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6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6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6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6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6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6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6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6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6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6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6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6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6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6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6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6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6">
        <v>0.3</v>
      </c>
      <c r="E18863" s="587" t="s">
        <v>50</v>
      </c>
      <c r="F18863" s="304">
        <v>86250</v>
      </c>
      <c r="G18863" s="67">
        <f t="shared" si="56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6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6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6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6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6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6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6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6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6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6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6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6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6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6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6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6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6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6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6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6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6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6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6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6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6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6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6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6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6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6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6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6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6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6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6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6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6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6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6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6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6">
        <v>0.5</v>
      </c>
      <c r="E18910" s="587" t="s">
        <v>50</v>
      </c>
      <c r="F18910" s="304">
        <v>86250</v>
      </c>
      <c r="G18910" s="76">
        <f t="shared" si="56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6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6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6">
        <v>0.5</v>
      </c>
      <c r="E18914" s="587" t="s">
        <v>50</v>
      </c>
      <c r="F18914" s="304">
        <v>86250</v>
      </c>
      <c r="G18914" s="76">
        <f t="shared" si="56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6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6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6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6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6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6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6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6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6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6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6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6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6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6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6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6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6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6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6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6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6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6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6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6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6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6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6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6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6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6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6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6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6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6">
        <v>1</v>
      </c>
      <c r="E18953" s="587" t="s">
        <v>31</v>
      </c>
      <c r="F18953" s="304">
        <v>93000</v>
      </c>
      <c r="G18953" s="76">
        <f t="shared" si="56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6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6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6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6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6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6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6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6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6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6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6">
        <v>1</v>
      </c>
      <c r="E18971" s="587" t="s">
        <v>31</v>
      </c>
      <c r="F18971" s="304">
        <v>93000</v>
      </c>
      <c r="G18971" s="76">
        <f t="shared" si="56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6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6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6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6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6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6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6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6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6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6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6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6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6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6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6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6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6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6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6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6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6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6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6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6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6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6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6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6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6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6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6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6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6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6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6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6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6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6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6">
        <v>1</v>
      </c>
      <c r="E19016" s="73" t="s">
        <v>77</v>
      </c>
      <c r="F19016" s="304">
        <v>2200000</v>
      </c>
      <c r="G19016" s="76">
        <f t="shared" si="56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6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6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6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6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6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6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6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6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6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6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6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6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6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6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6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6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6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6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6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6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6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6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6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6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6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6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6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6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6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6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6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6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6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6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6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6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6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6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6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6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6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6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6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6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6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6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6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6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6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6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6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6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6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6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7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7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7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7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7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7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6">
        <v>1.5</v>
      </c>
      <c r="E19135" s="587" t="s">
        <v>50</v>
      </c>
      <c r="F19135" s="304">
        <v>86250</v>
      </c>
      <c r="G19135" s="76">
        <f t="shared" si="57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7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7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7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7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7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7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7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7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7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7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7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7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7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7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7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7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7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7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7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7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7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7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7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7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7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7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7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7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7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7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7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7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6">
        <v>0.3</v>
      </c>
      <c r="E19175" s="587" t="s">
        <v>50</v>
      </c>
      <c r="F19175" s="304">
        <v>86250</v>
      </c>
      <c r="G19175" s="67">
        <f t="shared" si="57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7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7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7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7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7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7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7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7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7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7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6">
        <v>0.3</v>
      </c>
      <c r="E19187" s="587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7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7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7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7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7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7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7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7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7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7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7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7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7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7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71"/>
        <v>75000</v>
      </c>
      <c r="H19203" s="575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7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7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7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7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7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7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7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7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7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7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7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6">
        <v>0.6</v>
      </c>
      <c r="E19219" s="587" t="s">
        <v>50</v>
      </c>
      <c r="F19219" s="304">
        <v>86250</v>
      </c>
      <c r="G19219" s="76">
        <f t="shared" si="57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7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7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7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7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7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7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7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7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7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7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7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7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7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7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7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7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7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7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7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7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7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7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7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7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6">
        <v>1</v>
      </c>
      <c r="E19246" s="587" t="s">
        <v>50</v>
      </c>
      <c r="F19246" s="304">
        <v>86250</v>
      </c>
      <c r="G19246" s="76">
        <f t="shared" si="57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7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7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7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6">
        <v>0.6</v>
      </c>
      <c r="E19250" s="587" t="s">
        <v>50</v>
      </c>
      <c r="F19250" s="304">
        <v>86250</v>
      </c>
      <c r="G19250" s="76">
        <f t="shared" si="57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6">
        <v>0.3</v>
      </c>
      <c r="E19251" s="587" t="s">
        <v>50</v>
      </c>
      <c r="F19251" s="304">
        <v>86250</v>
      </c>
      <c r="G19251" s="67">
        <f t="shared" si="57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7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7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7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7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7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7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7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7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7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7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7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7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7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7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7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7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7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7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7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7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7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6">
        <v>0.6</v>
      </c>
      <c r="E19279" s="587" t="s">
        <v>50</v>
      </c>
      <c r="F19279" s="304">
        <v>86250</v>
      </c>
      <c r="G19279" s="76">
        <f t="shared" si="57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7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7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7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7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7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7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7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7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7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7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7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7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7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7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7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7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7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7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7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7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7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7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7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7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7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7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7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7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6">
        <v>1</v>
      </c>
      <c r="E19311" s="587" t="s">
        <v>31</v>
      </c>
      <c r="F19311" s="304">
        <v>21000</v>
      </c>
      <c r="G19311" s="76">
        <f t="shared" si="57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7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7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6">
        <v>0.6</v>
      </c>
      <c r="E19314" s="587" t="s">
        <v>50</v>
      </c>
      <c r="F19314" s="304">
        <v>86250</v>
      </c>
      <c r="G19314" s="76">
        <f t="shared" si="57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7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7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7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7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7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7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7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7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7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7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7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7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7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7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7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7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7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7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7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7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7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7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7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7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7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7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7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7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7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7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7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7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7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7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7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7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7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7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7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7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7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7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7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7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7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7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7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7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7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7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7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7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7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7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7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7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6">
        <v>1</v>
      </c>
      <c r="E19378" s="587" t="s">
        <v>31</v>
      </c>
      <c r="F19378" s="62">
        <v>1450000</v>
      </c>
      <c r="G19378" s="76">
        <f t="shared" si="57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7" t="s">
        <v>31</v>
      </c>
      <c r="F19379" s="62">
        <v>1450000</v>
      </c>
      <c r="G19379" s="76">
        <f t="shared" si="57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7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7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7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7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7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7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7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7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7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7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7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7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7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7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7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7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7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7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7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7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7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7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7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7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7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7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7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7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7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7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7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7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7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7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7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7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7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7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7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7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7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6">
        <v>1</v>
      </c>
      <c r="E19424" s="587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7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7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7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7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7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7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7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7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7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7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7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7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7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7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7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7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7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7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7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7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7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8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8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8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58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8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8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8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8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8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58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58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8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8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8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8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8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58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8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8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8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8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8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8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58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58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58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8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8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80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8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58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8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8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8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8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8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8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58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58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8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8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8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58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8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8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8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58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8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58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58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8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58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58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58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58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58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58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8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58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58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58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58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58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58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58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8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8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58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8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8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58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58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8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58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58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8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58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58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58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58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58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8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58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58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58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58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58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8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8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8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8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8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8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8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8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8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8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8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8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8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58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8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8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58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8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58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58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8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8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8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58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8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8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8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8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58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8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8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8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8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8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8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8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58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8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58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8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8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8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8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8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58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58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8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8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58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58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58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58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58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58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8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8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8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8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58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8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8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8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8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8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8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58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8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8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8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58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8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8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8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58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58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58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58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58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58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8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8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8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8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8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8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8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58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8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8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8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8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58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8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8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58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58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7">
      <filters>
        <filter val="Mercy N8833UH"/>
        <filter val="Mercy N9119UH"/>
        <filter val="Mercy Supir Arif"/>
        <filter val="Mercy TM 225"/>
        <filter val="Mix Mercy N 9415 UH"/>
        <filter val="TM 215 Mercy"/>
        <filter val="TM N9415UH Mercy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31" activePane="bottomLeft" state="frozen"/>
      <selection activeCell="B19683" sqref="B19683"/>
      <selection pane="bottomLeft" activeCell="K2243" sqref="K224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8" customWidth="1"/>
    <col min="5" max="5" width="4.7109375" customWidth="1"/>
    <col min="6" max="6" width="13.42578125" style="69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8" t="s">
        <v>3</v>
      </c>
      <c r="B1" s="920" t="s">
        <v>13139</v>
      </c>
      <c r="C1" s="920"/>
      <c r="D1" s="920"/>
      <c r="E1" s="920"/>
      <c r="F1" s="921"/>
      <c r="G1" s="920"/>
      <c r="H1" s="922"/>
      <c r="I1" s="592"/>
      <c r="J1" s="592"/>
      <c r="K1" s="593"/>
    </row>
    <row r="2" spans="1:11" ht="18.75" x14ac:dyDescent="0.3">
      <c r="A2" s="919"/>
      <c r="B2" s="594" t="s">
        <v>13</v>
      </c>
      <c r="C2" s="595" t="s">
        <v>14</v>
      </c>
      <c r="D2" s="596" t="s">
        <v>15</v>
      </c>
      <c r="E2" s="595"/>
      <c r="F2" s="597" t="s">
        <v>18</v>
      </c>
      <c r="G2" s="595" t="s">
        <v>24</v>
      </c>
      <c r="H2" s="598" t="s">
        <v>13140</v>
      </c>
      <c r="I2" s="599" t="s">
        <v>13141</v>
      </c>
      <c r="J2" s="599" t="s">
        <v>13142</v>
      </c>
      <c r="K2" s="600" t="s">
        <v>13143</v>
      </c>
    </row>
    <row r="3" spans="1:11" x14ac:dyDescent="0.25">
      <c r="A3" s="601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602">
        <v>44287</v>
      </c>
      <c r="K3" s="60"/>
    </row>
    <row r="4" spans="1:11" x14ac:dyDescent="0.25">
      <c r="A4" s="601">
        <v>2</v>
      </c>
      <c r="B4" s="393" t="s">
        <v>3999</v>
      </c>
      <c r="C4" s="400" t="s">
        <v>13145</v>
      </c>
      <c r="D4" s="448">
        <v>1</v>
      </c>
      <c r="E4" s="603" t="s">
        <v>120</v>
      </c>
      <c r="F4" s="604">
        <v>1780000</v>
      </c>
      <c r="G4" s="449" t="s">
        <v>959</v>
      </c>
      <c r="H4" s="605">
        <v>44287</v>
      </c>
      <c r="I4" s="606" t="s">
        <v>13146</v>
      </c>
      <c r="J4" s="60" t="s">
        <v>13147</v>
      </c>
      <c r="K4" s="83" t="s">
        <v>13148</v>
      </c>
    </row>
    <row r="5" spans="1:11" x14ac:dyDescent="0.25">
      <c r="A5" s="601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7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601">
        <v>4</v>
      </c>
      <c r="B6" s="393" t="s">
        <v>3999</v>
      </c>
      <c r="C6" s="400" t="s">
        <v>13151</v>
      </c>
      <c r="D6" s="448">
        <v>1</v>
      </c>
      <c r="E6" s="603" t="s">
        <v>120</v>
      </c>
      <c r="F6" s="604">
        <v>1780000</v>
      </c>
      <c r="G6" s="449" t="s">
        <v>959</v>
      </c>
      <c r="H6" s="605">
        <v>44287</v>
      </c>
      <c r="I6" s="606" t="s">
        <v>13146</v>
      </c>
      <c r="K6" s="60"/>
    </row>
    <row r="7" spans="1:11" x14ac:dyDescent="0.25">
      <c r="A7" s="601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7">
        <v>44287</v>
      </c>
      <c r="I7" s="60" t="s">
        <v>13152</v>
      </c>
      <c r="K7" s="60"/>
    </row>
    <row r="8" spans="1:11" x14ac:dyDescent="0.25">
      <c r="A8" s="601">
        <v>6</v>
      </c>
      <c r="B8" s="102" t="s">
        <v>3610</v>
      </c>
      <c r="C8" s="608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7">
        <v>44317</v>
      </c>
      <c r="K8" s="60"/>
    </row>
    <row r="9" spans="1:11" x14ac:dyDescent="0.25">
      <c r="A9" s="601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7" t="s">
        <v>617</v>
      </c>
      <c r="H9" s="607">
        <v>44378</v>
      </c>
      <c r="K9" s="60"/>
    </row>
    <row r="10" spans="1:11" x14ac:dyDescent="0.25">
      <c r="A10" s="601">
        <v>8</v>
      </c>
      <c r="B10" s="60" t="s">
        <v>13155</v>
      </c>
      <c r="C10" s="60" t="s">
        <v>13156</v>
      </c>
      <c r="D10" s="509">
        <v>1</v>
      </c>
      <c r="E10" s="83" t="s">
        <v>28</v>
      </c>
      <c r="F10" s="387">
        <v>2810000</v>
      </c>
      <c r="G10" s="507" t="s">
        <v>617</v>
      </c>
      <c r="H10" s="607">
        <v>44378</v>
      </c>
      <c r="K10" s="60"/>
    </row>
    <row r="11" spans="1:11" x14ac:dyDescent="0.25">
      <c r="A11" s="601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7" t="s">
        <v>617</v>
      </c>
      <c r="H11" s="607">
        <v>44378</v>
      </c>
      <c r="K11" s="60"/>
    </row>
    <row r="12" spans="1:11" x14ac:dyDescent="0.25">
      <c r="A12" s="601">
        <v>10</v>
      </c>
      <c r="B12" s="60" t="s">
        <v>13155</v>
      </c>
      <c r="C12" s="60" t="s">
        <v>13158</v>
      </c>
      <c r="D12" s="509">
        <v>1</v>
      </c>
      <c r="E12" s="83" t="s">
        <v>28</v>
      </c>
      <c r="F12" s="387">
        <v>2810000</v>
      </c>
      <c r="G12" s="507" t="s">
        <v>617</v>
      </c>
      <c r="H12" s="607">
        <v>44378</v>
      </c>
      <c r="K12" s="60"/>
    </row>
    <row r="13" spans="1:11" x14ac:dyDescent="0.25">
      <c r="A13" s="601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7" t="s">
        <v>617</v>
      </c>
      <c r="H13" s="607">
        <v>44378</v>
      </c>
      <c r="K13" s="60"/>
    </row>
    <row r="14" spans="1:11" x14ac:dyDescent="0.25">
      <c r="A14" s="601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7" t="s">
        <v>969</v>
      </c>
      <c r="H14" s="607">
        <v>44409</v>
      </c>
      <c r="K14" s="60"/>
    </row>
    <row r="15" spans="1:11" x14ac:dyDescent="0.25">
      <c r="A15" s="601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7">
        <v>44440</v>
      </c>
      <c r="K15" s="60"/>
    </row>
    <row r="16" spans="1:11" x14ac:dyDescent="0.25">
      <c r="A16" s="601">
        <v>14</v>
      </c>
      <c r="B16" s="102" t="s">
        <v>13161</v>
      </c>
      <c r="C16" s="60" t="s">
        <v>13163</v>
      </c>
      <c r="D16" s="509">
        <v>1</v>
      </c>
      <c r="E16" s="83" t="s">
        <v>28</v>
      </c>
      <c r="F16" s="387">
        <v>3200000</v>
      </c>
      <c r="G16" s="280" t="s">
        <v>938</v>
      </c>
      <c r="H16" s="607">
        <v>44440</v>
      </c>
      <c r="K16" s="60"/>
    </row>
    <row r="17" spans="1:11" x14ac:dyDescent="0.25">
      <c r="A17" s="601">
        <v>15</v>
      </c>
      <c r="B17" s="102" t="s">
        <v>3610</v>
      </c>
      <c r="C17" s="609" t="s">
        <v>13164</v>
      </c>
      <c r="D17" s="65">
        <v>1</v>
      </c>
      <c r="E17" s="83" t="s">
        <v>28</v>
      </c>
      <c r="F17" s="320">
        <v>1190000</v>
      </c>
      <c r="G17" s="507" t="s">
        <v>971</v>
      </c>
      <c r="H17" s="607">
        <v>44440</v>
      </c>
      <c r="K17" s="60"/>
    </row>
    <row r="18" spans="1:11" x14ac:dyDescent="0.25">
      <c r="A18" s="601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7">
        <v>44440</v>
      </c>
      <c r="K18" s="60"/>
    </row>
    <row r="19" spans="1:11" x14ac:dyDescent="0.25">
      <c r="A19" s="601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7">
        <v>44440</v>
      </c>
      <c r="K19" s="60"/>
    </row>
    <row r="20" spans="1:11" x14ac:dyDescent="0.25">
      <c r="A20" s="601">
        <v>18</v>
      </c>
      <c r="B20" s="610" t="s">
        <v>3999</v>
      </c>
      <c r="C20" s="611" t="s">
        <v>13167</v>
      </c>
      <c r="D20" s="612">
        <v>1</v>
      </c>
      <c r="E20" s="613" t="s">
        <v>120</v>
      </c>
      <c r="F20" s="614">
        <v>1780000</v>
      </c>
      <c r="G20" s="615" t="s">
        <v>2259</v>
      </c>
      <c r="H20" s="616">
        <v>44440</v>
      </c>
      <c r="I20" s="606" t="s">
        <v>13168</v>
      </c>
      <c r="J20" s="606"/>
      <c r="K20" s="606"/>
    </row>
    <row r="21" spans="1:11" x14ac:dyDescent="0.25">
      <c r="A21" s="601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70">
        <v>1780000</v>
      </c>
      <c r="G21" s="280" t="s">
        <v>2259</v>
      </c>
      <c r="H21" s="607">
        <v>44440</v>
      </c>
      <c r="K21" s="60"/>
    </row>
    <row r="22" spans="1:11" x14ac:dyDescent="0.25">
      <c r="A22" s="601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70">
        <v>1780000</v>
      </c>
      <c r="G22" s="280" t="s">
        <v>2259</v>
      </c>
      <c r="H22" s="607">
        <v>44440</v>
      </c>
      <c r="K22" s="60"/>
    </row>
    <row r="23" spans="1:11" x14ac:dyDescent="0.25">
      <c r="A23" s="601">
        <v>21</v>
      </c>
      <c r="B23" s="84" t="s">
        <v>3999</v>
      </c>
      <c r="C23" s="60" t="s">
        <v>13170</v>
      </c>
      <c r="D23" s="617">
        <v>1</v>
      </c>
      <c r="E23" s="83" t="s">
        <v>120</v>
      </c>
      <c r="F23" s="570">
        <v>1780000</v>
      </c>
      <c r="G23" s="280" t="s">
        <v>2259</v>
      </c>
      <c r="H23" s="607">
        <v>44440</v>
      </c>
      <c r="K23" s="60"/>
    </row>
    <row r="24" spans="1:11" x14ac:dyDescent="0.25">
      <c r="A24" s="601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7">
        <v>44440</v>
      </c>
      <c r="K24" s="60"/>
    </row>
    <row r="25" spans="1:11" x14ac:dyDescent="0.25">
      <c r="A25" s="601">
        <v>23</v>
      </c>
      <c r="B25" s="489" t="s">
        <v>3610</v>
      </c>
      <c r="C25" s="489" t="s">
        <v>13172</v>
      </c>
      <c r="D25" s="353">
        <v>1</v>
      </c>
      <c r="E25" s="489" t="s">
        <v>28</v>
      </c>
      <c r="F25" s="618">
        <v>1430000</v>
      </c>
      <c r="G25" s="406" t="s">
        <v>1075</v>
      </c>
      <c r="H25" s="619" t="s">
        <v>13173</v>
      </c>
      <c r="K25" s="60"/>
    </row>
    <row r="26" spans="1:11" x14ac:dyDescent="0.25">
      <c r="A26" s="601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7" t="s">
        <v>13173</v>
      </c>
      <c r="K26" s="60"/>
    </row>
    <row r="27" spans="1:11" x14ac:dyDescent="0.25">
      <c r="A27" s="601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7" t="s">
        <v>13173</v>
      </c>
      <c r="K27" s="60"/>
    </row>
    <row r="28" spans="1:11" x14ac:dyDescent="0.25">
      <c r="A28" s="601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7" t="s">
        <v>13173</v>
      </c>
      <c r="K28" s="60"/>
    </row>
    <row r="29" spans="1:11" x14ac:dyDescent="0.25">
      <c r="A29" s="601">
        <v>27</v>
      </c>
      <c r="B29" s="296" t="s">
        <v>3714</v>
      </c>
      <c r="C29" s="620" t="s">
        <v>13177</v>
      </c>
      <c r="D29" s="353">
        <v>1</v>
      </c>
      <c r="E29" s="489" t="s">
        <v>28</v>
      </c>
      <c r="F29" s="621">
        <v>1430000</v>
      </c>
      <c r="G29" s="289" t="s">
        <v>9802</v>
      </c>
      <c r="H29" s="619" t="s">
        <v>13178</v>
      </c>
      <c r="K29" s="60"/>
    </row>
    <row r="30" spans="1:11" x14ac:dyDescent="0.25">
      <c r="A30" s="601">
        <v>28</v>
      </c>
      <c r="B30" s="296" t="s">
        <v>3714</v>
      </c>
      <c r="C30" s="620" t="s">
        <v>13179</v>
      </c>
      <c r="D30" s="353">
        <v>1</v>
      </c>
      <c r="E30" s="489" t="s">
        <v>28</v>
      </c>
      <c r="F30" s="621">
        <v>1430000</v>
      </c>
      <c r="G30" s="289" t="s">
        <v>9802</v>
      </c>
      <c r="H30" s="619" t="s">
        <v>13178</v>
      </c>
      <c r="K30" s="60"/>
    </row>
    <row r="31" spans="1:11" x14ac:dyDescent="0.25">
      <c r="A31" s="601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7" t="s">
        <v>13181</v>
      </c>
      <c r="K31" s="60"/>
    </row>
    <row r="32" spans="1:11" x14ac:dyDescent="0.25">
      <c r="A32" s="601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7" t="s">
        <v>13181</v>
      </c>
      <c r="K32" s="60"/>
    </row>
    <row r="33" spans="1:15" x14ac:dyDescent="0.25">
      <c r="A33" s="601">
        <v>31</v>
      </c>
      <c r="B33" s="87" t="s">
        <v>3714</v>
      </c>
      <c r="C33" s="606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7" t="s">
        <v>13181</v>
      </c>
      <c r="K33" s="60"/>
    </row>
    <row r="34" spans="1:15" x14ac:dyDescent="0.25">
      <c r="A34" s="601">
        <v>32</v>
      </c>
      <c r="B34" s="87" t="s">
        <v>3714</v>
      </c>
      <c r="C34" s="606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7" t="s">
        <v>13181</v>
      </c>
      <c r="K34" s="60"/>
    </row>
    <row r="35" spans="1:15" x14ac:dyDescent="0.25">
      <c r="A35" s="601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22">
        <v>1780000</v>
      </c>
      <c r="G35" s="507" t="s">
        <v>1851</v>
      </c>
      <c r="H35" s="607" t="s">
        <v>13186</v>
      </c>
      <c r="K35" s="60"/>
    </row>
    <row r="36" spans="1:15" x14ac:dyDescent="0.25">
      <c r="A36" s="601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22">
        <v>1780000</v>
      </c>
      <c r="G36" s="507" t="s">
        <v>1851</v>
      </c>
      <c r="H36" s="607" t="s">
        <v>13186</v>
      </c>
      <c r="I36" s="60" t="s">
        <v>13187</v>
      </c>
      <c r="K36" s="60"/>
    </row>
    <row r="37" spans="1:15" x14ac:dyDescent="0.25">
      <c r="A37" s="601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22">
        <v>1780000</v>
      </c>
      <c r="G37" s="507" t="s">
        <v>1851</v>
      </c>
      <c r="H37" s="607" t="s">
        <v>13186</v>
      </c>
      <c r="J37" s="60" t="s">
        <v>13189</v>
      </c>
      <c r="K37" s="83" t="s">
        <v>13150</v>
      </c>
    </row>
    <row r="38" spans="1:15" x14ac:dyDescent="0.25">
      <c r="A38" s="601">
        <v>36</v>
      </c>
      <c r="B38" s="393" t="s">
        <v>3999</v>
      </c>
      <c r="C38" s="400" t="s">
        <v>13190</v>
      </c>
      <c r="D38" s="448">
        <v>1</v>
      </c>
      <c r="E38" s="603" t="s">
        <v>120</v>
      </c>
      <c r="F38" s="623">
        <v>1780000</v>
      </c>
      <c r="G38" s="435" t="s">
        <v>1851</v>
      </c>
      <c r="H38" s="605" t="s">
        <v>13186</v>
      </c>
      <c r="I38" s="60" t="s">
        <v>13191</v>
      </c>
      <c r="K38" s="60"/>
    </row>
    <row r="39" spans="1:15" x14ac:dyDescent="0.25">
      <c r="A39" s="601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7" t="s">
        <v>13193</v>
      </c>
      <c r="K39" s="60"/>
    </row>
    <row r="40" spans="1:15" x14ac:dyDescent="0.25">
      <c r="A40" s="601">
        <v>38</v>
      </c>
      <c r="B40" s="489" t="s">
        <v>3610</v>
      </c>
      <c r="C40" s="620" t="s">
        <v>13194</v>
      </c>
      <c r="D40" s="353">
        <v>1</v>
      </c>
      <c r="E40" s="489" t="s">
        <v>28</v>
      </c>
      <c r="F40" s="621">
        <v>1190000</v>
      </c>
      <c r="G40" s="289" t="s">
        <v>841</v>
      </c>
      <c r="H40" s="624" t="s">
        <v>13195</v>
      </c>
      <c r="K40" s="60"/>
    </row>
    <row r="41" spans="1:15" x14ac:dyDescent="0.25">
      <c r="A41" s="601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7" t="s">
        <v>591</v>
      </c>
      <c r="H41" s="607" t="s">
        <v>13197</v>
      </c>
      <c r="K41" s="60"/>
    </row>
    <row r="42" spans="1:15" x14ac:dyDescent="0.25">
      <c r="A42" s="601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7" t="s">
        <v>1973</v>
      </c>
      <c r="H42" s="625" t="s">
        <v>13199</v>
      </c>
      <c r="K42" s="60"/>
      <c r="N42">
        <v>8</v>
      </c>
      <c r="O42" t="s">
        <v>13200</v>
      </c>
    </row>
    <row r="43" spans="1:15" x14ac:dyDescent="0.25">
      <c r="A43" s="601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7" t="s">
        <v>1973</v>
      </c>
      <c r="H43" s="607" t="s">
        <v>13199</v>
      </c>
      <c r="K43" s="60"/>
    </row>
    <row r="44" spans="1:15" x14ac:dyDescent="0.25">
      <c r="A44" s="601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7" t="s">
        <v>1973</v>
      </c>
      <c r="H44" s="607" t="s">
        <v>13199</v>
      </c>
      <c r="K44" s="60"/>
    </row>
    <row r="45" spans="1:15" x14ac:dyDescent="0.25">
      <c r="A45" s="601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7" t="s">
        <v>1973</v>
      </c>
      <c r="H45" s="607" t="s">
        <v>13199</v>
      </c>
      <c r="K45" s="60"/>
    </row>
    <row r="46" spans="1:15" x14ac:dyDescent="0.25">
      <c r="A46" s="601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7" t="s">
        <v>13203</v>
      </c>
      <c r="K46" s="60"/>
    </row>
    <row r="47" spans="1:15" x14ac:dyDescent="0.25">
      <c r="A47" s="601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70">
        <v>1200000</v>
      </c>
      <c r="G47" s="107" t="s">
        <v>1030</v>
      </c>
      <c r="H47" s="607" t="s">
        <v>13205</v>
      </c>
      <c r="K47" s="60"/>
    </row>
    <row r="48" spans="1:15" x14ac:dyDescent="0.25">
      <c r="A48" s="601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602">
        <v>44198</v>
      </c>
      <c r="K48" s="60"/>
    </row>
    <row r="49" spans="1:13" x14ac:dyDescent="0.25">
      <c r="A49" s="601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7">
        <v>44257</v>
      </c>
      <c r="K49" s="60"/>
    </row>
    <row r="50" spans="1:13" x14ac:dyDescent="0.25">
      <c r="A50" s="601">
        <v>48</v>
      </c>
      <c r="B50" s="296" t="s">
        <v>3714</v>
      </c>
      <c r="C50" s="626" t="s">
        <v>13208</v>
      </c>
      <c r="D50" s="353">
        <v>1</v>
      </c>
      <c r="E50" s="627" t="s">
        <v>28</v>
      </c>
      <c r="F50" s="618">
        <v>1450000</v>
      </c>
      <c r="G50" s="289" t="s">
        <v>841</v>
      </c>
      <c r="H50" s="619">
        <v>44318</v>
      </c>
      <c r="K50" s="60"/>
    </row>
    <row r="51" spans="1:13" x14ac:dyDescent="0.25">
      <c r="A51" s="601">
        <v>49</v>
      </c>
      <c r="B51" s="296" t="s">
        <v>3714</v>
      </c>
      <c r="C51" s="489" t="s">
        <v>13209</v>
      </c>
      <c r="D51" s="353">
        <v>1</v>
      </c>
      <c r="E51" s="627" t="s">
        <v>28</v>
      </c>
      <c r="F51" s="618">
        <v>1450000</v>
      </c>
      <c r="G51" s="289" t="s">
        <v>841</v>
      </c>
      <c r="H51" s="619">
        <v>44318</v>
      </c>
      <c r="K51" s="60"/>
    </row>
    <row r="52" spans="1:13" x14ac:dyDescent="0.25">
      <c r="A52" s="601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7" t="s">
        <v>1721</v>
      </c>
      <c r="H52" s="607">
        <v>44349</v>
      </c>
      <c r="K52" s="60"/>
    </row>
    <row r="53" spans="1:13" x14ac:dyDescent="0.25">
      <c r="A53" s="601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7" t="s">
        <v>1721</v>
      </c>
      <c r="H53" s="607">
        <v>44349</v>
      </c>
      <c r="K53" s="60"/>
    </row>
    <row r="54" spans="1:13" x14ac:dyDescent="0.25">
      <c r="A54" s="601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7" t="s">
        <v>1993</v>
      </c>
      <c r="H54" s="607">
        <v>44349</v>
      </c>
      <c r="K54" s="60"/>
    </row>
    <row r="55" spans="1:13" x14ac:dyDescent="0.25">
      <c r="A55" s="601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7">
        <v>44349</v>
      </c>
      <c r="K55" s="60"/>
    </row>
    <row r="56" spans="1:13" x14ac:dyDescent="0.25">
      <c r="A56" s="601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8">
        <v>1210000</v>
      </c>
      <c r="G56" s="629" t="s">
        <v>587</v>
      </c>
      <c r="H56" s="630">
        <v>44441</v>
      </c>
      <c r="K56" s="60"/>
    </row>
    <row r="57" spans="1:13" x14ac:dyDescent="0.25">
      <c r="A57" s="601">
        <v>55</v>
      </c>
      <c r="B57" s="102" t="s">
        <v>3610</v>
      </c>
      <c r="C57" s="631" t="s">
        <v>13215</v>
      </c>
      <c r="D57" s="65">
        <v>1</v>
      </c>
      <c r="E57" s="142" t="s">
        <v>28</v>
      </c>
      <c r="F57" s="632">
        <v>1210000</v>
      </c>
      <c r="G57" s="265" t="s">
        <v>1539</v>
      </c>
      <c r="H57" s="633">
        <v>44471</v>
      </c>
      <c r="K57" s="60"/>
    </row>
    <row r="58" spans="1:13" x14ac:dyDescent="0.25">
      <c r="A58" s="601">
        <v>56</v>
      </c>
      <c r="B58" s="84" t="s">
        <v>3999</v>
      </c>
      <c r="C58" s="606" t="s">
        <v>13169</v>
      </c>
      <c r="D58" s="65">
        <v>1</v>
      </c>
      <c r="E58" s="142" t="s">
        <v>120</v>
      </c>
      <c r="F58" s="634">
        <v>1780000</v>
      </c>
      <c r="G58" s="280" t="s">
        <v>3451</v>
      </c>
      <c r="H58" s="630">
        <v>44502</v>
      </c>
      <c r="K58" s="60"/>
    </row>
    <row r="59" spans="1:13" x14ac:dyDescent="0.25">
      <c r="A59" s="601">
        <v>57</v>
      </c>
      <c r="B59" s="84" t="s">
        <v>3999</v>
      </c>
      <c r="C59" s="606" t="s">
        <v>13216</v>
      </c>
      <c r="D59" s="65">
        <v>1</v>
      </c>
      <c r="E59" s="142" t="s">
        <v>120</v>
      </c>
      <c r="F59" s="634">
        <v>1780000</v>
      </c>
      <c r="G59" s="280" t="s">
        <v>3451</v>
      </c>
      <c r="H59" s="630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1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30">
        <v>44502</v>
      </c>
      <c r="K60" s="60"/>
      <c r="L60">
        <v>10</v>
      </c>
      <c r="M60">
        <v>14</v>
      </c>
    </row>
    <row r="61" spans="1:13" x14ac:dyDescent="0.25">
      <c r="A61" s="601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7" t="s">
        <v>1024</v>
      </c>
      <c r="H61" s="630">
        <v>44502</v>
      </c>
      <c r="K61" s="60"/>
    </row>
    <row r="62" spans="1:13" x14ac:dyDescent="0.25">
      <c r="A62" s="601">
        <v>60</v>
      </c>
      <c r="B62" s="84" t="s">
        <v>3999</v>
      </c>
      <c r="C62" s="606" t="s">
        <v>13219</v>
      </c>
      <c r="D62" s="65">
        <v>1</v>
      </c>
      <c r="E62" s="142" t="s">
        <v>120</v>
      </c>
      <c r="F62" s="348">
        <v>1780000</v>
      </c>
      <c r="G62" s="507" t="s">
        <v>2152</v>
      </c>
      <c r="H62" s="630" t="s">
        <v>13220</v>
      </c>
      <c r="K62" s="60"/>
    </row>
    <row r="63" spans="1:13" x14ac:dyDescent="0.25">
      <c r="A63" s="601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7" t="s">
        <v>2152</v>
      </c>
      <c r="H63" s="630" t="s">
        <v>13220</v>
      </c>
      <c r="K63" s="60"/>
    </row>
    <row r="64" spans="1:13" x14ac:dyDescent="0.25">
      <c r="A64" s="601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7" t="s">
        <v>2152</v>
      </c>
      <c r="H64" s="630" t="s">
        <v>13220</v>
      </c>
      <c r="K64" s="60"/>
    </row>
    <row r="65" spans="1:11" x14ac:dyDescent="0.25">
      <c r="A65" s="601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7" t="s">
        <v>2152</v>
      </c>
      <c r="H65" s="630" t="s">
        <v>13220</v>
      </c>
      <c r="K65" s="60"/>
    </row>
    <row r="66" spans="1:11" x14ac:dyDescent="0.25">
      <c r="A66" s="601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70">
        <v>1210000</v>
      </c>
      <c r="G66" s="280" t="s">
        <v>1724</v>
      </c>
      <c r="H66" s="630" t="s">
        <v>13223</v>
      </c>
      <c r="K66" s="60"/>
    </row>
    <row r="67" spans="1:11" x14ac:dyDescent="0.25">
      <c r="A67" s="601">
        <v>65</v>
      </c>
      <c r="B67" s="489" t="s">
        <v>3610</v>
      </c>
      <c r="C67" s="452" t="s">
        <v>13224</v>
      </c>
      <c r="D67" s="353">
        <v>1</v>
      </c>
      <c r="E67" s="489" t="s">
        <v>28</v>
      </c>
      <c r="F67" s="621">
        <v>1210000</v>
      </c>
      <c r="G67" s="289" t="s">
        <v>841</v>
      </c>
      <c r="H67" s="635" t="s">
        <v>13225</v>
      </c>
      <c r="K67" s="60"/>
    </row>
    <row r="68" spans="1:11" x14ac:dyDescent="0.25">
      <c r="A68" s="601">
        <v>66</v>
      </c>
      <c r="B68" s="296" t="s">
        <v>3714</v>
      </c>
      <c r="C68" s="452" t="s">
        <v>13226</v>
      </c>
      <c r="D68" s="353">
        <v>1</v>
      </c>
      <c r="E68" s="489" t="s">
        <v>28</v>
      </c>
      <c r="F68" s="621">
        <v>1480000</v>
      </c>
      <c r="G68" s="289" t="s">
        <v>139</v>
      </c>
      <c r="H68" s="635" t="s">
        <v>13225</v>
      </c>
      <c r="K68" s="60"/>
    </row>
    <row r="69" spans="1:11" x14ac:dyDescent="0.25">
      <c r="A69" s="601">
        <v>67</v>
      </c>
      <c r="B69" s="296" t="s">
        <v>3714</v>
      </c>
      <c r="C69" s="452" t="s">
        <v>13227</v>
      </c>
      <c r="D69" s="353">
        <v>1</v>
      </c>
      <c r="E69" s="489" t="s">
        <v>28</v>
      </c>
      <c r="F69" s="621">
        <v>1480000</v>
      </c>
      <c r="G69" s="289" t="s">
        <v>139</v>
      </c>
      <c r="H69" s="635" t="s">
        <v>13225</v>
      </c>
      <c r="K69" s="60"/>
    </row>
    <row r="70" spans="1:11" x14ac:dyDescent="0.25">
      <c r="A70" s="601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7" t="s">
        <v>3183</v>
      </c>
      <c r="H70" s="630" t="s">
        <v>13229</v>
      </c>
      <c r="K70" s="60"/>
    </row>
    <row r="71" spans="1:11" x14ac:dyDescent="0.25">
      <c r="A71" s="601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7" t="s">
        <v>587</v>
      </c>
      <c r="H71" s="630" t="s">
        <v>13230</v>
      </c>
      <c r="K71" s="60"/>
    </row>
    <row r="72" spans="1:11" x14ac:dyDescent="0.25">
      <c r="A72" s="601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7" t="s">
        <v>587</v>
      </c>
      <c r="H72" s="630" t="s">
        <v>13230</v>
      </c>
      <c r="K72" s="60"/>
    </row>
    <row r="73" spans="1:11" x14ac:dyDescent="0.25">
      <c r="A73" s="601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7" t="s">
        <v>587</v>
      </c>
      <c r="H73" s="630" t="s">
        <v>13230</v>
      </c>
      <c r="K73" s="60"/>
    </row>
    <row r="74" spans="1:11" x14ac:dyDescent="0.25">
      <c r="A74" s="601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7" t="s">
        <v>587</v>
      </c>
      <c r="H74" s="630" t="s">
        <v>13230</v>
      </c>
      <c r="J74" s="60" t="s">
        <v>13232</v>
      </c>
      <c r="K74" s="83" t="s">
        <v>13150</v>
      </c>
    </row>
    <row r="75" spans="1:11" x14ac:dyDescent="0.25">
      <c r="A75" s="601">
        <v>73</v>
      </c>
      <c r="B75" s="636" t="s">
        <v>3610</v>
      </c>
      <c r="C75" s="637" t="s">
        <v>13233</v>
      </c>
      <c r="D75" s="448">
        <v>1</v>
      </c>
      <c r="E75" s="603" t="s">
        <v>28</v>
      </c>
      <c r="F75" s="604">
        <v>1210000</v>
      </c>
      <c r="G75" s="638" t="s">
        <v>1943</v>
      </c>
      <c r="H75" s="639" t="s">
        <v>13230</v>
      </c>
      <c r="I75" s="60" t="s">
        <v>13234</v>
      </c>
      <c r="K75" s="60"/>
    </row>
    <row r="76" spans="1:11" x14ac:dyDescent="0.25">
      <c r="A76" s="601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40" t="s">
        <v>789</v>
      </c>
      <c r="H76" s="630" t="s">
        <v>13230</v>
      </c>
      <c r="K76" s="60"/>
    </row>
    <row r="77" spans="1:11" x14ac:dyDescent="0.25">
      <c r="A77" s="601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40" t="s">
        <v>789</v>
      </c>
      <c r="H77" s="630" t="s">
        <v>13230</v>
      </c>
      <c r="K77" s="60"/>
    </row>
    <row r="78" spans="1:11" x14ac:dyDescent="0.25">
      <c r="A78" s="601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41" t="s">
        <v>3451</v>
      </c>
      <c r="H78" s="630" t="s">
        <v>13230</v>
      </c>
      <c r="K78" s="60"/>
    </row>
    <row r="79" spans="1:11" x14ac:dyDescent="0.25">
      <c r="A79" s="601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41" t="s">
        <v>1539</v>
      </c>
      <c r="H79" s="630" t="s">
        <v>13239</v>
      </c>
      <c r="K79" s="60"/>
    </row>
    <row r="80" spans="1:11" x14ac:dyDescent="0.25">
      <c r="A80" s="601">
        <v>78</v>
      </c>
      <c r="B80" s="296" t="s">
        <v>3714</v>
      </c>
      <c r="C80" s="286" t="s">
        <v>13240</v>
      </c>
      <c r="D80" s="353">
        <v>1</v>
      </c>
      <c r="E80" s="489" t="s">
        <v>28</v>
      </c>
      <c r="F80" s="621">
        <v>1480000</v>
      </c>
      <c r="G80" s="642" t="s">
        <v>9802</v>
      </c>
      <c r="H80" s="635" t="s">
        <v>13241</v>
      </c>
      <c r="K80" s="60"/>
    </row>
    <row r="81" spans="1:11" x14ac:dyDescent="0.25">
      <c r="A81" s="601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41" t="s">
        <v>827</v>
      </c>
      <c r="H81" s="630" t="s">
        <v>13241</v>
      </c>
      <c r="K81" s="60"/>
    </row>
    <row r="82" spans="1:11" x14ac:dyDescent="0.25">
      <c r="A82" s="601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3" t="s">
        <v>3444</v>
      </c>
      <c r="H82" s="602">
        <v>44199</v>
      </c>
      <c r="K82" s="60"/>
    </row>
    <row r="83" spans="1:11" x14ac:dyDescent="0.25">
      <c r="A83" s="601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3" t="s">
        <v>3444</v>
      </c>
      <c r="H83" s="602">
        <v>44199</v>
      </c>
      <c r="K83" s="60"/>
    </row>
    <row r="84" spans="1:11" x14ac:dyDescent="0.25">
      <c r="A84" s="601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4" t="s">
        <v>710</v>
      </c>
      <c r="H84" s="607">
        <v>44258</v>
      </c>
      <c r="K84" s="60"/>
    </row>
    <row r="85" spans="1:11" x14ac:dyDescent="0.25">
      <c r="A85" s="601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3" t="s">
        <v>40</v>
      </c>
      <c r="H85" s="607">
        <v>44258</v>
      </c>
      <c r="K85" s="60"/>
    </row>
    <row r="86" spans="1:11" x14ac:dyDescent="0.25">
      <c r="A86" s="601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3" t="s">
        <v>40</v>
      </c>
      <c r="H86" s="607">
        <v>44258</v>
      </c>
      <c r="K86" s="60"/>
    </row>
    <row r="87" spans="1:11" x14ac:dyDescent="0.25">
      <c r="A87" s="601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7">
        <v>44319</v>
      </c>
      <c r="J87" s="60" t="s">
        <v>13187</v>
      </c>
      <c r="K87" s="60"/>
    </row>
    <row r="88" spans="1:11" x14ac:dyDescent="0.25">
      <c r="A88" s="601">
        <v>87</v>
      </c>
      <c r="B88" s="84" t="s">
        <v>3999</v>
      </c>
      <c r="C88" s="606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7">
        <v>44319</v>
      </c>
      <c r="K88" s="60"/>
    </row>
    <row r="89" spans="1:11" x14ac:dyDescent="0.25">
      <c r="A89" s="601">
        <v>88</v>
      </c>
      <c r="B89" s="84" t="s">
        <v>3999</v>
      </c>
      <c r="C89" s="606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7">
        <v>44319</v>
      </c>
      <c r="K89" s="60"/>
    </row>
    <row r="90" spans="1:11" x14ac:dyDescent="0.25">
      <c r="A90" s="601">
        <v>89</v>
      </c>
      <c r="B90" s="84" t="s">
        <v>3999</v>
      </c>
      <c r="C90" s="606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7">
        <v>44319</v>
      </c>
      <c r="K90" s="60"/>
    </row>
    <row r="91" spans="1:11" x14ac:dyDescent="0.25">
      <c r="A91" s="601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7" t="s">
        <v>2215</v>
      </c>
      <c r="H91" s="645">
        <v>44350</v>
      </c>
      <c r="K91" s="60"/>
    </row>
    <row r="92" spans="1:11" x14ac:dyDescent="0.25">
      <c r="A92" s="601">
        <v>91</v>
      </c>
      <c r="B92" s="87" t="s">
        <v>3714</v>
      </c>
      <c r="C92" s="646" t="s">
        <v>13251</v>
      </c>
      <c r="D92" s="65">
        <v>1</v>
      </c>
      <c r="E92" s="83" t="s">
        <v>28</v>
      </c>
      <c r="F92" s="320">
        <v>1470000</v>
      </c>
      <c r="G92" s="647" t="s">
        <v>1539</v>
      </c>
      <c r="H92" s="648">
        <v>44472</v>
      </c>
      <c r="K92" s="60"/>
    </row>
    <row r="93" spans="1:11" x14ac:dyDescent="0.25">
      <c r="A93" s="601">
        <v>92</v>
      </c>
      <c r="B93" s="87" t="s">
        <v>3714</v>
      </c>
      <c r="C93" s="606" t="s">
        <v>13252</v>
      </c>
      <c r="D93" s="65">
        <v>1</v>
      </c>
      <c r="E93" s="83" t="s">
        <v>28</v>
      </c>
      <c r="F93" s="387">
        <v>1470000</v>
      </c>
      <c r="G93" s="647" t="s">
        <v>1539</v>
      </c>
      <c r="H93" s="648">
        <v>44472</v>
      </c>
      <c r="K93" s="60"/>
    </row>
    <row r="94" spans="1:11" x14ac:dyDescent="0.25">
      <c r="A94" s="601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9" t="s">
        <v>13254</v>
      </c>
      <c r="K94" s="60"/>
    </row>
    <row r="95" spans="1:11" x14ac:dyDescent="0.25">
      <c r="A95" s="601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9" t="s">
        <v>13254</v>
      </c>
      <c r="I95" s="60" t="s">
        <v>13256</v>
      </c>
      <c r="K95" s="60"/>
    </row>
    <row r="96" spans="1:11" x14ac:dyDescent="0.25">
      <c r="A96" s="601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9" t="s">
        <v>13254</v>
      </c>
      <c r="K96" s="60"/>
    </row>
    <row r="97" spans="1:12" x14ac:dyDescent="0.25">
      <c r="A97" s="601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70">
        <v>1210000</v>
      </c>
      <c r="G97" s="647" t="s">
        <v>1236</v>
      </c>
      <c r="H97" s="650" t="s">
        <v>13254</v>
      </c>
      <c r="K97" s="60"/>
    </row>
    <row r="98" spans="1:12" x14ac:dyDescent="0.25">
      <c r="A98" s="601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601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50" t="s">
        <v>13254</v>
      </c>
      <c r="K99" s="60"/>
    </row>
    <row r="100" spans="1:12" x14ac:dyDescent="0.25">
      <c r="A100" s="601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50" t="s">
        <v>13254</v>
      </c>
      <c r="K100" s="60"/>
    </row>
    <row r="101" spans="1:12" x14ac:dyDescent="0.25">
      <c r="A101" s="601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50" t="s">
        <v>13263</v>
      </c>
      <c r="K101" s="60"/>
    </row>
    <row r="102" spans="1:12" x14ac:dyDescent="0.25">
      <c r="A102" s="601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50" t="s">
        <v>13263</v>
      </c>
      <c r="K102" s="60"/>
    </row>
    <row r="103" spans="1:12" x14ac:dyDescent="0.25">
      <c r="A103" s="601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70">
        <v>1470000</v>
      </c>
      <c r="G103" s="280" t="s">
        <v>40</v>
      </c>
      <c r="H103" s="650" t="s">
        <v>13263</v>
      </c>
      <c r="K103" s="60"/>
    </row>
    <row r="104" spans="1:12" x14ac:dyDescent="0.25">
      <c r="A104" s="601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50" t="s">
        <v>13263</v>
      </c>
      <c r="K104" s="60"/>
    </row>
    <row r="105" spans="1:12" x14ac:dyDescent="0.25">
      <c r="A105" s="601">
        <v>104</v>
      </c>
      <c r="B105" s="87" t="s">
        <v>3999</v>
      </c>
      <c r="C105" s="286" t="s">
        <v>13267</v>
      </c>
      <c r="D105" s="651">
        <v>1</v>
      </c>
      <c r="E105" s="83" t="s">
        <v>120</v>
      </c>
      <c r="F105" s="632">
        <v>1795000</v>
      </c>
      <c r="G105" s="306" t="s">
        <v>501</v>
      </c>
      <c r="H105" s="650" t="s">
        <v>13268</v>
      </c>
      <c r="J105" s="518" t="s">
        <v>13269</v>
      </c>
      <c r="K105" s="652" t="s">
        <v>13150</v>
      </c>
    </row>
    <row r="106" spans="1:12" x14ac:dyDescent="0.25">
      <c r="A106" s="601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32">
        <v>1795000</v>
      </c>
      <c r="G106" s="306" t="s">
        <v>501</v>
      </c>
      <c r="H106" s="650" t="s">
        <v>13268</v>
      </c>
      <c r="K106" s="60"/>
      <c r="L106">
        <v>2</v>
      </c>
    </row>
    <row r="107" spans="1:12" x14ac:dyDescent="0.25">
      <c r="A107" s="601">
        <v>106</v>
      </c>
      <c r="B107" s="87" t="s">
        <v>3714</v>
      </c>
      <c r="C107" s="653" t="s">
        <v>13271</v>
      </c>
      <c r="D107" s="654">
        <v>1</v>
      </c>
      <c r="E107" s="655" t="s">
        <v>31</v>
      </c>
      <c r="F107" s="387">
        <v>1470000</v>
      </c>
      <c r="G107" s="107" t="s">
        <v>1539</v>
      </c>
      <c r="H107" s="650" t="s">
        <v>13272</v>
      </c>
      <c r="K107" s="60"/>
    </row>
    <row r="108" spans="1:12" x14ac:dyDescent="0.25">
      <c r="A108" s="601">
        <v>107</v>
      </c>
      <c r="B108" s="87" t="s">
        <v>3714</v>
      </c>
      <c r="C108" s="656" t="s">
        <v>13273</v>
      </c>
      <c r="D108" s="65">
        <v>1</v>
      </c>
      <c r="E108" s="655" t="s">
        <v>31</v>
      </c>
      <c r="F108" s="387">
        <v>1470000</v>
      </c>
      <c r="G108" s="107" t="s">
        <v>1539</v>
      </c>
      <c r="H108" s="650" t="s">
        <v>13272</v>
      </c>
      <c r="I108" s="60" t="s">
        <v>9516</v>
      </c>
      <c r="K108" s="60"/>
    </row>
    <row r="109" spans="1:12" x14ac:dyDescent="0.25">
      <c r="A109" s="601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70">
        <v>1210000</v>
      </c>
      <c r="G109" s="107" t="s">
        <v>2212</v>
      </c>
      <c r="H109" s="650" t="s">
        <v>13275</v>
      </c>
      <c r="K109" s="60"/>
    </row>
    <row r="110" spans="1:12" x14ac:dyDescent="0.25">
      <c r="A110" s="601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7">
        <v>1700000</v>
      </c>
      <c r="G110" s="507" t="s">
        <v>617</v>
      </c>
      <c r="H110" s="658" t="s">
        <v>13277</v>
      </c>
      <c r="I110" s="518" t="s">
        <v>1579</v>
      </c>
      <c r="K110" s="60"/>
    </row>
    <row r="111" spans="1:12" x14ac:dyDescent="0.25">
      <c r="A111" s="601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7">
        <v>1700000</v>
      </c>
      <c r="G111" s="507" t="s">
        <v>617</v>
      </c>
      <c r="H111" s="658" t="s">
        <v>13277</v>
      </c>
      <c r="I111" s="518" t="s">
        <v>1579</v>
      </c>
      <c r="K111" s="60"/>
    </row>
    <row r="112" spans="1:12" x14ac:dyDescent="0.25">
      <c r="A112" s="601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7">
        <v>1700000</v>
      </c>
      <c r="G112" s="507" t="s">
        <v>617</v>
      </c>
      <c r="H112" s="658" t="s">
        <v>13277</v>
      </c>
      <c r="I112" s="518" t="s">
        <v>1579</v>
      </c>
      <c r="K112" s="60"/>
    </row>
    <row r="113" spans="1:11" x14ac:dyDescent="0.25">
      <c r="A113" s="601">
        <v>112</v>
      </c>
      <c r="B113" s="60" t="s">
        <v>12727</v>
      </c>
      <c r="C113" s="60" t="s">
        <v>13280</v>
      </c>
      <c r="D113" s="65">
        <v>1</v>
      </c>
      <c r="E113" s="659" t="s">
        <v>31</v>
      </c>
      <c r="F113" s="657">
        <v>1700000</v>
      </c>
      <c r="G113" s="507" t="s">
        <v>617</v>
      </c>
      <c r="H113" s="658" t="s">
        <v>13277</v>
      </c>
      <c r="I113" s="518" t="s">
        <v>1579</v>
      </c>
      <c r="K113" s="60"/>
    </row>
    <row r="114" spans="1:11" x14ac:dyDescent="0.25">
      <c r="A114" s="601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7">
        <v>1700000</v>
      </c>
      <c r="G114" s="507" t="s">
        <v>617</v>
      </c>
      <c r="H114" s="658" t="s">
        <v>13277</v>
      </c>
      <c r="I114" s="518" t="s">
        <v>1579</v>
      </c>
      <c r="K114" s="60"/>
    </row>
    <row r="115" spans="1:11" x14ac:dyDescent="0.25">
      <c r="A115" s="601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7">
        <v>2840000</v>
      </c>
      <c r="G115" s="507" t="s">
        <v>617</v>
      </c>
      <c r="H115" s="658" t="s">
        <v>13277</v>
      </c>
      <c r="I115" s="518" t="s">
        <v>1579</v>
      </c>
      <c r="K115" s="60"/>
    </row>
    <row r="116" spans="1:11" x14ac:dyDescent="0.25">
      <c r="A116" s="601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7">
        <v>2840000</v>
      </c>
      <c r="G116" s="507" t="s">
        <v>617</v>
      </c>
      <c r="H116" s="658" t="s">
        <v>13277</v>
      </c>
      <c r="I116" s="518" t="s">
        <v>1579</v>
      </c>
      <c r="K116" s="60"/>
    </row>
    <row r="117" spans="1:11" x14ac:dyDescent="0.25">
      <c r="A117" s="601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7">
        <v>2840000</v>
      </c>
      <c r="G117" s="507" t="s">
        <v>617</v>
      </c>
      <c r="H117" s="658" t="s">
        <v>13277</v>
      </c>
      <c r="I117" s="518" t="s">
        <v>1579</v>
      </c>
      <c r="K117" s="60"/>
    </row>
    <row r="118" spans="1:11" x14ac:dyDescent="0.25">
      <c r="A118" s="601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7" t="s">
        <v>959</v>
      </c>
      <c r="H118" s="658" t="s">
        <v>13277</v>
      </c>
      <c r="K118" s="60"/>
    </row>
    <row r="119" spans="1:11" x14ac:dyDescent="0.25">
      <c r="A119" s="601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32">
        <v>1795000</v>
      </c>
      <c r="G119" s="107" t="s">
        <v>1973</v>
      </c>
      <c r="H119" s="650" t="s">
        <v>13286</v>
      </c>
      <c r="I119" s="518" t="s">
        <v>13287</v>
      </c>
      <c r="J119" s="518" t="s">
        <v>13288</v>
      </c>
      <c r="K119" s="83" t="s">
        <v>13150</v>
      </c>
    </row>
    <row r="120" spans="1:11" x14ac:dyDescent="0.25">
      <c r="A120" s="601">
        <v>119</v>
      </c>
      <c r="B120" s="60" t="s">
        <v>12727</v>
      </c>
      <c r="C120" s="60" t="s">
        <v>13289</v>
      </c>
      <c r="D120" s="192">
        <v>1</v>
      </c>
      <c r="E120" s="660" t="s">
        <v>31</v>
      </c>
      <c r="F120" s="348">
        <v>1600000</v>
      </c>
      <c r="G120" s="88" t="s">
        <v>617</v>
      </c>
      <c r="H120" s="650" t="s">
        <v>13290</v>
      </c>
      <c r="K120" s="60"/>
    </row>
    <row r="121" spans="1:11" x14ac:dyDescent="0.25">
      <c r="A121" s="601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50" t="s">
        <v>13290</v>
      </c>
      <c r="I121" s="652"/>
      <c r="J121" s="652"/>
      <c r="K121" s="60"/>
    </row>
    <row r="122" spans="1:11" x14ac:dyDescent="0.25">
      <c r="A122" s="601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50" t="s">
        <v>13290</v>
      </c>
      <c r="J122" s="60" t="s">
        <v>13295</v>
      </c>
      <c r="K122" s="60"/>
    </row>
    <row r="123" spans="1:11" x14ac:dyDescent="0.25">
      <c r="A123" s="601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50" t="s">
        <v>13297</v>
      </c>
      <c r="K123" s="60"/>
    </row>
    <row r="124" spans="1:11" x14ac:dyDescent="0.25">
      <c r="A124" s="601">
        <v>123</v>
      </c>
      <c r="B124" s="452" t="s">
        <v>3714</v>
      </c>
      <c r="C124" s="452" t="s">
        <v>13298</v>
      </c>
      <c r="D124" s="353">
        <v>1</v>
      </c>
      <c r="E124" s="422" t="s">
        <v>31</v>
      </c>
      <c r="F124" s="621">
        <v>1470000</v>
      </c>
      <c r="G124" s="289" t="s">
        <v>139</v>
      </c>
      <c r="H124" s="661" t="s">
        <v>13299</v>
      </c>
      <c r="K124" s="60"/>
    </row>
    <row r="125" spans="1:11" x14ac:dyDescent="0.25">
      <c r="A125" s="601">
        <v>124</v>
      </c>
      <c r="B125" s="452" t="s">
        <v>3714</v>
      </c>
      <c r="C125" s="452" t="s">
        <v>13300</v>
      </c>
      <c r="D125" s="353">
        <v>1</v>
      </c>
      <c r="E125" s="422" t="s">
        <v>31</v>
      </c>
      <c r="F125" s="621">
        <v>1470000</v>
      </c>
      <c r="G125" s="289" t="s">
        <v>139</v>
      </c>
      <c r="H125" s="661" t="s">
        <v>13299</v>
      </c>
      <c r="K125" s="60"/>
    </row>
    <row r="126" spans="1:11" x14ac:dyDescent="0.25">
      <c r="A126" s="601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32">
        <v>1470000</v>
      </c>
      <c r="G126" s="107" t="s">
        <v>1943</v>
      </c>
      <c r="H126" s="650" t="s">
        <v>13299</v>
      </c>
      <c r="K126" s="60"/>
    </row>
    <row r="127" spans="1:11" x14ac:dyDescent="0.25">
      <c r="A127" s="601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50" t="s">
        <v>13299</v>
      </c>
      <c r="K127" s="60"/>
    </row>
    <row r="128" spans="1:11" x14ac:dyDescent="0.25">
      <c r="A128" s="601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50" t="s">
        <v>13304</v>
      </c>
      <c r="K128" s="60"/>
    </row>
    <row r="129" spans="1:13" x14ac:dyDescent="0.25">
      <c r="A129" s="601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50" t="s">
        <v>13304</v>
      </c>
      <c r="K129" s="60"/>
    </row>
    <row r="130" spans="1:13" x14ac:dyDescent="0.25">
      <c r="A130" s="601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50" t="s">
        <v>13304</v>
      </c>
      <c r="K130" s="60"/>
    </row>
    <row r="131" spans="1:13" x14ac:dyDescent="0.25">
      <c r="A131" s="601">
        <v>130</v>
      </c>
      <c r="B131" s="60" t="s">
        <v>3999</v>
      </c>
      <c r="C131" s="60" t="s">
        <v>13307</v>
      </c>
      <c r="D131" s="65">
        <v>1</v>
      </c>
      <c r="E131" s="662" t="s">
        <v>77</v>
      </c>
      <c r="F131" s="387">
        <v>1795000</v>
      </c>
      <c r="G131" s="107" t="s">
        <v>959</v>
      </c>
      <c r="H131" s="650" t="s">
        <v>13308</v>
      </c>
      <c r="K131" s="60"/>
    </row>
    <row r="132" spans="1:13" x14ac:dyDescent="0.25">
      <c r="A132" s="601">
        <v>131</v>
      </c>
      <c r="B132" s="60" t="s">
        <v>3999</v>
      </c>
      <c r="C132" s="60" t="s">
        <v>13309</v>
      </c>
      <c r="D132" s="65">
        <v>1</v>
      </c>
      <c r="E132" s="662" t="s">
        <v>77</v>
      </c>
      <c r="F132" s="387">
        <v>1795000</v>
      </c>
      <c r="G132" s="107" t="s">
        <v>959</v>
      </c>
      <c r="H132" s="650" t="s">
        <v>13308</v>
      </c>
      <c r="K132" s="60"/>
    </row>
    <row r="133" spans="1:13" x14ac:dyDescent="0.25">
      <c r="A133" s="601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602">
        <v>44200</v>
      </c>
      <c r="K133" s="60"/>
    </row>
    <row r="134" spans="1:13" x14ac:dyDescent="0.25">
      <c r="A134" s="601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602">
        <v>44200</v>
      </c>
      <c r="K134" s="60"/>
    </row>
    <row r="135" spans="1:13" x14ac:dyDescent="0.25">
      <c r="A135" s="601">
        <v>134</v>
      </c>
      <c r="B135" s="60" t="s">
        <v>3999</v>
      </c>
      <c r="C135" s="663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5">
        <v>44200</v>
      </c>
      <c r="J135" s="60" t="s">
        <v>9561</v>
      </c>
      <c r="K135" s="83" t="s">
        <v>13150</v>
      </c>
    </row>
    <row r="136" spans="1:13" x14ac:dyDescent="0.25">
      <c r="A136" s="601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5">
        <v>44200</v>
      </c>
      <c r="K136" s="60"/>
      <c r="L136">
        <v>1</v>
      </c>
      <c r="M136" t="s">
        <v>13313</v>
      </c>
    </row>
    <row r="137" spans="1:13" x14ac:dyDescent="0.25">
      <c r="A137" s="601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5">
        <v>44200</v>
      </c>
      <c r="K137" s="60"/>
    </row>
    <row r="138" spans="1:13" x14ac:dyDescent="0.25">
      <c r="A138" s="601">
        <v>137</v>
      </c>
      <c r="B138" s="60" t="s">
        <v>3999</v>
      </c>
      <c r="C138" s="60" t="s">
        <v>13307</v>
      </c>
      <c r="D138" s="192">
        <v>1</v>
      </c>
      <c r="E138" s="662" t="s">
        <v>77</v>
      </c>
      <c r="F138" s="387">
        <v>1795000</v>
      </c>
      <c r="G138" s="107" t="s">
        <v>789</v>
      </c>
      <c r="H138" s="645">
        <v>44320</v>
      </c>
      <c r="K138" s="60"/>
    </row>
    <row r="139" spans="1:13" x14ac:dyDescent="0.25">
      <c r="A139" s="601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5">
        <v>44320</v>
      </c>
      <c r="K139" s="60"/>
    </row>
    <row r="140" spans="1:13" x14ac:dyDescent="0.25">
      <c r="A140" s="601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5">
        <v>44320</v>
      </c>
      <c r="K140" s="60"/>
    </row>
    <row r="141" spans="1:13" x14ac:dyDescent="0.25">
      <c r="A141" s="601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5">
        <v>44443</v>
      </c>
      <c r="K141" s="60"/>
    </row>
    <row r="142" spans="1:13" x14ac:dyDescent="0.25">
      <c r="A142" s="601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32">
        <v>1470000</v>
      </c>
      <c r="G142" s="107" t="s">
        <v>40</v>
      </c>
      <c r="H142" s="645">
        <v>44473</v>
      </c>
      <c r="K142" s="60"/>
    </row>
    <row r="143" spans="1:13" x14ac:dyDescent="0.25">
      <c r="A143" s="601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5">
        <v>44473</v>
      </c>
      <c r="K143" s="60"/>
    </row>
    <row r="144" spans="1:13" x14ac:dyDescent="0.25">
      <c r="A144" s="601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5">
        <v>44473</v>
      </c>
      <c r="K144" s="60"/>
    </row>
    <row r="145" spans="1:11" x14ac:dyDescent="0.25">
      <c r="A145" s="601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5">
        <v>44473</v>
      </c>
      <c r="K145" s="60"/>
    </row>
    <row r="146" spans="1:11" x14ac:dyDescent="0.25">
      <c r="A146" s="601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5">
        <v>44473</v>
      </c>
      <c r="K146" s="60"/>
    </row>
    <row r="147" spans="1:11" x14ac:dyDescent="0.25">
      <c r="A147" s="601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5">
        <v>44534</v>
      </c>
      <c r="K147" s="60"/>
    </row>
    <row r="148" spans="1:11" x14ac:dyDescent="0.25">
      <c r="A148" s="601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5">
        <v>44534</v>
      </c>
      <c r="K148" s="60"/>
    </row>
    <row r="149" spans="1:11" x14ac:dyDescent="0.25">
      <c r="A149" s="601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50" t="s">
        <v>13325</v>
      </c>
      <c r="K149" s="60"/>
    </row>
    <row r="150" spans="1:11" x14ac:dyDescent="0.25">
      <c r="A150" s="601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50" t="s">
        <v>13325</v>
      </c>
      <c r="K150" s="60"/>
    </row>
    <row r="151" spans="1:11" x14ac:dyDescent="0.25">
      <c r="A151" s="601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50" t="s">
        <v>13328</v>
      </c>
      <c r="K151" s="60"/>
    </row>
    <row r="152" spans="1:11" x14ac:dyDescent="0.25">
      <c r="A152" s="601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50" t="s">
        <v>13328</v>
      </c>
      <c r="K152" s="60"/>
    </row>
    <row r="153" spans="1:11" x14ac:dyDescent="0.25">
      <c r="A153" s="601">
        <v>152</v>
      </c>
      <c r="B153" s="60" t="s">
        <v>3999</v>
      </c>
      <c r="C153" s="60" t="s">
        <v>13330</v>
      </c>
      <c r="D153" s="509">
        <v>1</v>
      </c>
      <c r="E153" s="664" t="s">
        <v>77</v>
      </c>
      <c r="F153" s="665">
        <v>1795000</v>
      </c>
      <c r="G153" s="107" t="s">
        <v>2152</v>
      </c>
      <c r="H153" s="650" t="s">
        <v>13331</v>
      </c>
      <c r="K153" s="60"/>
    </row>
    <row r="154" spans="1:11" x14ac:dyDescent="0.25">
      <c r="A154" s="601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50" t="s">
        <v>13331</v>
      </c>
      <c r="K154" s="60"/>
    </row>
    <row r="155" spans="1:11" x14ac:dyDescent="0.25">
      <c r="A155" s="601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50" t="s">
        <v>13331</v>
      </c>
      <c r="K155" s="60"/>
    </row>
    <row r="156" spans="1:11" x14ac:dyDescent="0.25">
      <c r="A156" s="601">
        <v>155</v>
      </c>
      <c r="B156" s="60" t="s">
        <v>3999</v>
      </c>
      <c r="C156" s="521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50" t="s">
        <v>13334</v>
      </c>
      <c r="J156" s="60" t="s">
        <v>13335</v>
      </c>
      <c r="K156" s="83" t="s">
        <v>13150</v>
      </c>
    </row>
    <row r="157" spans="1:11" x14ac:dyDescent="0.25">
      <c r="A157" s="601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50" t="s">
        <v>13334</v>
      </c>
      <c r="K157" s="60"/>
    </row>
    <row r="158" spans="1:11" x14ac:dyDescent="0.25">
      <c r="A158" s="601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50" t="s">
        <v>13334</v>
      </c>
      <c r="K158" s="60"/>
    </row>
    <row r="159" spans="1:11" x14ac:dyDescent="0.25">
      <c r="A159" s="601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50" t="s">
        <v>13334</v>
      </c>
      <c r="K159" s="60"/>
    </row>
    <row r="160" spans="1:11" x14ac:dyDescent="0.25">
      <c r="A160" s="601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50" t="s">
        <v>13334</v>
      </c>
      <c r="K160" s="60"/>
    </row>
    <row r="161" spans="1:13" x14ac:dyDescent="0.25">
      <c r="A161" s="601">
        <v>160</v>
      </c>
      <c r="B161" s="400" t="s">
        <v>3999</v>
      </c>
      <c r="C161" s="531" t="s">
        <v>13267</v>
      </c>
      <c r="D161" s="448">
        <v>1</v>
      </c>
      <c r="E161" s="603" t="s">
        <v>120</v>
      </c>
      <c r="F161" s="398">
        <v>1795000</v>
      </c>
      <c r="G161" s="449" t="s">
        <v>1993</v>
      </c>
      <c r="H161" s="666" t="s">
        <v>13337</v>
      </c>
      <c r="J161" s="60" t="s">
        <v>13338</v>
      </c>
      <c r="K161" s="83" t="s">
        <v>13150</v>
      </c>
    </row>
    <row r="162" spans="1:13" x14ac:dyDescent="0.25">
      <c r="A162" s="601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50" t="s">
        <v>13337</v>
      </c>
      <c r="K162" s="60"/>
      <c r="L162">
        <v>1</v>
      </c>
    </row>
    <row r="163" spans="1:13" x14ac:dyDescent="0.25">
      <c r="A163" s="601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50" t="s">
        <v>13337</v>
      </c>
      <c r="J163" s="60">
        <v>67347</v>
      </c>
      <c r="K163" s="60"/>
    </row>
    <row r="164" spans="1:13" x14ac:dyDescent="0.25">
      <c r="A164" s="601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50" t="s">
        <v>13342</v>
      </c>
      <c r="J164" s="60" t="s">
        <v>13189</v>
      </c>
      <c r="K164" s="83" t="s">
        <v>13150</v>
      </c>
    </row>
    <row r="165" spans="1:13" x14ac:dyDescent="0.25">
      <c r="A165" s="601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50" t="s">
        <v>13342</v>
      </c>
      <c r="K165" s="60"/>
    </row>
    <row r="166" spans="1:13" x14ac:dyDescent="0.25">
      <c r="A166" s="601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50" t="s">
        <v>13344</v>
      </c>
      <c r="K166" s="60"/>
    </row>
    <row r="167" spans="1:13" x14ac:dyDescent="0.25">
      <c r="A167" s="601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50" t="s">
        <v>13344</v>
      </c>
      <c r="J167" s="60" t="s">
        <v>13345</v>
      </c>
      <c r="K167" s="83" t="s">
        <v>13150</v>
      </c>
    </row>
    <row r="168" spans="1:13" x14ac:dyDescent="0.25">
      <c r="A168" s="601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50" t="s">
        <v>13344</v>
      </c>
      <c r="K168" s="60"/>
    </row>
    <row r="169" spans="1:13" x14ac:dyDescent="0.25">
      <c r="A169" s="601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50" t="s">
        <v>13344</v>
      </c>
      <c r="K169" s="60"/>
    </row>
    <row r="170" spans="1:13" x14ac:dyDescent="0.25">
      <c r="A170" s="601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50" t="s">
        <v>13349</v>
      </c>
      <c r="K170" s="60"/>
    </row>
    <row r="171" spans="1:13" x14ac:dyDescent="0.25">
      <c r="A171" s="601">
        <v>170</v>
      </c>
      <c r="B171" s="60" t="s">
        <v>3999</v>
      </c>
      <c r="C171" s="606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50" t="s">
        <v>13351</v>
      </c>
      <c r="K171" s="60" t="s">
        <v>9966</v>
      </c>
    </row>
    <row r="172" spans="1:13" x14ac:dyDescent="0.25">
      <c r="A172" s="601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5">
        <v>44260</v>
      </c>
      <c r="K172" s="60"/>
      <c r="L172">
        <v>1</v>
      </c>
      <c r="M172" t="s">
        <v>13313</v>
      </c>
    </row>
    <row r="173" spans="1:13" x14ac:dyDescent="0.25">
      <c r="A173" s="601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5">
        <v>44260</v>
      </c>
      <c r="K173" s="60"/>
    </row>
    <row r="174" spans="1:13" x14ac:dyDescent="0.25">
      <c r="A174" s="601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5">
        <v>44291</v>
      </c>
      <c r="K174" s="60"/>
    </row>
    <row r="175" spans="1:13" x14ac:dyDescent="0.25">
      <c r="A175" s="601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5">
        <v>44260</v>
      </c>
      <c r="K175" s="60"/>
    </row>
    <row r="176" spans="1:13" x14ac:dyDescent="0.25">
      <c r="A176" s="601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5">
        <v>44413</v>
      </c>
      <c r="K176" s="60"/>
    </row>
    <row r="177" spans="1:11" x14ac:dyDescent="0.25">
      <c r="A177" s="601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5">
        <v>44413</v>
      </c>
      <c r="K177" s="60"/>
    </row>
    <row r="178" spans="1:11" x14ac:dyDescent="0.25">
      <c r="A178" s="601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50" t="s">
        <v>13359</v>
      </c>
      <c r="K178" s="60"/>
    </row>
    <row r="179" spans="1:11" x14ac:dyDescent="0.25">
      <c r="A179" s="601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50" t="s">
        <v>13359</v>
      </c>
      <c r="K179" s="60"/>
    </row>
    <row r="180" spans="1:11" x14ac:dyDescent="0.25">
      <c r="A180" s="601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1" t="s">
        <v>13359</v>
      </c>
      <c r="K180" s="60"/>
    </row>
    <row r="181" spans="1:11" x14ac:dyDescent="0.25">
      <c r="A181" s="601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1" t="s">
        <v>13359</v>
      </c>
      <c r="K181" s="60"/>
    </row>
    <row r="182" spans="1:11" x14ac:dyDescent="0.25">
      <c r="A182" s="601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50" t="s">
        <v>13359</v>
      </c>
      <c r="K182" s="60"/>
    </row>
    <row r="183" spans="1:11" x14ac:dyDescent="0.25">
      <c r="A183" s="601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50" t="s">
        <v>13359</v>
      </c>
      <c r="K183" s="60"/>
    </row>
    <row r="184" spans="1:11" x14ac:dyDescent="0.25">
      <c r="A184" s="601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50" t="s">
        <v>13359</v>
      </c>
      <c r="K184" s="60"/>
    </row>
    <row r="185" spans="1:11" x14ac:dyDescent="0.25">
      <c r="A185" s="601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50" t="s">
        <v>13367</v>
      </c>
      <c r="K185" s="60"/>
    </row>
    <row r="186" spans="1:11" x14ac:dyDescent="0.25">
      <c r="A186" s="601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50" t="s">
        <v>13367</v>
      </c>
      <c r="K186" s="60"/>
    </row>
    <row r="187" spans="1:11" x14ac:dyDescent="0.25">
      <c r="A187" s="601">
        <v>186</v>
      </c>
      <c r="B187" s="60" t="s">
        <v>3610</v>
      </c>
      <c r="C187" s="487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50" t="s">
        <v>13367</v>
      </c>
      <c r="K187" s="60"/>
    </row>
    <row r="188" spans="1:11" x14ac:dyDescent="0.25">
      <c r="A188" s="601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5">
        <v>44261</v>
      </c>
      <c r="K188" s="60"/>
    </row>
    <row r="189" spans="1:11" x14ac:dyDescent="0.25">
      <c r="A189" s="601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5">
        <v>44261</v>
      </c>
      <c r="K189" s="60"/>
    </row>
    <row r="190" spans="1:11" x14ac:dyDescent="0.25">
      <c r="A190" s="601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5">
        <v>44292</v>
      </c>
      <c r="K190" s="60"/>
    </row>
    <row r="191" spans="1:11" x14ac:dyDescent="0.25">
      <c r="A191" s="601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5">
        <v>44292</v>
      </c>
      <c r="K191" s="60"/>
    </row>
    <row r="192" spans="1:11" x14ac:dyDescent="0.25">
      <c r="A192" s="601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5">
        <v>44261</v>
      </c>
      <c r="K192" s="60"/>
    </row>
    <row r="193" spans="1:11" x14ac:dyDescent="0.25">
      <c r="A193" s="601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5">
        <v>44261</v>
      </c>
      <c r="K193" s="60"/>
    </row>
    <row r="194" spans="1:11" x14ac:dyDescent="0.25">
      <c r="A194" s="601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5">
        <v>44261</v>
      </c>
      <c r="K194" s="60"/>
    </row>
    <row r="195" spans="1:11" x14ac:dyDescent="0.25">
      <c r="A195" s="601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5">
        <v>44261</v>
      </c>
      <c r="K195" s="60"/>
    </row>
    <row r="196" spans="1:11" x14ac:dyDescent="0.25">
      <c r="A196" s="601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5">
        <v>44383</v>
      </c>
      <c r="K196" s="60"/>
    </row>
    <row r="197" spans="1:11" x14ac:dyDescent="0.25">
      <c r="A197" s="601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5">
        <v>44383</v>
      </c>
      <c r="K197" s="60"/>
    </row>
    <row r="198" spans="1:11" x14ac:dyDescent="0.25">
      <c r="A198" s="601">
        <v>197</v>
      </c>
      <c r="B198" s="60" t="s">
        <v>3999</v>
      </c>
      <c r="C198" s="86" t="s">
        <v>13347</v>
      </c>
      <c r="D198" s="654">
        <v>1</v>
      </c>
      <c r="E198" s="90" t="s">
        <v>120</v>
      </c>
      <c r="F198" s="225">
        <v>1795000</v>
      </c>
      <c r="G198" s="267" t="s">
        <v>3442</v>
      </c>
      <c r="H198" s="645">
        <v>44383</v>
      </c>
      <c r="K198" s="60"/>
    </row>
    <row r="199" spans="1:11" x14ac:dyDescent="0.25">
      <c r="A199" s="601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5">
        <v>44383</v>
      </c>
      <c r="K199" s="60"/>
    </row>
    <row r="200" spans="1:11" x14ac:dyDescent="0.25">
      <c r="A200" s="601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5">
        <v>44383</v>
      </c>
      <c r="K200" s="60"/>
    </row>
    <row r="201" spans="1:11" x14ac:dyDescent="0.25">
      <c r="A201" s="601">
        <v>200</v>
      </c>
      <c r="B201" s="84" t="s">
        <v>3714</v>
      </c>
      <c r="C201" s="667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5">
        <v>44383</v>
      </c>
      <c r="K201" s="60"/>
    </row>
    <row r="202" spans="1:11" x14ac:dyDescent="0.25">
      <c r="A202" s="601">
        <v>201</v>
      </c>
      <c r="B202" s="84" t="s">
        <v>3714</v>
      </c>
      <c r="C202" s="667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5">
        <v>44383</v>
      </c>
      <c r="K202" s="60"/>
    </row>
    <row r="203" spans="1:11" x14ac:dyDescent="0.25">
      <c r="A203" s="601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5">
        <v>44536</v>
      </c>
      <c r="K203" s="60"/>
    </row>
    <row r="204" spans="1:11" x14ac:dyDescent="0.25">
      <c r="A204" s="601">
        <v>203</v>
      </c>
      <c r="B204" s="60" t="s">
        <v>3999</v>
      </c>
      <c r="C204" s="65" t="s">
        <v>13378</v>
      </c>
      <c r="D204" s="668">
        <v>1</v>
      </c>
      <c r="E204" s="236" t="s">
        <v>28</v>
      </c>
      <c r="F204" s="88">
        <v>1795000</v>
      </c>
      <c r="G204" s="107" t="s">
        <v>3442</v>
      </c>
      <c r="H204" s="645">
        <v>44536</v>
      </c>
      <c r="K204" s="60"/>
    </row>
    <row r="205" spans="1:11" x14ac:dyDescent="0.25">
      <c r="A205" s="601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5">
        <v>44536</v>
      </c>
      <c r="K205" s="60"/>
    </row>
    <row r="206" spans="1:11" x14ac:dyDescent="0.25">
      <c r="A206" s="601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5">
        <v>44536</v>
      </c>
      <c r="K206" s="60"/>
    </row>
    <row r="207" spans="1:11" x14ac:dyDescent="0.25">
      <c r="A207" s="601">
        <v>206</v>
      </c>
      <c r="B207" s="60" t="s">
        <v>3999</v>
      </c>
      <c r="C207" s="669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5">
        <v>44536</v>
      </c>
      <c r="J207" s="60" t="s">
        <v>13382</v>
      </c>
      <c r="K207" s="83" t="s">
        <v>13150</v>
      </c>
    </row>
    <row r="208" spans="1:11" x14ac:dyDescent="0.25">
      <c r="A208" s="601">
        <v>207</v>
      </c>
      <c r="B208" s="60" t="s">
        <v>3999</v>
      </c>
      <c r="C208" s="65" t="s">
        <v>13383</v>
      </c>
      <c r="D208" s="668">
        <v>1</v>
      </c>
      <c r="E208" s="83" t="s">
        <v>120</v>
      </c>
      <c r="F208" s="88">
        <v>1795000</v>
      </c>
      <c r="G208" s="107" t="s">
        <v>967</v>
      </c>
      <c r="H208" s="645">
        <v>44536</v>
      </c>
      <c r="J208" s="60" t="s">
        <v>13382</v>
      </c>
      <c r="K208" s="83" t="s">
        <v>13150</v>
      </c>
    </row>
    <row r="209" spans="1:11" x14ac:dyDescent="0.25">
      <c r="A209" s="601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50" t="s">
        <v>134</v>
      </c>
      <c r="K209" s="60"/>
    </row>
    <row r="210" spans="1:11" x14ac:dyDescent="0.25">
      <c r="A210" s="601">
        <v>209</v>
      </c>
      <c r="B210" s="60" t="s">
        <v>3999</v>
      </c>
      <c r="C210" s="670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50" t="s">
        <v>134</v>
      </c>
      <c r="J210" s="60" t="s">
        <v>13384</v>
      </c>
      <c r="K210" s="83" t="s">
        <v>13150</v>
      </c>
    </row>
    <row r="211" spans="1:11" x14ac:dyDescent="0.25">
      <c r="A211" s="601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50" t="s">
        <v>134</v>
      </c>
      <c r="K211" s="60"/>
    </row>
    <row r="212" spans="1:11" x14ac:dyDescent="0.25">
      <c r="A212" s="601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50" t="s">
        <v>13386</v>
      </c>
      <c r="K212" s="60"/>
    </row>
    <row r="213" spans="1:11" x14ac:dyDescent="0.25">
      <c r="A213" s="601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50" t="s">
        <v>13386</v>
      </c>
      <c r="K213" s="60"/>
    </row>
    <row r="214" spans="1:11" x14ac:dyDescent="0.25">
      <c r="A214" s="601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50" t="s">
        <v>13389</v>
      </c>
      <c r="I214" s="60" t="s">
        <v>13390</v>
      </c>
      <c r="K214" s="60"/>
    </row>
    <row r="215" spans="1:11" x14ac:dyDescent="0.25">
      <c r="A215" s="601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50" t="s">
        <v>13392</v>
      </c>
      <c r="I215" s="671" t="s">
        <v>13393</v>
      </c>
      <c r="J215" s="60" t="s">
        <v>13394</v>
      </c>
      <c r="K215" s="60"/>
    </row>
    <row r="216" spans="1:11" x14ac:dyDescent="0.25">
      <c r="A216" s="601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50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601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50" t="s">
        <v>13397</v>
      </c>
      <c r="I217" s="117" t="s">
        <v>13398</v>
      </c>
      <c r="K217" s="60"/>
    </row>
    <row r="218" spans="1:11" x14ac:dyDescent="0.25">
      <c r="A218" s="601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50" t="s">
        <v>13397</v>
      </c>
      <c r="I218" s="671" t="s">
        <v>13400</v>
      </c>
      <c r="K218" s="60"/>
    </row>
    <row r="219" spans="1:11" x14ac:dyDescent="0.25">
      <c r="A219" s="601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50" t="s">
        <v>13397</v>
      </c>
      <c r="K219" s="60"/>
    </row>
    <row r="220" spans="1:11" x14ac:dyDescent="0.25">
      <c r="A220" s="601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50" t="s">
        <v>13397</v>
      </c>
      <c r="K220" s="60"/>
    </row>
    <row r="221" spans="1:11" x14ac:dyDescent="0.25">
      <c r="A221" s="601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50" t="s">
        <v>13403</v>
      </c>
      <c r="I221" s="671" t="s">
        <v>13404</v>
      </c>
      <c r="J221" s="60" t="s">
        <v>13405</v>
      </c>
      <c r="K221" s="217">
        <v>44267</v>
      </c>
    </row>
    <row r="222" spans="1:11" x14ac:dyDescent="0.25">
      <c r="A222" s="601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50" t="s">
        <v>13403</v>
      </c>
      <c r="I222" s="671" t="s">
        <v>13407</v>
      </c>
      <c r="J222" s="60" t="s">
        <v>9516</v>
      </c>
      <c r="K222" s="217">
        <v>44267</v>
      </c>
    </row>
    <row r="223" spans="1:11" x14ac:dyDescent="0.25">
      <c r="A223" s="601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50" t="s">
        <v>13403</v>
      </c>
      <c r="I223" s="117" t="s">
        <v>13409</v>
      </c>
      <c r="K223" s="60"/>
    </row>
    <row r="224" spans="1:11" x14ac:dyDescent="0.25">
      <c r="A224" s="601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50" t="s">
        <v>13403</v>
      </c>
      <c r="K224" s="60"/>
    </row>
    <row r="225" spans="1:11" x14ac:dyDescent="0.25">
      <c r="A225" s="601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50" t="s">
        <v>13403</v>
      </c>
      <c r="K225" s="60"/>
    </row>
    <row r="226" spans="1:11" x14ac:dyDescent="0.25">
      <c r="A226" s="601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50" t="s">
        <v>13403</v>
      </c>
      <c r="K226" s="60"/>
    </row>
    <row r="227" spans="1:11" x14ac:dyDescent="0.25">
      <c r="A227" s="601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50" t="s">
        <v>13403</v>
      </c>
      <c r="K227" s="60"/>
    </row>
    <row r="228" spans="1:11" x14ac:dyDescent="0.25">
      <c r="A228" s="601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50" t="s">
        <v>13403</v>
      </c>
      <c r="I228" s="276" t="s">
        <v>13415</v>
      </c>
      <c r="K228" s="60"/>
    </row>
    <row r="229" spans="1:11" x14ac:dyDescent="0.25">
      <c r="A229" s="601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50" t="s">
        <v>13417</v>
      </c>
      <c r="I229" s="117" t="s">
        <v>13418</v>
      </c>
      <c r="K229" s="60"/>
    </row>
    <row r="230" spans="1:11" x14ac:dyDescent="0.25">
      <c r="A230" s="601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50" t="s">
        <v>13417</v>
      </c>
      <c r="I230" s="117" t="s">
        <v>13420</v>
      </c>
      <c r="K230" s="60"/>
    </row>
    <row r="231" spans="1:11" x14ac:dyDescent="0.25">
      <c r="A231" s="601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50" t="s">
        <v>13421</v>
      </c>
      <c r="K231" s="60"/>
    </row>
    <row r="232" spans="1:11" x14ac:dyDescent="0.25">
      <c r="A232" s="601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50" t="s">
        <v>13421</v>
      </c>
      <c r="K232" s="60"/>
    </row>
    <row r="233" spans="1:11" x14ac:dyDescent="0.25">
      <c r="A233" s="601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72" t="s">
        <v>13421</v>
      </c>
      <c r="K233" s="60"/>
    </row>
    <row r="234" spans="1:11" x14ac:dyDescent="0.25">
      <c r="A234" s="601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50" t="s">
        <v>13421</v>
      </c>
      <c r="K234" s="60"/>
    </row>
    <row r="235" spans="1:11" x14ac:dyDescent="0.25">
      <c r="A235" s="601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50" t="s">
        <v>13421</v>
      </c>
      <c r="K235" s="60"/>
    </row>
    <row r="236" spans="1:11" x14ac:dyDescent="0.25">
      <c r="A236" s="601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50" t="s">
        <v>13421</v>
      </c>
      <c r="K236" s="60"/>
    </row>
    <row r="237" spans="1:11" x14ac:dyDescent="0.25">
      <c r="A237" s="601">
        <v>236</v>
      </c>
      <c r="B237" s="60" t="s">
        <v>3999</v>
      </c>
      <c r="C237" s="75" t="s">
        <v>13330</v>
      </c>
      <c r="D237" s="70">
        <v>1</v>
      </c>
      <c r="E237" s="543" t="s">
        <v>120</v>
      </c>
      <c r="F237" s="76">
        <v>1795000</v>
      </c>
      <c r="G237" s="107" t="s">
        <v>591</v>
      </c>
      <c r="H237" s="650" t="s">
        <v>13421</v>
      </c>
      <c r="K237" s="60"/>
    </row>
    <row r="238" spans="1:11" x14ac:dyDescent="0.25">
      <c r="A238" s="601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3" t="s">
        <v>13421</v>
      </c>
      <c r="I238" s="117" t="s">
        <v>13423</v>
      </c>
      <c r="K238" s="60"/>
    </row>
    <row r="239" spans="1:11" x14ac:dyDescent="0.25">
      <c r="A239" s="601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50" t="s">
        <v>13421</v>
      </c>
      <c r="K239" s="60"/>
    </row>
    <row r="240" spans="1:11" x14ac:dyDescent="0.25">
      <c r="A240" s="601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50" t="s">
        <v>13421</v>
      </c>
      <c r="K240" s="60"/>
    </row>
    <row r="241" spans="1:11" x14ac:dyDescent="0.25">
      <c r="A241" s="601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50" t="s">
        <v>13421</v>
      </c>
      <c r="K241" s="60"/>
    </row>
    <row r="242" spans="1:11" x14ac:dyDescent="0.25">
      <c r="A242" s="601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50" t="s">
        <v>13421</v>
      </c>
      <c r="K242" s="60"/>
    </row>
    <row r="243" spans="1:11" x14ac:dyDescent="0.25">
      <c r="A243" s="601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50" t="s">
        <v>13421</v>
      </c>
      <c r="I243" s="117" t="s">
        <v>13425</v>
      </c>
      <c r="K243" s="60"/>
    </row>
    <row r="244" spans="1:11" x14ac:dyDescent="0.25">
      <c r="A244" s="601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50" t="s">
        <v>13421</v>
      </c>
      <c r="I244" s="117" t="s">
        <v>13427</v>
      </c>
      <c r="K244" s="60"/>
    </row>
    <row r="245" spans="1:11" x14ac:dyDescent="0.25">
      <c r="A245" s="601">
        <v>244</v>
      </c>
      <c r="B245" s="286" t="s">
        <v>3714</v>
      </c>
      <c r="C245" s="674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61" t="s">
        <v>13421</v>
      </c>
      <c r="I245" s="117" t="s">
        <v>13429</v>
      </c>
      <c r="K245" s="60"/>
    </row>
    <row r="246" spans="1:11" x14ac:dyDescent="0.25">
      <c r="A246" s="601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61" t="s">
        <v>13421</v>
      </c>
      <c r="I246" s="117" t="s">
        <v>13431</v>
      </c>
      <c r="K246" s="60"/>
    </row>
    <row r="247" spans="1:11" x14ac:dyDescent="0.25">
      <c r="A247" s="601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50" t="s">
        <v>13421</v>
      </c>
      <c r="I247" s="117" t="s">
        <v>13432</v>
      </c>
      <c r="K247" s="60"/>
    </row>
    <row r="248" spans="1:11" x14ac:dyDescent="0.25">
      <c r="A248" s="601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50" t="s">
        <v>13421</v>
      </c>
      <c r="I248" s="117" t="s">
        <v>13434</v>
      </c>
      <c r="K248" s="60"/>
    </row>
    <row r="249" spans="1:11" x14ac:dyDescent="0.25">
      <c r="A249" s="601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50" t="s">
        <v>13436</v>
      </c>
      <c r="I249" s="117" t="s">
        <v>13437</v>
      </c>
      <c r="K249" s="60"/>
    </row>
    <row r="250" spans="1:11" x14ac:dyDescent="0.25">
      <c r="A250" s="601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50" t="s">
        <v>13436</v>
      </c>
      <c r="I250" s="117" t="s">
        <v>13439</v>
      </c>
      <c r="K250" s="60"/>
    </row>
    <row r="251" spans="1:11" x14ac:dyDescent="0.25">
      <c r="A251" s="601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5">
        <v>44234</v>
      </c>
      <c r="I251" s="117" t="s">
        <v>13441</v>
      </c>
      <c r="K251" s="60"/>
    </row>
    <row r="252" spans="1:11" x14ac:dyDescent="0.25">
      <c r="A252" s="601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5">
        <v>44234</v>
      </c>
      <c r="I252" s="117" t="s">
        <v>13443</v>
      </c>
      <c r="K252" s="60"/>
    </row>
    <row r="253" spans="1:11" x14ac:dyDescent="0.25">
      <c r="A253" s="601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5">
        <v>44262</v>
      </c>
      <c r="I253" s="117" t="s">
        <v>13445</v>
      </c>
      <c r="K253" s="60"/>
    </row>
    <row r="254" spans="1:11" x14ac:dyDescent="0.25">
      <c r="A254" s="601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5">
        <v>44262</v>
      </c>
      <c r="I254" s="60" t="s">
        <v>13253</v>
      </c>
      <c r="J254" s="606"/>
      <c r="K254" s="60"/>
    </row>
    <row r="255" spans="1:11" x14ac:dyDescent="0.25">
      <c r="A255" s="601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5">
        <v>44262</v>
      </c>
      <c r="I255" s="60" t="s">
        <v>13448</v>
      </c>
      <c r="K255" s="60"/>
    </row>
    <row r="256" spans="1:11" x14ac:dyDescent="0.25">
      <c r="A256" s="601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5">
        <v>44262</v>
      </c>
      <c r="I256" s="60" t="s">
        <v>13336</v>
      </c>
      <c r="K256" s="60"/>
    </row>
    <row r="257" spans="1:11" x14ac:dyDescent="0.25">
      <c r="A257" s="601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5">
        <v>44262</v>
      </c>
      <c r="I257" s="60" t="s">
        <v>13449</v>
      </c>
      <c r="K257" s="60"/>
    </row>
    <row r="258" spans="1:11" x14ac:dyDescent="0.25">
      <c r="A258" s="601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5">
        <v>44384</v>
      </c>
      <c r="K258" s="60"/>
    </row>
    <row r="259" spans="1:11" x14ac:dyDescent="0.25">
      <c r="A259" s="601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5">
        <v>44384</v>
      </c>
      <c r="K259" s="60"/>
    </row>
    <row r="260" spans="1:11" x14ac:dyDescent="0.25">
      <c r="A260" s="601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5">
        <v>44384</v>
      </c>
      <c r="K260" s="60"/>
    </row>
    <row r="261" spans="1:11" x14ac:dyDescent="0.25">
      <c r="A261" s="601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5">
        <v>44384</v>
      </c>
      <c r="K261" s="60"/>
    </row>
    <row r="262" spans="1:11" x14ac:dyDescent="0.25">
      <c r="A262" s="601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5">
        <v>44384</v>
      </c>
      <c r="I262" s="117" t="s">
        <v>13454</v>
      </c>
      <c r="K262" s="60"/>
    </row>
    <row r="263" spans="1:11" x14ac:dyDescent="0.25">
      <c r="A263" s="601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5">
        <v>44537</v>
      </c>
      <c r="K263" s="60"/>
    </row>
    <row r="264" spans="1:11" x14ac:dyDescent="0.25">
      <c r="A264" s="601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5">
        <v>44537</v>
      </c>
      <c r="I264" s="60" t="s">
        <v>13169</v>
      </c>
      <c r="K264" s="60"/>
    </row>
    <row r="265" spans="1:11" x14ac:dyDescent="0.25">
      <c r="A265" s="601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50" t="s">
        <v>13457</v>
      </c>
      <c r="I265" s="60" t="s">
        <v>13458</v>
      </c>
      <c r="K265" s="60"/>
    </row>
    <row r="266" spans="1:11" x14ac:dyDescent="0.25">
      <c r="A266" s="601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50" t="s">
        <v>13457</v>
      </c>
      <c r="K266" s="60"/>
    </row>
    <row r="267" spans="1:11" x14ac:dyDescent="0.25">
      <c r="A267" s="601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50" t="s">
        <v>13460</v>
      </c>
      <c r="K267" s="60"/>
    </row>
    <row r="268" spans="1:11" x14ac:dyDescent="0.25">
      <c r="A268" s="601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50" t="s">
        <v>13460</v>
      </c>
      <c r="K268" s="60"/>
    </row>
    <row r="269" spans="1:11" x14ac:dyDescent="0.25">
      <c r="A269" s="601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50" t="s">
        <v>195</v>
      </c>
      <c r="K269" s="60"/>
    </row>
    <row r="270" spans="1:11" x14ac:dyDescent="0.25">
      <c r="A270" s="601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50" t="s">
        <v>195</v>
      </c>
      <c r="K270" s="60"/>
    </row>
    <row r="271" spans="1:11" x14ac:dyDescent="0.25">
      <c r="A271" s="601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50" t="s">
        <v>195</v>
      </c>
      <c r="K271" s="60"/>
    </row>
    <row r="272" spans="1:11" x14ac:dyDescent="0.25">
      <c r="A272" s="601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50" t="s">
        <v>195</v>
      </c>
      <c r="K272" s="60"/>
    </row>
    <row r="273" spans="1:11" x14ac:dyDescent="0.25">
      <c r="A273" s="601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50" t="s">
        <v>13467</v>
      </c>
      <c r="K273" s="60"/>
    </row>
    <row r="274" spans="1:11" x14ac:dyDescent="0.25">
      <c r="A274" s="601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50" t="s">
        <v>13467</v>
      </c>
      <c r="K274" s="60"/>
    </row>
    <row r="275" spans="1:11" x14ac:dyDescent="0.25">
      <c r="A275" s="601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50" t="s">
        <v>13470</v>
      </c>
      <c r="I275" s="117" t="s">
        <v>13471</v>
      </c>
      <c r="K275" s="60"/>
    </row>
    <row r="276" spans="1:11" x14ac:dyDescent="0.25">
      <c r="A276" s="601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50" t="s">
        <v>13470</v>
      </c>
      <c r="K276" s="60"/>
    </row>
    <row r="277" spans="1:11" x14ac:dyDescent="0.25">
      <c r="A277" s="601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50" t="s">
        <v>13475</v>
      </c>
      <c r="I277" s="117" t="s">
        <v>13476</v>
      </c>
      <c r="K277" s="60"/>
    </row>
    <row r="278" spans="1:11" x14ac:dyDescent="0.25">
      <c r="A278" s="601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50" t="s">
        <v>13477</v>
      </c>
      <c r="K278" s="60"/>
    </row>
    <row r="279" spans="1:11" x14ac:dyDescent="0.25">
      <c r="A279" s="601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50" t="s">
        <v>13477</v>
      </c>
      <c r="K279" s="60"/>
    </row>
    <row r="280" spans="1:11" x14ac:dyDescent="0.25">
      <c r="A280" s="601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50" t="s">
        <v>13477</v>
      </c>
      <c r="K280" s="60"/>
    </row>
    <row r="281" spans="1:11" x14ac:dyDescent="0.25">
      <c r="A281" s="601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50" t="s">
        <v>13477</v>
      </c>
      <c r="K281" s="60"/>
    </row>
    <row r="282" spans="1:11" x14ac:dyDescent="0.25">
      <c r="A282" s="601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50" t="s">
        <v>175</v>
      </c>
      <c r="I282" s="117" t="s">
        <v>13483</v>
      </c>
      <c r="K282" s="60"/>
    </row>
    <row r="283" spans="1:11" x14ac:dyDescent="0.25">
      <c r="A283" s="601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50" t="s">
        <v>13485</v>
      </c>
      <c r="K283" s="60"/>
    </row>
    <row r="284" spans="1:11" x14ac:dyDescent="0.25">
      <c r="A284" s="601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50" t="s">
        <v>13485</v>
      </c>
      <c r="K284" s="60"/>
    </row>
    <row r="285" spans="1:11" x14ac:dyDescent="0.25">
      <c r="A285" s="601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50" t="s">
        <v>13487</v>
      </c>
      <c r="I285" s="117" t="s">
        <v>13488</v>
      </c>
      <c r="K285" s="60"/>
    </row>
    <row r="286" spans="1:11" x14ac:dyDescent="0.25">
      <c r="A286" s="601">
        <v>285</v>
      </c>
      <c r="B286" s="84" t="s">
        <v>3714</v>
      </c>
      <c r="C286" s="452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61" t="s">
        <v>13490</v>
      </c>
      <c r="I286" s="117" t="s">
        <v>13491</v>
      </c>
      <c r="K286" s="60"/>
    </row>
    <row r="287" spans="1:11" x14ac:dyDescent="0.25">
      <c r="A287" s="601">
        <v>286</v>
      </c>
      <c r="B287" s="84" t="s">
        <v>3714</v>
      </c>
      <c r="C287" s="452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61" t="s">
        <v>13490</v>
      </c>
      <c r="I287" s="671" t="s">
        <v>13492</v>
      </c>
      <c r="K287" s="60"/>
    </row>
    <row r="288" spans="1:11" x14ac:dyDescent="0.25">
      <c r="A288" s="601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50" t="s">
        <v>13493</v>
      </c>
      <c r="I288" s="276" t="s">
        <v>13267</v>
      </c>
      <c r="K288" s="60"/>
    </row>
    <row r="289" spans="1:11" x14ac:dyDescent="0.25">
      <c r="A289" s="601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50" t="s">
        <v>13493</v>
      </c>
      <c r="I289" s="276" t="s">
        <v>13169</v>
      </c>
      <c r="K289" s="60"/>
    </row>
    <row r="290" spans="1:11" x14ac:dyDescent="0.25">
      <c r="A290" s="601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50" t="s">
        <v>13493</v>
      </c>
      <c r="K290" s="60"/>
    </row>
    <row r="291" spans="1:11" x14ac:dyDescent="0.25">
      <c r="A291" s="601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50" t="s">
        <v>13493</v>
      </c>
      <c r="I291" s="117" t="s">
        <v>13495</v>
      </c>
      <c r="K291" s="60"/>
    </row>
    <row r="292" spans="1:11" x14ac:dyDescent="0.25">
      <c r="A292" s="601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50" t="s">
        <v>13493</v>
      </c>
      <c r="I292" s="117" t="s">
        <v>13497</v>
      </c>
      <c r="K292" s="60"/>
    </row>
    <row r="293" spans="1:11" x14ac:dyDescent="0.25">
      <c r="A293" s="601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50" t="s">
        <v>13493</v>
      </c>
      <c r="I293" s="117" t="s">
        <v>13499</v>
      </c>
      <c r="K293" s="60"/>
    </row>
    <row r="294" spans="1:11" x14ac:dyDescent="0.25">
      <c r="A294" s="601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50" t="s">
        <v>13493</v>
      </c>
      <c r="K294" s="60"/>
    </row>
    <row r="295" spans="1:11" x14ac:dyDescent="0.25">
      <c r="A295" s="601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50" t="s">
        <v>13493</v>
      </c>
      <c r="I295" s="60" t="s">
        <v>13169</v>
      </c>
      <c r="K295" s="60"/>
    </row>
    <row r="296" spans="1:11" x14ac:dyDescent="0.25">
      <c r="A296" s="601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50" t="s">
        <v>13493</v>
      </c>
      <c r="I296" s="60" t="s">
        <v>13309</v>
      </c>
      <c r="K296" s="60"/>
    </row>
    <row r="297" spans="1:11" x14ac:dyDescent="0.25">
      <c r="A297" s="601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50" t="s">
        <v>13487</v>
      </c>
      <c r="K297" s="60"/>
    </row>
    <row r="298" spans="1:11" x14ac:dyDescent="0.25">
      <c r="A298" s="601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50" t="s">
        <v>13487</v>
      </c>
      <c r="K298" s="60"/>
    </row>
    <row r="299" spans="1:11" x14ac:dyDescent="0.25">
      <c r="A299" s="601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50" t="s">
        <v>13493</v>
      </c>
      <c r="K299" s="60"/>
    </row>
    <row r="300" spans="1:11" x14ac:dyDescent="0.25">
      <c r="A300" s="601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5">
        <v>44263</v>
      </c>
      <c r="I300" s="117" t="s">
        <v>13504</v>
      </c>
      <c r="K300" s="60"/>
    </row>
    <row r="301" spans="1:11" x14ac:dyDescent="0.25">
      <c r="A301" s="601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5">
        <v>44263</v>
      </c>
      <c r="K301" s="60"/>
    </row>
    <row r="302" spans="1:11" x14ac:dyDescent="0.25">
      <c r="A302" s="601">
        <v>301</v>
      </c>
      <c r="B302" s="489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5">
        <v>44263</v>
      </c>
      <c r="K302" s="60"/>
    </row>
    <row r="303" spans="1:11" x14ac:dyDescent="0.25">
      <c r="A303" s="601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5">
        <v>44263</v>
      </c>
      <c r="K303" s="60"/>
    </row>
    <row r="304" spans="1:11" x14ac:dyDescent="0.25">
      <c r="A304" s="601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5">
        <v>44385</v>
      </c>
      <c r="I304" s="606" t="s">
        <v>13507</v>
      </c>
      <c r="K304" s="60"/>
    </row>
    <row r="305" spans="1:11" x14ac:dyDescent="0.25">
      <c r="A305" s="601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5">
        <v>44385</v>
      </c>
      <c r="I305" s="117" t="s">
        <v>13509</v>
      </c>
      <c r="K305" s="60"/>
    </row>
    <row r="306" spans="1:11" x14ac:dyDescent="0.25">
      <c r="A306" s="601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5">
        <v>44385</v>
      </c>
      <c r="I306" s="117" t="s">
        <v>13511</v>
      </c>
      <c r="K306" s="60"/>
    </row>
    <row r="307" spans="1:11" x14ac:dyDescent="0.25">
      <c r="A307" s="601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5">
        <v>44447</v>
      </c>
      <c r="I307" s="60" t="s">
        <v>13348</v>
      </c>
      <c r="K307" s="60"/>
    </row>
    <row r="308" spans="1:11" x14ac:dyDescent="0.25">
      <c r="A308" s="601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50" t="s">
        <v>13512</v>
      </c>
      <c r="K308" s="60"/>
    </row>
    <row r="309" spans="1:11" x14ac:dyDescent="0.25">
      <c r="A309" s="601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0" t="s">
        <v>13512</v>
      </c>
      <c r="K309" s="60"/>
    </row>
    <row r="310" spans="1:11" x14ac:dyDescent="0.25">
      <c r="A310" s="601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5">
        <v>44538</v>
      </c>
      <c r="K310" s="60"/>
    </row>
    <row r="311" spans="1:11" x14ac:dyDescent="0.25">
      <c r="A311" s="601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50" t="s">
        <v>13515</v>
      </c>
      <c r="K311" s="60"/>
    </row>
    <row r="312" spans="1:11" x14ac:dyDescent="0.25">
      <c r="A312" s="601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50" t="s">
        <v>13515</v>
      </c>
      <c r="K312" s="60"/>
    </row>
    <row r="313" spans="1:11" x14ac:dyDescent="0.25">
      <c r="A313" s="601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50" t="s">
        <v>13515</v>
      </c>
      <c r="K313" s="60"/>
    </row>
    <row r="314" spans="1:11" x14ac:dyDescent="0.25">
      <c r="A314" s="601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50" t="s">
        <v>13519</v>
      </c>
      <c r="J314" s="60" t="s">
        <v>13520</v>
      </c>
      <c r="K314" s="60" t="s">
        <v>13515</v>
      </c>
    </row>
    <row r="315" spans="1:11" x14ac:dyDescent="0.25">
      <c r="A315" s="601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50" t="s">
        <v>13519</v>
      </c>
      <c r="J315" s="60" t="s">
        <v>13520</v>
      </c>
      <c r="K315" s="60" t="s">
        <v>13515</v>
      </c>
    </row>
    <row r="316" spans="1:11" x14ac:dyDescent="0.25">
      <c r="A316" s="601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50" t="s">
        <v>13523</v>
      </c>
      <c r="K316" s="60"/>
    </row>
    <row r="317" spans="1:11" x14ac:dyDescent="0.25">
      <c r="A317" s="601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50" t="s">
        <v>13524</v>
      </c>
      <c r="K317" s="60"/>
    </row>
    <row r="318" spans="1:11" x14ac:dyDescent="0.25">
      <c r="A318" s="601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50" t="s">
        <v>13524</v>
      </c>
      <c r="K318" s="60"/>
    </row>
    <row r="319" spans="1:11" x14ac:dyDescent="0.25">
      <c r="A319" s="601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50" t="s">
        <v>13526</v>
      </c>
      <c r="K319" s="60"/>
    </row>
    <row r="320" spans="1:11" x14ac:dyDescent="0.25">
      <c r="A320" s="601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50" t="s">
        <v>13526</v>
      </c>
      <c r="K320" s="60"/>
    </row>
    <row r="321" spans="1:11" x14ac:dyDescent="0.25">
      <c r="A321" s="601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50" t="s">
        <v>13526</v>
      </c>
      <c r="K321" s="60"/>
    </row>
    <row r="322" spans="1:11" x14ac:dyDescent="0.25">
      <c r="A322" s="601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50" t="s">
        <v>13526</v>
      </c>
      <c r="K322" s="60"/>
    </row>
    <row r="323" spans="1:11" x14ac:dyDescent="0.25">
      <c r="A323" s="601">
        <v>322</v>
      </c>
      <c r="B323" s="60" t="s">
        <v>3999</v>
      </c>
      <c r="C323" s="646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50" t="s">
        <v>13529</v>
      </c>
      <c r="K323" s="60"/>
    </row>
    <row r="324" spans="1:11" x14ac:dyDescent="0.25">
      <c r="A324" s="601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50" t="s">
        <v>13529</v>
      </c>
      <c r="K324" s="60"/>
    </row>
    <row r="325" spans="1:11" x14ac:dyDescent="0.25">
      <c r="A325" s="601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50" t="s">
        <v>13529</v>
      </c>
      <c r="K325" s="60"/>
    </row>
    <row r="326" spans="1:11" x14ac:dyDescent="0.25">
      <c r="A326" s="601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50" t="s">
        <v>13529</v>
      </c>
      <c r="K326" s="60"/>
    </row>
    <row r="327" spans="1:11" x14ac:dyDescent="0.25">
      <c r="A327" s="601">
        <v>326</v>
      </c>
      <c r="B327" s="84" t="s">
        <v>3714</v>
      </c>
      <c r="C327" s="606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50" t="s">
        <v>13526</v>
      </c>
      <c r="I327" s="117" t="s">
        <v>13533</v>
      </c>
      <c r="K327" s="60"/>
    </row>
    <row r="328" spans="1:11" x14ac:dyDescent="0.25">
      <c r="A328" s="601">
        <v>327</v>
      </c>
      <c r="B328" s="84" t="s">
        <v>3714</v>
      </c>
      <c r="C328" s="606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50" t="s">
        <v>13526</v>
      </c>
      <c r="I328" s="117" t="s">
        <v>13535</v>
      </c>
      <c r="K328" s="60"/>
    </row>
    <row r="329" spans="1:11" x14ac:dyDescent="0.25">
      <c r="A329" s="601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50" t="s">
        <v>13526</v>
      </c>
      <c r="K329" s="60"/>
    </row>
    <row r="330" spans="1:11" x14ac:dyDescent="0.25">
      <c r="A330" s="601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50" t="s">
        <v>13529</v>
      </c>
      <c r="I330" s="117" t="s">
        <v>13538</v>
      </c>
      <c r="K330" s="60"/>
    </row>
    <row r="331" spans="1:11" x14ac:dyDescent="0.25">
      <c r="A331" s="601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50" t="s">
        <v>13529</v>
      </c>
      <c r="I331" s="117" t="s">
        <v>13540</v>
      </c>
      <c r="K331" s="60"/>
    </row>
    <row r="332" spans="1:11" x14ac:dyDescent="0.25">
      <c r="A332" s="601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50" t="s">
        <v>13543</v>
      </c>
      <c r="J332" s="60" t="s">
        <v>13544</v>
      </c>
      <c r="K332" s="60"/>
    </row>
    <row r="333" spans="1:11" x14ac:dyDescent="0.25">
      <c r="A333" s="601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50" t="s">
        <v>13543</v>
      </c>
      <c r="J333" s="60" t="s">
        <v>13544</v>
      </c>
      <c r="K333" s="60"/>
    </row>
    <row r="334" spans="1:11" x14ac:dyDescent="0.25">
      <c r="A334" s="601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50" t="s">
        <v>13543</v>
      </c>
      <c r="J334" s="60" t="s">
        <v>13544</v>
      </c>
      <c r="K334" s="60"/>
    </row>
    <row r="335" spans="1:11" x14ac:dyDescent="0.25">
      <c r="A335" s="601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50" t="s">
        <v>13543</v>
      </c>
      <c r="J335" s="60" t="s">
        <v>13544</v>
      </c>
      <c r="K335" s="60"/>
    </row>
    <row r="336" spans="1:11" x14ac:dyDescent="0.25">
      <c r="A336" s="601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50" t="s">
        <v>13543</v>
      </c>
      <c r="I336" s="84"/>
      <c r="J336" s="60" t="s">
        <v>13544</v>
      </c>
      <c r="K336" s="60"/>
    </row>
    <row r="337" spans="1:11" x14ac:dyDescent="0.25">
      <c r="A337" s="601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50" t="s">
        <v>13543</v>
      </c>
      <c r="J337" s="60" t="s">
        <v>13544</v>
      </c>
      <c r="K337" s="60"/>
    </row>
    <row r="338" spans="1:11" x14ac:dyDescent="0.25">
      <c r="A338" s="601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50" t="s">
        <v>13543</v>
      </c>
      <c r="J338" s="60" t="s">
        <v>13544</v>
      </c>
      <c r="K338" s="60"/>
    </row>
    <row r="339" spans="1:11" x14ac:dyDescent="0.25">
      <c r="A339" s="601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50" t="s">
        <v>13543</v>
      </c>
      <c r="J339" s="60" t="s">
        <v>13544</v>
      </c>
      <c r="K339" s="60"/>
    </row>
    <row r="340" spans="1:11" x14ac:dyDescent="0.25">
      <c r="A340" s="601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50" t="s">
        <v>13543</v>
      </c>
      <c r="J340" s="60" t="s">
        <v>13544</v>
      </c>
      <c r="K340" s="60"/>
    </row>
    <row r="341" spans="1:11" x14ac:dyDescent="0.25">
      <c r="A341" s="601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50" t="s">
        <v>13554</v>
      </c>
      <c r="I341" s="117" t="s">
        <v>13555</v>
      </c>
      <c r="K341" s="60"/>
    </row>
    <row r="342" spans="1:11" x14ac:dyDescent="0.25">
      <c r="A342" s="601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50" t="s">
        <v>13557</v>
      </c>
      <c r="K342" s="60"/>
    </row>
    <row r="343" spans="1:11" x14ac:dyDescent="0.25">
      <c r="A343" s="601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50" t="s">
        <v>13557</v>
      </c>
      <c r="K343" s="60"/>
    </row>
    <row r="344" spans="1:11" x14ac:dyDescent="0.25">
      <c r="A344" s="601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50" t="s">
        <v>13557</v>
      </c>
      <c r="K344" s="60"/>
    </row>
    <row r="345" spans="1:11" x14ac:dyDescent="0.25">
      <c r="A345" s="601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50" t="s">
        <v>13557</v>
      </c>
      <c r="K345" s="60"/>
    </row>
    <row r="346" spans="1:11" x14ac:dyDescent="0.25">
      <c r="A346" s="601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50" t="s">
        <v>13557</v>
      </c>
      <c r="K346" s="60"/>
    </row>
    <row r="347" spans="1:11" x14ac:dyDescent="0.25">
      <c r="A347" s="601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50" t="s">
        <v>13557</v>
      </c>
      <c r="K347" s="60"/>
    </row>
    <row r="348" spans="1:11" x14ac:dyDescent="0.25">
      <c r="A348" s="601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50" t="s">
        <v>13557</v>
      </c>
      <c r="K348" s="60"/>
    </row>
    <row r="349" spans="1:11" x14ac:dyDescent="0.25">
      <c r="A349" s="601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50" t="s">
        <v>13557</v>
      </c>
      <c r="K349" s="60"/>
    </row>
    <row r="350" spans="1:11" x14ac:dyDescent="0.25">
      <c r="A350" s="601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50" t="s">
        <v>13557</v>
      </c>
      <c r="K350" s="60"/>
    </row>
    <row r="351" spans="1:11" x14ac:dyDescent="0.25">
      <c r="A351" s="601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50" t="s">
        <v>13557</v>
      </c>
      <c r="K351" s="60"/>
    </row>
    <row r="352" spans="1:11" x14ac:dyDescent="0.25">
      <c r="A352" s="601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50" t="s">
        <v>13557</v>
      </c>
      <c r="K352" s="60"/>
    </row>
    <row r="353" spans="1:11" x14ac:dyDescent="0.25">
      <c r="A353" s="601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50" t="s">
        <v>13557</v>
      </c>
      <c r="K353" s="60"/>
    </row>
    <row r="354" spans="1:11" x14ac:dyDescent="0.25">
      <c r="A354" s="601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50" t="s">
        <v>13557</v>
      </c>
      <c r="K354" s="60"/>
    </row>
    <row r="355" spans="1:11" x14ac:dyDescent="0.25">
      <c r="A355" s="601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50" t="s">
        <v>13557</v>
      </c>
    </row>
    <row r="356" spans="1:11" x14ac:dyDescent="0.25">
      <c r="A356" s="601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50" t="s">
        <v>13557</v>
      </c>
    </row>
    <row r="357" spans="1:11" x14ac:dyDescent="0.25">
      <c r="A357" s="601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50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601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50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601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50" t="s">
        <v>13573</v>
      </c>
      <c r="K359" s="60"/>
    </row>
    <row r="360" spans="1:11" x14ac:dyDescent="0.25">
      <c r="A360" s="601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50" t="s">
        <v>13573</v>
      </c>
      <c r="K360" s="60"/>
    </row>
    <row r="361" spans="1:11" x14ac:dyDescent="0.25">
      <c r="A361" s="601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50" t="s">
        <v>13573</v>
      </c>
      <c r="K361" s="60"/>
    </row>
    <row r="362" spans="1:11" x14ac:dyDescent="0.25">
      <c r="A362" s="601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50" t="s">
        <v>13573</v>
      </c>
      <c r="K362" s="60"/>
    </row>
    <row r="363" spans="1:11" x14ac:dyDescent="0.25">
      <c r="A363" s="601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50" t="s">
        <v>13573</v>
      </c>
      <c r="K363" s="60"/>
    </row>
    <row r="364" spans="1:11" x14ac:dyDescent="0.25">
      <c r="A364" s="601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50" t="s">
        <v>13573</v>
      </c>
      <c r="K364" s="60"/>
    </row>
    <row r="365" spans="1:11" x14ac:dyDescent="0.25">
      <c r="A365" s="601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50" t="s">
        <v>13573</v>
      </c>
      <c r="I365" s="60" t="s">
        <v>13584</v>
      </c>
      <c r="K365" s="60"/>
    </row>
    <row r="366" spans="1:11" x14ac:dyDescent="0.25">
      <c r="A366" s="601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50" t="s">
        <v>13573</v>
      </c>
      <c r="I366" s="60" t="s">
        <v>13584</v>
      </c>
      <c r="K366" s="60"/>
    </row>
    <row r="367" spans="1:11" x14ac:dyDescent="0.25">
      <c r="A367" s="601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50" t="s">
        <v>13586</v>
      </c>
      <c r="I367" s="117" t="s">
        <v>13587</v>
      </c>
      <c r="K367" s="82">
        <v>44045</v>
      </c>
    </row>
    <row r="368" spans="1:11" x14ac:dyDescent="0.25">
      <c r="A368" s="601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50" t="s">
        <v>13586</v>
      </c>
      <c r="I368" s="117" t="s">
        <v>13589</v>
      </c>
      <c r="K368" s="70" t="s">
        <v>13590</v>
      </c>
    </row>
    <row r="369" spans="1:11" x14ac:dyDescent="0.25">
      <c r="A369" s="601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5">
        <v>44205</v>
      </c>
      <c r="K369" s="60"/>
    </row>
    <row r="370" spans="1:11" x14ac:dyDescent="0.25">
      <c r="A370" s="601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5">
        <v>44205</v>
      </c>
      <c r="K370" s="60"/>
    </row>
    <row r="371" spans="1:11" x14ac:dyDescent="0.25">
      <c r="A371" s="601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5">
        <v>44205</v>
      </c>
      <c r="K371" s="60"/>
    </row>
    <row r="372" spans="1:11" x14ac:dyDescent="0.25">
      <c r="A372" s="601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5">
        <v>44236</v>
      </c>
      <c r="I372" s="60" t="s">
        <v>13145</v>
      </c>
      <c r="K372" s="217">
        <v>44287</v>
      </c>
    </row>
    <row r="373" spans="1:11" x14ac:dyDescent="0.25">
      <c r="A373" s="601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5">
        <v>44236</v>
      </c>
      <c r="I373" s="60" t="s">
        <v>13264</v>
      </c>
      <c r="K373" s="217">
        <v>44287</v>
      </c>
    </row>
    <row r="374" spans="1:11" x14ac:dyDescent="0.25">
      <c r="A374" s="601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5">
        <v>44236</v>
      </c>
      <c r="I374" s="117" t="s">
        <v>13592</v>
      </c>
      <c r="K374" s="217">
        <v>44257</v>
      </c>
    </row>
    <row r="375" spans="1:11" x14ac:dyDescent="0.25">
      <c r="A375" s="601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5">
        <v>44295</v>
      </c>
      <c r="I375" s="117" t="s">
        <v>13594</v>
      </c>
      <c r="K375" s="107" t="s">
        <v>13595</v>
      </c>
    </row>
    <row r="376" spans="1:11" x14ac:dyDescent="0.25">
      <c r="A376" s="601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5">
        <v>44356</v>
      </c>
      <c r="K376" s="60"/>
    </row>
    <row r="377" spans="1:11" x14ac:dyDescent="0.25">
      <c r="A377" s="601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5">
        <v>44356</v>
      </c>
      <c r="K377" s="60"/>
    </row>
    <row r="378" spans="1:11" x14ac:dyDescent="0.25">
      <c r="A378" s="601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5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601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5">
        <v>44356</v>
      </c>
      <c r="I379" s="60" t="s">
        <v>13145</v>
      </c>
      <c r="J379" s="60" t="s">
        <v>13313</v>
      </c>
      <c r="K379" s="480">
        <v>44319</v>
      </c>
    </row>
    <row r="380" spans="1:11" x14ac:dyDescent="0.25">
      <c r="A380" s="601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5">
        <v>44356</v>
      </c>
    </row>
    <row r="381" spans="1:11" x14ac:dyDescent="0.25">
      <c r="A381" s="601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5">
        <v>44356</v>
      </c>
    </row>
    <row r="382" spans="1:11" x14ac:dyDescent="0.25">
      <c r="A382" s="601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5">
        <v>44356</v>
      </c>
    </row>
    <row r="383" spans="1:11" x14ac:dyDescent="0.25">
      <c r="A383" s="601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5">
        <v>44356</v>
      </c>
    </row>
    <row r="384" spans="1:11" x14ac:dyDescent="0.25">
      <c r="A384" s="601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5">
        <v>44356</v>
      </c>
    </row>
    <row r="385" spans="1:12" x14ac:dyDescent="0.25">
      <c r="A385" s="601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5">
        <v>44356</v>
      </c>
    </row>
    <row r="386" spans="1:12" x14ac:dyDescent="0.25">
      <c r="A386" s="601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5">
        <v>44356</v>
      </c>
    </row>
    <row r="387" spans="1:12" x14ac:dyDescent="0.25">
      <c r="A387" s="601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5">
        <v>44356</v>
      </c>
    </row>
    <row r="388" spans="1:12" x14ac:dyDescent="0.25">
      <c r="A388" s="601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5">
        <v>44356</v>
      </c>
    </row>
    <row r="389" spans="1:12" x14ac:dyDescent="0.25">
      <c r="A389" s="601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5">
        <v>44356</v>
      </c>
    </row>
    <row r="390" spans="1:12" x14ac:dyDescent="0.25">
      <c r="A390" s="601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5">
        <v>44478</v>
      </c>
    </row>
    <row r="391" spans="1:12" x14ac:dyDescent="0.25">
      <c r="A391" s="601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5">
        <v>44478</v>
      </c>
    </row>
    <row r="392" spans="1:12" x14ac:dyDescent="0.25">
      <c r="A392" s="601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5">
        <v>44478</v>
      </c>
    </row>
    <row r="393" spans="1:12" x14ac:dyDescent="0.25">
      <c r="A393" s="601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5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601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5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601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5">
        <v>44509</v>
      </c>
      <c r="I395" s="60" t="s">
        <v>13381</v>
      </c>
      <c r="J395" s="60" t="s">
        <v>13313</v>
      </c>
      <c r="K395" s="480">
        <v>44536</v>
      </c>
      <c r="L395" t="s">
        <v>13343</v>
      </c>
    </row>
    <row r="396" spans="1:12" x14ac:dyDescent="0.25">
      <c r="A396" s="601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5">
        <v>44509</v>
      </c>
      <c r="I396" s="60" t="s">
        <v>13253</v>
      </c>
      <c r="J396" s="60" t="s">
        <v>13313</v>
      </c>
      <c r="K396" s="480">
        <v>44116</v>
      </c>
    </row>
    <row r="397" spans="1:12" x14ac:dyDescent="0.25">
      <c r="A397" s="601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5">
        <v>44509</v>
      </c>
      <c r="I397" s="60" t="s">
        <v>13190</v>
      </c>
      <c r="J397" s="60" t="s">
        <v>13313</v>
      </c>
      <c r="K397" s="480">
        <v>44116</v>
      </c>
    </row>
    <row r="398" spans="1:12" x14ac:dyDescent="0.25">
      <c r="A398" s="601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5">
        <v>44509</v>
      </c>
      <c r="I398" s="510" t="s">
        <v>13619</v>
      </c>
      <c r="K398" s="83" t="s">
        <v>13272</v>
      </c>
    </row>
    <row r="399" spans="1:12" x14ac:dyDescent="0.25">
      <c r="A399" s="601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5">
        <v>44509</v>
      </c>
      <c r="I399" s="676" t="s">
        <v>13621</v>
      </c>
      <c r="K399" s="83" t="s">
        <v>13622</v>
      </c>
    </row>
    <row r="400" spans="1:12" x14ac:dyDescent="0.25">
      <c r="A400" s="601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50" t="s">
        <v>448</v>
      </c>
      <c r="I400" s="117" t="s">
        <v>13624</v>
      </c>
      <c r="J400" s="60" t="s">
        <v>13625</v>
      </c>
      <c r="K400" s="480">
        <v>43901</v>
      </c>
    </row>
    <row r="401" spans="1:11" x14ac:dyDescent="0.25">
      <c r="A401" s="601">
        <v>401</v>
      </c>
      <c r="B401" s="84" t="s">
        <v>3610</v>
      </c>
      <c r="C401" s="117" t="s">
        <v>13626</v>
      </c>
      <c r="D401" s="78">
        <v>1</v>
      </c>
      <c r="E401" s="454" t="s">
        <v>28</v>
      </c>
      <c r="F401" s="223">
        <v>1275000</v>
      </c>
      <c r="G401" s="107" t="s">
        <v>2071</v>
      </c>
      <c r="H401" s="650" t="s">
        <v>448</v>
      </c>
      <c r="I401" s="671" t="s">
        <v>13627</v>
      </c>
      <c r="J401" s="60" t="s">
        <v>13625</v>
      </c>
      <c r="K401" s="83" t="s">
        <v>13628</v>
      </c>
    </row>
    <row r="402" spans="1:11" x14ac:dyDescent="0.25">
      <c r="A402" s="601">
        <v>402</v>
      </c>
      <c r="B402" s="60" t="s">
        <v>13629</v>
      </c>
      <c r="C402" s="60" t="s">
        <v>13630</v>
      </c>
      <c r="D402" s="65">
        <v>1</v>
      </c>
      <c r="E402" s="454" t="s">
        <v>28</v>
      </c>
      <c r="F402" s="88">
        <v>1275000</v>
      </c>
      <c r="G402" s="107" t="s">
        <v>1983</v>
      </c>
      <c r="H402" s="650" t="s">
        <v>448</v>
      </c>
      <c r="I402" s="671" t="s">
        <v>13631</v>
      </c>
      <c r="J402" s="60" t="s">
        <v>13625</v>
      </c>
      <c r="K402" s="480">
        <v>44024</v>
      </c>
    </row>
    <row r="403" spans="1:11" x14ac:dyDescent="0.25">
      <c r="A403" s="601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50" t="s">
        <v>13633</v>
      </c>
    </row>
    <row r="404" spans="1:11" x14ac:dyDescent="0.25">
      <c r="A404" s="601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50" t="s">
        <v>13633</v>
      </c>
    </row>
    <row r="405" spans="1:11" x14ac:dyDescent="0.25">
      <c r="A405" s="601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50" t="s">
        <v>13633</v>
      </c>
      <c r="I405" s="60" t="s">
        <v>13190</v>
      </c>
      <c r="J405" s="60" t="s">
        <v>13313</v>
      </c>
      <c r="K405" s="480">
        <v>44319</v>
      </c>
    </row>
    <row r="406" spans="1:11" x14ac:dyDescent="0.25">
      <c r="A406" s="601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50" t="s">
        <v>13636</v>
      </c>
      <c r="I406" s="117" t="s">
        <v>13637</v>
      </c>
      <c r="J406" s="60" t="s">
        <v>13625</v>
      </c>
      <c r="K406" s="480">
        <v>44116</v>
      </c>
    </row>
    <row r="407" spans="1:11" x14ac:dyDescent="0.25">
      <c r="A407" s="601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50" t="s">
        <v>13636</v>
      </c>
    </row>
    <row r="408" spans="1:11" x14ac:dyDescent="0.25">
      <c r="A408" s="601">
        <v>408</v>
      </c>
      <c r="B408" s="87" t="s">
        <v>12727</v>
      </c>
      <c r="C408" s="60" t="s">
        <v>13639</v>
      </c>
      <c r="D408" s="468">
        <v>1</v>
      </c>
      <c r="E408" s="71" t="s">
        <v>31</v>
      </c>
      <c r="F408" s="88">
        <v>1500000</v>
      </c>
      <c r="G408" s="107" t="s">
        <v>604</v>
      </c>
      <c r="H408" s="650" t="s">
        <v>13636</v>
      </c>
    </row>
    <row r="409" spans="1:11" x14ac:dyDescent="0.25">
      <c r="A409" s="601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50" t="s">
        <v>13636</v>
      </c>
    </row>
    <row r="410" spans="1:11" x14ac:dyDescent="0.25">
      <c r="A410" s="601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50" t="s">
        <v>13636</v>
      </c>
    </row>
    <row r="411" spans="1:11" x14ac:dyDescent="0.25">
      <c r="A411" s="601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50" t="s">
        <v>13636</v>
      </c>
    </row>
    <row r="412" spans="1:11" x14ac:dyDescent="0.25">
      <c r="A412" s="601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50" t="s">
        <v>13636</v>
      </c>
    </row>
    <row r="413" spans="1:11" x14ac:dyDescent="0.25">
      <c r="A413" s="601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50" t="s">
        <v>13646</v>
      </c>
      <c r="I413" s="117"/>
    </row>
    <row r="414" spans="1:11" x14ac:dyDescent="0.25">
      <c r="A414" s="601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50" t="s">
        <v>13646</v>
      </c>
      <c r="I414" s="117"/>
    </row>
    <row r="415" spans="1:11" x14ac:dyDescent="0.25">
      <c r="A415" s="601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50" t="s">
        <v>13646</v>
      </c>
      <c r="I415" s="60" t="s">
        <v>13249</v>
      </c>
      <c r="K415" s="480">
        <v>44319</v>
      </c>
    </row>
    <row r="416" spans="1:11" x14ac:dyDescent="0.25">
      <c r="A416" s="601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50" t="s">
        <v>13646</v>
      </c>
    </row>
    <row r="417" spans="1:11" x14ac:dyDescent="0.25">
      <c r="A417" s="601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50" t="s">
        <v>13646</v>
      </c>
    </row>
    <row r="418" spans="1:11" x14ac:dyDescent="0.25">
      <c r="A418" s="601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50" t="s">
        <v>13646</v>
      </c>
    </row>
    <row r="419" spans="1:11" x14ac:dyDescent="0.25">
      <c r="A419" s="601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50" t="s">
        <v>13646</v>
      </c>
    </row>
    <row r="420" spans="1:11" x14ac:dyDescent="0.25">
      <c r="A420" s="601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50" t="s">
        <v>13646</v>
      </c>
    </row>
    <row r="421" spans="1:11" x14ac:dyDescent="0.25">
      <c r="A421" s="601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50" t="s">
        <v>13646</v>
      </c>
    </row>
    <row r="422" spans="1:11" x14ac:dyDescent="0.25">
      <c r="A422" s="601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0" t="s">
        <v>13655</v>
      </c>
    </row>
    <row r="423" spans="1:11" x14ac:dyDescent="0.25">
      <c r="A423" s="601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0" t="s">
        <v>13657</v>
      </c>
    </row>
    <row r="424" spans="1:11" x14ac:dyDescent="0.25">
      <c r="A424" s="601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50" t="s">
        <v>13657</v>
      </c>
      <c r="I424" s="117" t="s">
        <v>13658</v>
      </c>
      <c r="K424" s="83" t="s">
        <v>13659</v>
      </c>
    </row>
    <row r="425" spans="1:11" x14ac:dyDescent="0.25">
      <c r="A425" s="601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50" t="s">
        <v>13661</v>
      </c>
      <c r="I425" s="117" t="s">
        <v>13662</v>
      </c>
      <c r="K425" s="83" t="s">
        <v>13299</v>
      </c>
    </row>
    <row r="426" spans="1:11" x14ac:dyDescent="0.25">
      <c r="A426" s="601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50" t="s">
        <v>13661</v>
      </c>
      <c r="I426" s="117" t="s">
        <v>13664</v>
      </c>
      <c r="K426" s="83" t="s">
        <v>13299</v>
      </c>
    </row>
    <row r="427" spans="1:11" x14ac:dyDescent="0.25">
      <c r="A427" s="601">
        <v>427</v>
      </c>
      <c r="B427" s="60" t="s">
        <v>9979</v>
      </c>
      <c r="C427" s="477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50" t="s">
        <v>13666</v>
      </c>
      <c r="I427" s="117" t="s">
        <v>13667</v>
      </c>
      <c r="K427" s="480">
        <v>44198</v>
      </c>
    </row>
    <row r="428" spans="1:11" x14ac:dyDescent="0.25">
      <c r="A428" s="601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50" t="s">
        <v>13666</v>
      </c>
      <c r="I428" s="117" t="s">
        <v>13669</v>
      </c>
      <c r="K428" s="480">
        <v>44441</v>
      </c>
    </row>
    <row r="429" spans="1:11" x14ac:dyDescent="0.25">
      <c r="A429" s="601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50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601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50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601">
        <v>431</v>
      </c>
      <c r="B431" s="87" t="s">
        <v>13676</v>
      </c>
      <c r="C431" s="677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5">
        <v>44206</v>
      </c>
      <c r="I431" s="117"/>
    </row>
    <row r="432" spans="1:11" x14ac:dyDescent="0.25">
      <c r="A432" s="601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5">
        <v>44206</v>
      </c>
      <c r="I432" s="117"/>
    </row>
    <row r="433" spans="1:11" x14ac:dyDescent="0.25">
      <c r="A433" s="601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5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601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5">
        <v>44237</v>
      </c>
    </row>
    <row r="435" spans="1:11" x14ac:dyDescent="0.25">
      <c r="A435" s="601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5">
        <v>44237</v>
      </c>
    </row>
    <row r="436" spans="1:11" x14ac:dyDescent="0.25">
      <c r="A436" s="601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5">
        <v>44237</v>
      </c>
    </row>
    <row r="437" spans="1:11" x14ac:dyDescent="0.25">
      <c r="A437" s="601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5">
        <v>44237</v>
      </c>
      <c r="I437" s="117" t="s">
        <v>13688</v>
      </c>
      <c r="J437" s="60" t="s">
        <v>13625</v>
      </c>
      <c r="K437" s="480">
        <v>44200</v>
      </c>
    </row>
    <row r="438" spans="1:11" x14ac:dyDescent="0.25">
      <c r="A438" s="601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8">
        <v>44296</v>
      </c>
      <c r="I438" s="117" t="s">
        <v>13690</v>
      </c>
      <c r="J438" s="60" t="s">
        <v>13681</v>
      </c>
      <c r="K438" s="480">
        <v>44289</v>
      </c>
    </row>
    <row r="439" spans="1:11" x14ac:dyDescent="0.25">
      <c r="A439" s="601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8">
        <v>44296</v>
      </c>
      <c r="I439" s="117" t="s">
        <v>13692</v>
      </c>
      <c r="J439" s="60" t="s">
        <v>13148</v>
      </c>
      <c r="K439" s="480">
        <v>44289</v>
      </c>
    </row>
    <row r="440" spans="1:11" x14ac:dyDescent="0.25">
      <c r="A440" s="601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8">
        <v>44296</v>
      </c>
    </row>
    <row r="441" spans="1:11" x14ac:dyDescent="0.25">
      <c r="A441" s="601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8">
        <v>44296</v>
      </c>
    </row>
    <row r="442" spans="1:11" x14ac:dyDescent="0.25">
      <c r="A442" s="601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8">
        <v>44326</v>
      </c>
    </row>
    <row r="443" spans="1:11" x14ac:dyDescent="0.25">
      <c r="A443" s="601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8">
        <v>44387</v>
      </c>
    </row>
    <row r="444" spans="1:11" x14ac:dyDescent="0.25">
      <c r="A444" s="601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8">
        <v>44387</v>
      </c>
    </row>
    <row r="445" spans="1:11" x14ac:dyDescent="0.25">
      <c r="A445" s="601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8">
        <v>44387</v>
      </c>
    </row>
    <row r="446" spans="1:11" x14ac:dyDescent="0.25">
      <c r="A446" s="601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8">
        <v>44387</v>
      </c>
    </row>
    <row r="447" spans="1:11" x14ac:dyDescent="0.25">
      <c r="A447" s="601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8">
        <v>44387</v>
      </c>
    </row>
    <row r="448" spans="1:11" x14ac:dyDescent="0.25">
      <c r="A448" s="601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8">
        <v>44387</v>
      </c>
    </row>
    <row r="449" spans="1:11" x14ac:dyDescent="0.25">
      <c r="A449" s="601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8">
        <v>44387</v>
      </c>
    </row>
    <row r="450" spans="1:11" x14ac:dyDescent="0.25">
      <c r="A450" s="601">
        <v>450</v>
      </c>
      <c r="B450" s="400" t="s">
        <v>13698</v>
      </c>
      <c r="C450" s="449" t="s">
        <v>13704</v>
      </c>
      <c r="D450" s="395">
        <v>1</v>
      </c>
      <c r="E450" s="448" t="s">
        <v>31</v>
      </c>
      <c r="F450" s="398">
        <v>3425000</v>
      </c>
      <c r="G450" s="449" t="s">
        <v>13705</v>
      </c>
      <c r="H450" s="605">
        <v>44387</v>
      </c>
      <c r="J450" s="60" t="s">
        <v>13148</v>
      </c>
    </row>
    <row r="451" spans="1:11" x14ac:dyDescent="0.25">
      <c r="A451" s="601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8">
        <v>44387</v>
      </c>
    </row>
    <row r="452" spans="1:11" x14ac:dyDescent="0.25">
      <c r="A452" s="601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8">
        <v>44387</v>
      </c>
    </row>
    <row r="453" spans="1:11" x14ac:dyDescent="0.25">
      <c r="A453" s="601">
        <v>453</v>
      </c>
      <c r="B453" s="679" t="s">
        <v>13707</v>
      </c>
      <c r="C453" s="482" t="s">
        <v>13709</v>
      </c>
      <c r="D453" s="483">
        <v>1</v>
      </c>
      <c r="E453" s="484" t="s">
        <v>31</v>
      </c>
      <c r="F453" s="485" t="s">
        <v>9572</v>
      </c>
      <c r="G453" s="482" t="s">
        <v>617</v>
      </c>
      <c r="H453" s="680">
        <v>44387</v>
      </c>
    </row>
    <row r="454" spans="1:11" x14ac:dyDescent="0.25">
      <c r="A454" s="601">
        <v>454</v>
      </c>
      <c r="B454" s="679" t="s">
        <v>13707</v>
      </c>
      <c r="C454" s="482" t="s">
        <v>13710</v>
      </c>
      <c r="D454" s="483">
        <v>1</v>
      </c>
      <c r="E454" s="484" t="s">
        <v>31</v>
      </c>
      <c r="F454" s="485" t="s">
        <v>9572</v>
      </c>
      <c r="G454" s="482" t="s">
        <v>617</v>
      </c>
      <c r="H454" s="680">
        <v>44387</v>
      </c>
    </row>
    <row r="455" spans="1:11" x14ac:dyDescent="0.25">
      <c r="A455" s="601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8">
        <v>44387</v>
      </c>
    </row>
    <row r="456" spans="1:11" x14ac:dyDescent="0.25">
      <c r="A456" s="601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8">
        <v>44387</v>
      </c>
    </row>
    <row r="457" spans="1:11" x14ac:dyDescent="0.25">
      <c r="A457" s="601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8">
        <v>44387</v>
      </c>
    </row>
    <row r="458" spans="1:11" x14ac:dyDescent="0.25">
      <c r="A458" s="601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5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601">
        <v>459</v>
      </c>
      <c r="B459" s="60" t="s">
        <v>3714</v>
      </c>
      <c r="C459" s="487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5">
        <v>44449</v>
      </c>
      <c r="I459" s="117" t="s">
        <v>13717</v>
      </c>
      <c r="K459" s="83" t="s">
        <v>13718</v>
      </c>
    </row>
    <row r="460" spans="1:11" x14ac:dyDescent="0.25">
      <c r="A460" s="601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5">
        <v>44510</v>
      </c>
      <c r="I460" s="117" t="s">
        <v>13720</v>
      </c>
      <c r="K460" s="83" t="s">
        <v>13328</v>
      </c>
    </row>
    <row r="461" spans="1:11" x14ac:dyDescent="0.25">
      <c r="A461" s="601">
        <v>461</v>
      </c>
      <c r="B461" s="60" t="s">
        <v>3714</v>
      </c>
      <c r="C461" s="477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5">
        <v>44510</v>
      </c>
      <c r="I461" s="117" t="s">
        <v>13722</v>
      </c>
      <c r="K461" s="83" t="s">
        <v>13328</v>
      </c>
    </row>
    <row r="462" spans="1:11" x14ac:dyDescent="0.25">
      <c r="A462" s="601">
        <v>462</v>
      </c>
      <c r="B462" s="60" t="s">
        <v>3714</v>
      </c>
      <c r="C462" s="477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5">
        <v>44510</v>
      </c>
    </row>
    <row r="463" spans="1:11" x14ac:dyDescent="0.25">
      <c r="A463" s="601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5">
        <v>44510</v>
      </c>
    </row>
    <row r="464" spans="1:11" x14ac:dyDescent="0.25">
      <c r="A464" s="601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5">
        <v>44510</v>
      </c>
    </row>
    <row r="465" spans="1:11" x14ac:dyDescent="0.25">
      <c r="A465" s="601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5">
        <v>44510</v>
      </c>
    </row>
    <row r="466" spans="1:11" x14ac:dyDescent="0.25">
      <c r="A466" s="601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5">
        <v>44540</v>
      </c>
      <c r="I466" s="117" t="s">
        <v>13728</v>
      </c>
      <c r="K466" s="480" t="s">
        <v>13729</v>
      </c>
    </row>
    <row r="467" spans="1:11" x14ac:dyDescent="0.25">
      <c r="A467" s="601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5">
        <v>44540</v>
      </c>
    </row>
    <row r="468" spans="1:11" x14ac:dyDescent="0.25">
      <c r="A468" s="601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50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601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50" t="s">
        <v>13737</v>
      </c>
    </row>
    <row r="470" spans="1:11" x14ac:dyDescent="0.25">
      <c r="A470" s="601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72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601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50" t="s">
        <v>13743</v>
      </c>
      <c r="I471" s="117" t="s">
        <v>13744</v>
      </c>
      <c r="K471" s="83" t="s">
        <v>13745</v>
      </c>
    </row>
    <row r="472" spans="1:11" x14ac:dyDescent="0.25">
      <c r="A472" s="601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3" t="s">
        <v>13743</v>
      </c>
      <c r="I472" s="117" t="s">
        <v>13747</v>
      </c>
      <c r="K472" s="83" t="s">
        <v>13745</v>
      </c>
    </row>
    <row r="473" spans="1:11" x14ac:dyDescent="0.25">
      <c r="A473" s="601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50" t="s">
        <v>13750</v>
      </c>
    </row>
    <row r="474" spans="1:11" x14ac:dyDescent="0.25">
      <c r="A474" s="601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50" t="s">
        <v>13750</v>
      </c>
    </row>
    <row r="475" spans="1:11" x14ac:dyDescent="0.25">
      <c r="A475" s="601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50" t="s">
        <v>13750</v>
      </c>
    </row>
    <row r="476" spans="1:11" x14ac:dyDescent="0.25">
      <c r="A476" s="601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50" t="s">
        <v>13750</v>
      </c>
    </row>
    <row r="477" spans="1:11" x14ac:dyDescent="0.25">
      <c r="A477" s="601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50" t="s">
        <v>13750</v>
      </c>
    </row>
    <row r="478" spans="1:11" x14ac:dyDescent="0.25">
      <c r="A478" s="601">
        <v>478</v>
      </c>
      <c r="B478" s="60" t="s">
        <v>3385</v>
      </c>
      <c r="C478" s="65" t="s">
        <v>13755</v>
      </c>
      <c r="D478" s="64">
        <v>1</v>
      </c>
      <c r="E478" s="509" t="s">
        <v>28</v>
      </c>
      <c r="F478" s="88">
        <v>1500000</v>
      </c>
      <c r="G478" s="107" t="s">
        <v>1196</v>
      </c>
      <c r="H478" s="650" t="s">
        <v>13750</v>
      </c>
    </row>
    <row r="479" spans="1:11" x14ac:dyDescent="0.25">
      <c r="A479" s="601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50" t="s">
        <v>13750</v>
      </c>
    </row>
    <row r="480" spans="1:11" x14ac:dyDescent="0.25">
      <c r="A480" s="601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50" t="s">
        <v>13750</v>
      </c>
    </row>
    <row r="481" spans="1:11" x14ac:dyDescent="0.25">
      <c r="A481" s="601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50" t="s">
        <v>13750</v>
      </c>
    </row>
    <row r="482" spans="1:11" x14ac:dyDescent="0.25">
      <c r="A482" s="601">
        <v>482</v>
      </c>
      <c r="B482" s="298" t="s">
        <v>3385</v>
      </c>
      <c r="C482" s="681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72" t="s">
        <v>13750</v>
      </c>
    </row>
    <row r="483" spans="1:11" x14ac:dyDescent="0.25">
      <c r="A483" s="682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50" t="s">
        <v>445</v>
      </c>
    </row>
    <row r="484" spans="1:11" x14ac:dyDescent="0.25">
      <c r="A484" s="601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50" t="s">
        <v>445</v>
      </c>
    </row>
    <row r="485" spans="1:11" x14ac:dyDescent="0.25">
      <c r="A485" s="682">
        <v>485</v>
      </c>
      <c r="B485" s="86" t="s">
        <v>9979</v>
      </c>
      <c r="C485" s="683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50" t="s">
        <v>445</v>
      </c>
    </row>
    <row r="486" spans="1:11" x14ac:dyDescent="0.25">
      <c r="A486" s="601">
        <v>486</v>
      </c>
      <c r="B486" s="86" t="s">
        <v>9979</v>
      </c>
      <c r="C486" s="117" t="s">
        <v>13764</v>
      </c>
      <c r="D486" s="501">
        <v>1</v>
      </c>
      <c r="E486" s="65" t="s">
        <v>28</v>
      </c>
      <c r="F486" s="88">
        <v>1545000</v>
      </c>
      <c r="G486" s="107" t="s">
        <v>549</v>
      </c>
      <c r="H486" s="650" t="s">
        <v>445</v>
      </c>
    </row>
    <row r="487" spans="1:11" x14ac:dyDescent="0.25">
      <c r="A487" s="682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50" t="s">
        <v>445</v>
      </c>
    </row>
    <row r="488" spans="1:11" x14ac:dyDescent="0.25">
      <c r="A488" s="601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50" t="s">
        <v>445</v>
      </c>
    </row>
    <row r="489" spans="1:11" x14ac:dyDescent="0.25">
      <c r="A489" s="682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50" t="s">
        <v>445</v>
      </c>
    </row>
    <row r="490" spans="1:11" x14ac:dyDescent="0.25">
      <c r="A490" s="601">
        <v>490</v>
      </c>
      <c r="B490" s="60" t="s">
        <v>13686</v>
      </c>
      <c r="C490" s="510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50" t="s">
        <v>445</v>
      </c>
    </row>
    <row r="491" spans="1:11" x14ac:dyDescent="0.25">
      <c r="A491" s="682">
        <v>491</v>
      </c>
      <c r="B491" s="60" t="s">
        <v>13686</v>
      </c>
      <c r="C491" s="510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50" t="s">
        <v>445</v>
      </c>
    </row>
    <row r="492" spans="1:11" x14ac:dyDescent="0.25">
      <c r="A492" s="601">
        <v>492</v>
      </c>
      <c r="B492" s="60" t="s">
        <v>13686</v>
      </c>
      <c r="C492" s="510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50" t="s">
        <v>445</v>
      </c>
    </row>
    <row r="493" spans="1:11" x14ac:dyDescent="0.25">
      <c r="A493" s="682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50" t="s">
        <v>445</v>
      </c>
    </row>
    <row r="494" spans="1:11" x14ac:dyDescent="0.25">
      <c r="A494" s="601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5">
        <v>44207</v>
      </c>
    </row>
    <row r="495" spans="1:11" x14ac:dyDescent="0.25">
      <c r="A495" s="682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5">
        <v>44207</v>
      </c>
    </row>
    <row r="496" spans="1:11" x14ac:dyDescent="0.25">
      <c r="A496" s="601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5">
        <v>44327</v>
      </c>
      <c r="I496" s="117" t="s">
        <v>13775</v>
      </c>
      <c r="K496" s="83" t="s">
        <v>13776</v>
      </c>
    </row>
    <row r="497" spans="1:11" x14ac:dyDescent="0.25">
      <c r="A497" s="682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5">
        <v>44327</v>
      </c>
      <c r="I497" s="117" t="s">
        <v>13778</v>
      </c>
      <c r="K497" s="83" t="s">
        <v>13776</v>
      </c>
    </row>
    <row r="498" spans="1:11" x14ac:dyDescent="0.25">
      <c r="A498" s="601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5">
        <v>44358</v>
      </c>
      <c r="I498" s="117" t="s">
        <v>13780</v>
      </c>
      <c r="K498" s="83" t="s">
        <v>13195</v>
      </c>
    </row>
    <row r="499" spans="1:11" x14ac:dyDescent="0.25">
      <c r="A499" s="682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5">
        <v>44419</v>
      </c>
      <c r="I499" s="117" t="s">
        <v>13782</v>
      </c>
      <c r="K499" s="480">
        <v>44536</v>
      </c>
    </row>
    <row r="500" spans="1:11" x14ac:dyDescent="0.25">
      <c r="A500" s="601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5">
        <v>44419</v>
      </c>
      <c r="I500" s="117" t="s">
        <v>13784</v>
      </c>
      <c r="K500" s="83" t="s">
        <v>13615</v>
      </c>
    </row>
    <row r="501" spans="1:11" x14ac:dyDescent="0.25">
      <c r="A501" s="682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5">
        <v>44450</v>
      </c>
      <c r="I501" s="117" t="s">
        <v>13786</v>
      </c>
      <c r="K501" s="83" t="s">
        <v>13359</v>
      </c>
    </row>
    <row r="502" spans="1:11" x14ac:dyDescent="0.25">
      <c r="A502" s="601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5">
        <v>44450</v>
      </c>
      <c r="I502" s="117" t="s">
        <v>13788</v>
      </c>
      <c r="K502" s="83" t="s">
        <v>13359</v>
      </c>
    </row>
    <row r="503" spans="1:11" x14ac:dyDescent="0.25">
      <c r="A503" s="682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5">
        <v>44480</v>
      </c>
      <c r="I503" s="117" t="s">
        <v>13790</v>
      </c>
      <c r="K503" s="83" t="s">
        <v>13791</v>
      </c>
    </row>
    <row r="504" spans="1:11" x14ac:dyDescent="0.25">
      <c r="A504" s="601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5">
        <v>44480</v>
      </c>
      <c r="I504" s="117" t="s">
        <v>13793</v>
      </c>
      <c r="K504" s="480">
        <v>44287</v>
      </c>
    </row>
    <row r="505" spans="1:11" x14ac:dyDescent="0.25">
      <c r="A505" s="682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5">
        <v>44511</v>
      </c>
      <c r="I505" s="117" t="s">
        <v>13795</v>
      </c>
      <c r="K505" s="83" t="s">
        <v>13573</v>
      </c>
    </row>
    <row r="506" spans="1:11" x14ac:dyDescent="0.25">
      <c r="A506" s="601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5">
        <v>44541</v>
      </c>
      <c r="I506" s="117" t="s">
        <v>13797</v>
      </c>
      <c r="K506" s="83" t="s">
        <v>13421</v>
      </c>
    </row>
    <row r="507" spans="1:11" x14ac:dyDescent="0.25">
      <c r="A507" s="682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50" t="s">
        <v>3525</v>
      </c>
      <c r="I507" s="117" t="s">
        <v>13799</v>
      </c>
      <c r="K507" s="480">
        <v>44471</v>
      </c>
    </row>
    <row r="508" spans="1:11" x14ac:dyDescent="0.25">
      <c r="A508" s="601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50" t="s">
        <v>3537</v>
      </c>
    </row>
    <row r="509" spans="1:11" x14ac:dyDescent="0.25">
      <c r="A509" s="682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50" t="s">
        <v>3565</v>
      </c>
      <c r="I509" s="60" t="s">
        <v>13803</v>
      </c>
      <c r="K509" s="83" t="s">
        <v>13475</v>
      </c>
    </row>
    <row r="510" spans="1:11" x14ac:dyDescent="0.25">
      <c r="A510" s="601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50" t="s">
        <v>3590</v>
      </c>
      <c r="I510" s="117" t="s">
        <v>13805</v>
      </c>
    </row>
    <row r="511" spans="1:11" x14ac:dyDescent="0.25">
      <c r="A511" s="682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61" t="s">
        <v>3590</v>
      </c>
      <c r="I511" s="117" t="s">
        <v>13808</v>
      </c>
      <c r="K511" s="83" t="s">
        <v>13809</v>
      </c>
    </row>
    <row r="512" spans="1:11" x14ac:dyDescent="0.25">
      <c r="A512" s="601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50" t="s">
        <v>3609</v>
      </c>
    </row>
    <row r="513" spans="1:15" x14ac:dyDescent="0.25">
      <c r="A513" s="682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50" t="s">
        <v>3609</v>
      </c>
    </row>
    <row r="514" spans="1:15" x14ac:dyDescent="0.25">
      <c r="A514" s="601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50" t="s">
        <v>3609</v>
      </c>
    </row>
    <row r="515" spans="1:15" x14ac:dyDescent="0.25">
      <c r="A515" s="682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50" t="s">
        <v>3609</v>
      </c>
    </row>
    <row r="516" spans="1:15" x14ac:dyDescent="0.25">
      <c r="A516" s="601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50" t="s">
        <v>3609</v>
      </c>
    </row>
    <row r="517" spans="1:15" x14ac:dyDescent="0.25">
      <c r="A517" s="682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50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601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50" t="s">
        <v>3609</v>
      </c>
      <c r="I518" s="117" t="s">
        <v>13819</v>
      </c>
      <c r="K518" s="83" t="s">
        <v>13328</v>
      </c>
    </row>
    <row r="519" spans="1:15" x14ac:dyDescent="0.25">
      <c r="A519" s="682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50" t="s">
        <v>3609</v>
      </c>
      <c r="I519" s="117" t="s">
        <v>13821</v>
      </c>
      <c r="K519" s="83" t="s">
        <v>13470</v>
      </c>
    </row>
    <row r="520" spans="1:15" x14ac:dyDescent="0.25">
      <c r="A520" s="601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50" t="s">
        <v>3609</v>
      </c>
    </row>
    <row r="521" spans="1:15" x14ac:dyDescent="0.25">
      <c r="A521" s="601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50" t="s">
        <v>3633</v>
      </c>
      <c r="I521" s="117" t="s">
        <v>13825</v>
      </c>
      <c r="J521" s="60" t="s">
        <v>13826</v>
      </c>
      <c r="K521" s="480">
        <v>44536</v>
      </c>
    </row>
    <row r="522" spans="1:15" x14ac:dyDescent="0.25">
      <c r="A522" s="601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50" t="s">
        <v>3633</v>
      </c>
    </row>
    <row r="523" spans="1:15" x14ac:dyDescent="0.25">
      <c r="A523" s="601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50" t="s">
        <v>3697</v>
      </c>
    </row>
    <row r="524" spans="1:15" x14ac:dyDescent="0.25">
      <c r="A524" s="601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50" t="s">
        <v>3697</v>
      </c>
    </row>
    <row r="525" spans="1:15" x14ac:dyDescent="0.25">
      <c r="A525" s="601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50" t="s">
        <v>3713</v>
      </c>
      <c r="I525" s="117" t="s">
        <v>13832</v>
      </c>
      <c r="J525" s="60" t="s">
        <v>13681</v>
      </c>
      <c r="K525" s="480">
        <v>44440</v>
      </c>
    </row>
    <row r="526" spans="1:15" x14ac:dyDescent="0.25">
      <c r="A526" s="601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50" t="s">
        <v>3713</v>
      </c>
      <c r="I526" s="117" t="s">
        <v>13834</v>
      </c>
      <c r="J526" s="60" t="s">
        <v>13681</v>
      </c>
      <c r="K526" s="480">
        <v>44349</v>
      </c>
      <c r="N526">
        <v>7</v>
      </c>
      <c r="O526" t="s">
        <v>13200</v>
      </c>
    </row>
    <row r="527" spans="1:15" x14ac:dyDescent="0.25">
      <c r="A527" s="601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72" t="s">
        <v>3748</v>
      </c>
      <c r="I527" s="60" t="s">
        <v>13346</v>
      </c>
      <c r="K527" s="107" t="s">
        <v>13421</v>
      </c>
    </row>
    <row r="528" spans="1:15" x14ac:dyDescent="0.25">
      <c r="A528" s="601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50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601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50" t="s">
        <v>3748</v>
      </c>
      <c r="I529" s="60" t="s">
        <v>13350</v>
      </c>
      <c r="K529" s="107" t="s">
        <v>13421</v>
      </c>
    </row>
    <row r="530" spans="1:11" x14ac:dyDescent="0.25">
      <c r="A530" s="601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50" t="s">
        <v>3748</v>
      </c>
      <c r="I530" s="60" t="s">
        <v>13373</v>
      </c>
      <c r="K530" s="107" t="s">
        <v>13421</v>
      </c>
    </row>
    <row r="531" spans="1:11" x14ac:dyDescent="0.25">
      <c r="A531" s="601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50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601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3" t="s">
        <v>3753</v>
      </c>
      <c r="I532" s="60" t="s">
        <v>13842</v>
      </c>
      <c r="J532" s="60" t="s">
        <v>139</v>
      </c>
      <c r="K532" s="480">
        <v>44239</v>
      </c>
    </row>
    <row r="533" spans="1:11" x14ac:dyDescent="0.25">
      <c r="A533" s="601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3" t="s">
        <v>3753</v>
      </c>
      <c r="I533" s="60" t="s">
        <v>13842</v>
      </c>
      <c r="J533" s="60" t="s">
        <v>139</v>
      </c>
      <c r="K533" s="480">
        <v>44239</v>
      </c>
    </row>
    <row r="534" spans="1:11" x14ac:dyDescent="0.25">
      <c r="A534" s="601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3" t="s">
        <v>3753</v>
      </c>
    </row>
    <row r="535" spans="1:11" x14ac:dyDescent="0.25">
      <c r="A535" s="601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3" t="s">
        <v>3753</v>
      </c>
    </row>
    <row r="536" spans="1:11" x14ac:dyDescent="0.25">
      <c r="A536" s="601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3" t="s">
        <v>3753</v>
      </c>
    </row>
    <row r="537" spans="1:11" x14ac:dyDescent="0.25">
      <c r="A537" s="601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3" t="s">
        <v>3753</v>
      </c>
    </row>
    <row r="538" spans="1:11" x14ac:dyDescent="0.25">
      <c r="A538" s="601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3" t="s">
        <v>3753</v>
      </c>
    </row>
    <row r="539" spans="1:11" x14ac:dyDescent="0.25">
      <c r="A539" s="601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3" t="s">
        <v>3753</v>
      </c>
    </row>
    <row r="540" spans="1:11" x14ac:dyDescent="0.25">
      <c r="A540" s="601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4">
        <v>44267</v>
      </c>
      <c r="I540" s="117" t="s">
        <v>13854</v>
      </c>
      <c r="K540" s="83" t="s">
        <v>13275</v>
      </c>
    </row>
    <row r="541" spans="1:11" x14ac:dyDescent="0.25">
      <c r="A541" s="601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5">
        <v>44267</v>
      </c>
      <c r="I541" s="117" t="s">
        <v>13402</v>
      </c>
      <c r="K541" s="83" t="s">
        <v>13403</v>
      </c>
    </row>
    <row r="542" spans="1:11" x14ac:dyDescent="0.25">
      <c r="A542" s="601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5">
        <v>44267</v>
      </c>
      <c r="I542" s="117" t="s">
        <v>13406</v>
      </c>
      <c r="K542" s="83" t="s">
        <v>13403</v>
      </c>
    </row>
    <row r="543" spans="1:11" x14ac:dyDescent="0.25">
      <c r="A543" s="601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5">
        <v>44267</v>
      </c>
      <c r="I543" s="117" t="s">
        <v>13858</v>
      </c>
      <c r="K543" s="480">
        <v>44234</v>
      </c>
    </row>
    <row r="544" spans="1:11" x14ac:dyDescent="0.25">
      <c r="A544" s="601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5">
        <v>44267</v>
      </c>
      <c r="I544" s="117" t="s">
        <v>13860</v>
      </c>
      <c r="K544" s="480">
        <v>44234</v>
      </c>
    </row>
    <row r="545" spans="1:11" x14ac:dyDescent="0.25">
      <c r="A545" s="601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5">
        <v>44267</v>
      </c>
    </row>
    <row r="546" spans="1:11" x14ac:dyDescent="0.25">
      <c r="A546" s="601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5">
        <v>44267</v>
      </c>
    </row>
    <row r="547" spans="1:11" x14ac:dyDescent="0.25">
      <c r="A547" s="601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5">
        <v>44267</v>
      </c>
    </row>
    <row r="548" spans="1:11" x14ac:dyDescent="0.25">
      <c r="A548" s="601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5">
        <v>44267</v>
      </c>
    </row>
    <row r="549" spans="1:11" x14ac:dyDescent="0.25">
      <c r="A549" s="601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5">
        <v>44267</v>
      </c>
    </row>
    <row r="550" spans="1:11" x14ac:dyDescent="0.25">
      <c r="A550" s="601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5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601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5">
        <v>44298</v>
      </c>
      <c r="I551" s="117" t="s">
        <v>13869</v>
      </c>
      <c r="J551" s="60" t="s">
        <v>13870</v>
      </c>
      <c r="K551" s="480">
        <v>44292</v>
      </c>
    </row>
    <row r="552" spans="1:11" x14ac:dyDescent="0.25">
      <c r="A552" s="601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5">
        <v>44298</v>
      </c>
      <c r="I552" s="117" t="s">
        <v>13872</v>
      </c>
      <c r="J552" s="60" t="s">
        <v>13873</v>
      </c>
      <c r="K552" s="480">
        <v>44441</v>
      </c>
    </row>
    <row r="553" spans="1:11" x14ac:dyDescent="0.25">
      <c r="A553" s="601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5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601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5">
        <v>44359</v>
      </c>
      <c r="I554" s="117" t="s">
        <v>13877</v>
      </c>
      <c r="J554" s="60" t="s">
        <v>13681</v>
      </c>
      <c r="K554" s="480">
        <v>44317</v>
      </c>
    </row>
    <row r="555" spans="1:11" x14ac:dyDescent="0.25">
      <c r="A555" s="601">
        <v>555</v>
      </c>
      <c r="B555" s="86" t="s">
        <v>9979</v>
      </c>
      <c r="C555" s="510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5">
        <v>44389</v>
      </c>
      <c r="I555" s="117" t="s">
        <v>13491</v>
      </c>
      <c r="J555" s="60" t="s">
        <v>13681</v>
      </c>
      <c r="K555" s="480">
        <v>44318</v>
      </c>
    </row>
    <row r="556" spans="1:11" x14ac:dyDescent="0.25">
      <c r="A556" s="601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5">
        <v>44389</v>
      </c>
      <c r="I556" s="117" t="s">
        <v>13880</v>
      </c>
      <c r="J556" s="60" t="s">
        <v>13313</v>
      </c>
      <c r="K556" s="480">
        <v>44318</v>
      </c>
    </row>
    <row r="557" spans="1:11" x14ac:dyDescent="0.25">
      <c r="A557" s="601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5">
        <v>44481</v>
      </c>
    </row>
    <row r="558" spans="1:11" x14ac:dyDescent="0.25">
      <c r="A558" s="601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5">
        <v>44481</v>
      </c>
    </row>
    <row r="559" spans="1:11" x14ac:dyDescent="0.25">
      <c r="A559" s="601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5">
        <v>44481</v>
      </c>
    </row>
    <row r="560" spans="1:11" x14ac:dyDescent="0.25">
      <c r="A560" s="601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5">
        <v>44481</v>
      </c>
    </row>
    <row r="561" spans="1:11" x14ac:dyDescent="0.25">
      <c r="A561" s="601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5">
        <v>44481</v>
      </c>
    </row>
    <row r="562" spans="1:11" x14ac:dyDescent="0.25">
      <c r="A562" s="601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5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601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5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601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5">
        <v>44512</v>
      </c>
      <c r="I564" s="117" t="s">
        <v>13889</v>
      </c>
      <c r="J564" s="60" t="s">
        <v>13681</v>
      </c>
      <c r="K564" s="480">
        <v>44512</v>
      </c>
    </row>
    <row r="565" spans="1:11" x14ac:dyDescent="0.25">
      <c r="A565" s="601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7">
        <v>44512</v>
      </c>
      <c r="I565" s="117" t="s">
        <v>13439</v>
      </c>
      <c r="J565" s="60" t="s">
        <v>13681</v>
      </c>
      <c r="K565" s="480">
        <v>44512</v>
      </c>
    </row>
    <row r="566" spans="1:11" x14ac:dyDescent="0.25">
      <c r="A566" s="601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7">
        <v>44512</v>
      </c>
      <c r="J566" s="60" t="s">
        <v>13681</v>
      </c>
      <c r="K566" s="480">
        <v>44512</v>
      </c>
    </row>
    <row r="567" spans="1:11" x14ac:dyDescent="0.25">
      <c r="A567" s="601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7">
        <v>44512</v>
      </c>
      <c r="I567" s="117" t="s">
        <v>13893</v>
      </c>
      <c r="K567" s="83" t="s">
        <v>13490</v>
      </c>
    </row>
    <row r="568" spans="1:11" x14ac:dyDescent="0.25">
      <c r="A568" s="601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7">
        <v>44512</v>
      </c>
      <c r="I568" s="117" t="s">
        <v>13895</v>
      </c>
      <c r="K568" s="83" t="s">
        <v>13421</v>
      </c>
    </row>
    <row r="569" spans="1:11" x14ac:dyDescent="0.25">
      <c r="A569" s="601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7">
        <v>44512</v>
      </c>
      <c r="I569" s="60" t="s">
        <v>13350</v>
      </c>
      <c r="K569" s="480">
        <v>44261</v>
      </c>
    </row>
    <row r="570" spans="1:11" x14ac:dyDescent="0.25">
      <c r="A570" s="601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7">
        <v>44512</v>
      </c>
      <c r="I570" s="60" t="s">
        <v>13336</v>
      </c>
      <c r="J570" s="60" t="s">
        <v>13313</v>
      </c>
      <c r="K570" s="480">
        <v>44261</v>
      </c>
    </row>
    <row r="571" spans="1:11" x14ac:dyDescent="0.25">
      <c r="A571" s="601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7">
        <v>44512</v>
      </c>
      <c r="I571" s="60" t="s">
        <v>13309</v>
      </c>
      <c r="J571" s="60" t="s">
        <v>13899</v>
      </c>
      <c r="K571" s="480">
        <v>44447</v>
      </c>
    </row>
    <row r="572" spans="1:11" x14ac:dyDescent="0.25">
      <c r="A572" s="601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7">
        <v>44512</v>
      </c>
      <c r="I572" s="60" t="s">
        <v>13267</v>
      </c>
      <c r="K572" s="83" t="s">
        <v>13901</v>
      </c>
    </row>
    <row r="573" spans="1:11" x14ac:dyDescent="0.25">
      <c r="A573" s="601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7">
        <v>44512</v>
      </c>
      <c r="I573" s="60" t="s">
        <v>13170</v>
      </c>
      <c r="J573" s="60">
        <v>78263</v>
      </c>
    </row>
    <row r="574" spans="1:11" x14ac:dyDescent="0.25">
      <c r="A574" s="601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7">
        <v>44512</v>
      </c>
      <c r="I574" s="117" t="s">
        <v>13904</v>
      </c>
      <c r="J574" s="60" t="s">
        <v>13681</v>
      </c>
      <c r="K574" s="480">
        <v>44440</v>
      </c>
    </row>
    <row r="575" spans="1:11" x14ac:dyDescent="0.25">
      <c r="A575" s="601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601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601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601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601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601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601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601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601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601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601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601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601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601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601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601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601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601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80">
        <v>44440</v>
      </c>
    </row>
    <row r="593" spans="1:11" x14ac:dyDescent="0.25">
      <c r="A593" s="601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80">
        <v>44473</v>
      </c>
    </row>
    <row r="594" spans="1:11" x14ac:dyDescent="0.25">
      <c r="A594" s="601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601">
        <v>595</v>
      </c>
      <c r="B595" s="86" t="s">
        <v>9981</v>
      </c>
      <c r="C595" s="685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601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601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601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80">
        <v>44263</v>
      </c>
    </row>
    <row r="599" spans="1:11" x14ac:dyDescent="0.25">
      <c r="A599" s="601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80">
        <v>44263</v>
      </c>
    </row>
    <row r="600" spans="1:11" x14ac:dyDescent="0.25">
      <c r="A600" s="601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601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601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601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601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601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601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6">
        <v>3750000</v>
      </c>
      <c r="G606" s="107" t="s">
        <v>938</v>
      </c>
      <c r="H606" s="107" t="s">
        <v>3982</v>
      </c>
      <c r="I606" s="117" t="s">
        <v>13948</v>
      </c>
      <c r="K606" s="480">
        <v>44260</v>
      </c>
    </row>
    <row r="607" spans="1:11" x14ac:dyDescent="0.25">
      <c r="A607" s="601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601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601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601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601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601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601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601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601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601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601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601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601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601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601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601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601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601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601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601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601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601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80">
        <v>44205</v>
      </c>
    </row>
    <row r="629" spans="1:11" x14ac:dyDescent="0.25">
      <c r="A629" s="601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80">
        <v>44205</v>
      </c>
    </row>
    <row r="630" spans="1:11" x14ac:dyDescent="0.25">
      <c r="A630" s="601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601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601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601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601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601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80">
        <v>44509</v>
      </c>
    </row>
    <row r="636" spans="1:11" x14ac:dyDescent="0.25">
      <c r="A636" s="601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80">
        <v>44509</v>
      </c>
    </row>
    <row r="637" spans="1:11" x14ac:dyDescent="0.25">
      <c r="A637" s="601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80">
        <v>44263</v>
      </c>
    </row>
    <row r="638" spans="1:11" x14ac:dyDescent="0.25">
      <c r="A638" s="601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601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601">
        <v>640</v>
      </c>
      <c r="B640" s="60" t="s">
        <v>4484</v>
      </c>
      <c r="C640" s="687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601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601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7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601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7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601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7">
        <v>44621</v>
      </c>
      <c r="I644" s="60" t="s">
        <v>13348</v>
      </c>
      <c r="K644" s="83" t="s">
        <v>13421</v>
      </c>
    </row>
    <row r="645" spans="1:11" x14ac:dyDescent="0.25">
      <c r="A645" s="601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7">
        <v>44621</v>
      </c>
      <c r="I645" s="60" t="s">
        <v>13514</v>
      </c>
      <c r="K645" s="83" t="s">
        <v>13421</v>
      </c>
    </row>
    <row r="646" spans="1:11" x14ac:dyDescent="0.25">
      <c r="A646" s="601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7">
        <v>44621</v>
      </c>
      <c r="I646" s="60" t="s">
        <v>13516</v>
      </c>
      <c r="K646" s="83" t="s">
        <v>13421</v>
      </c>
    </row>
    <row r="647" spans="1:11" x14ac:dyDescent="0.25">
      <c r="A647" s="601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7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601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7">
        <v>44652</v>
      </c>
    </row>
    <row r="649" spans="1:11" x14ac:dyDescent="0.25">
      <c r="A649" s="601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7">
        <v>44652</v>
      </c>
    </row>
    <row r="650" spans="1:11" x14ac:dyDescent="0.25">
      <c r="A650" s="601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7">
        <v>44652</v>
      </c>
    </row>
    <row r="651" spans="1:11" x14ac:dyDescent="0.25">
      <c r="A651" s="601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7">
        <v>44652</v>
      </c>
    </row>
    <row r="652" spans="1:11" x14ac:dyDescent="0.25">
      <c r="A652" s="601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7">
        <v>44652</v>
      </c>
    </row>
    <row r="653" spans="1:11" x14ac:dyDescent="0.25">
      <c r="A653" s="601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7">
        <v>44652</v>
      </c>
    </row>
    <row r="654" spans="1:11" x14ac:dyDescent="0.25">
      <c r="A654" s="601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7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601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7">
        <v>44713</v>
      </c>
      <c r="I655" s="60" t="s">
        <v>13267</v>
      </c>
      <c r="K655" s="83" t="s">
        <v>14008</v>
      </c>
    </row>
    <row r="656" spans="1:11" x14ac:dyDescent="0.25">
      <c r="A656" s="601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7">
        <v>44713</v>
      </c>
      <c r="I656" s="117" t="s">
        <v>13969</v>
      </c>
    </row>
    <row r="657" spans="1:11" x14ac:dyDescent="0.25">
      <c r="A657" s="601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7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601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7">
        <v>44743</v>
      </c>
      <c r="I658" s="60" t="s">
        <v>13446</v>
      </c>
      <c r="J658" s="60" t="s">
        <v>14014</v>
      </c>
      <c r="K658" s="480">
        <v>44536</v>
      </c>
    </row>
    <row r="659" spans="1:11" x14ac:dyDescent="0.25">
      <c r="A659" s="601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7">
        <v>44743</v>
      </c>
      <c r="I659" s="117" t="s">
        <v>13799</v>
      </c>
      <c r="J659" s="60" t="s">
        <v>14016</v>
      </c>
    </row>
    <row r="660" spans="1:11" x14ac:dyDescent="0.25">
      <c r="A660" s="601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7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601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7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601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7">
        <v>44866</v>
      </c>
    </row>
    <row r="663" spans="1:11" x14ac:dyDescent="0.25">
      <c r="A663" s="601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7">
        <v>44866</v>
      </c>
      <c r="I663" s="60" t="s">
        <v>14021</v>
      </c>
    </row>
    <row r="664" spans="1:11" x14ac:dyDescent="0.25">
      <c r="A664" s="601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7">
        <v>44866</v>
      </c>
      <c r="I664" s="60" t="s">
        <v>14021</v>
      </c>
    </row>
    <row r="665" spans="1:11" x14ac:dyDescent="0.25">
      <c r="A665" s="601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7">
        <v>44866</v>
      </c>
      <c r="I665" s="60" t="s">
        <v>14021</v>
      </c>
    </row>
    <row r="666" spans="1:11" x14ac:dyDescent="0.25">
      <c r="A666" s="601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7">
        <v>44866</v>
      </c>
      <c r="I666" s="60" t="s">
        <v>14021</v>
      </c>
    </row>
    <row r="667" spans="1:11" x14ac:dyDescent="0.25">
      <c r="A667" s="601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7">
        <v>44896</v>
      </c>
      <c r="I667" s="117" t="s">
        <v>14022</v>
      </c>
      <c r="J667" s="60" t="s">
        <v>13870</v>
      </c>
      <c r="K667" s="480">
        <v>43837</v>
      </c>
    </row>
    <row r="668" spans="1:11" x14ac:dyDescent="0.25">
      <c r="A668" s="601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7">
        <v>44896</v>
      </c>
      <c r="I668" s="60" t="s">
        <v>13374</v>
      </c>
      <c r="J668" s="60" t="s">
        <v>13148</v>
      </c>
      <c r="K668" s="480">
        <v>44383</v>
      </c>
    </row>
    <row r="669" spans="1:11" x14ac:dyDescent="0.25">
      <c r="A669" s="601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7">
        <v>44896</v>
      </c>
    </row>
    <row r="670" spans="1:11" x14ac:dyDescent="0.25">
      <c r="A670" s="601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601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601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601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601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601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601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601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601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601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601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601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80">
        <v>44502</v>
      </c>
    </row>
    <row r="682" spans="1:11" x14ac:dyDescent="0.25">
      <c r="A682" s="601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601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9">
        <v>1500000</v>
      </c>
      <c r="G683" s="107" t="s">
        <v>1196</v>
      </c>
      <c r="H683" s="107" t="s">
        <v>14031</v>
      </c>
    </row>
    <row r="684" spans="1:11" x14ac:dyDescent="0.25">
      <c r="A684" s="601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9">
        <v>1500000</v>
      </c>
      <c r="G684" s="107" t="s">
        <v>1196</v>
      </c>
      <c r="H684" s="107" t="s">
        <v>14031</v>
      </c>
    </row>
    <row r="685" spans="1:11" x14ac:dyDescent="0.25">
      <c r="A685" s="601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9">
        <v>1500000</v>
      </c>
      <c r="G685" s="107" t="s">
        <v>1196</v>
      </c>
      <c r="H685" s="107" t="s">
        <v>14031</v>
      </c>
    </row>
    <row r="686" spans="1:11" x14ac:dyDescent="0.25">
      <c r="A686" s="601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9">
        <v>1500000</v>
      </c>
      <c r="G686" s="107" t="s">
        <v>1196</v>
      </c>
      <c r="H686" s="107" t="s">
        <v>14031</v>
      </c>
    </row>
    <row r="687" spans="1:11" x14ac:dyDescent="0.25">
      <c r="A687" s="601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9">
        <v>1500000</v>
      </c>
      <c r="G687" s="107" t="s">
        <v>1196</v>
      </c>
      <c r="H687" s="107" t="s">
        <v>14031</v>
      </c>
    </row>
    <row r="688" spans="1:11" x14ac:dyDescent="0.25">
      <c r="A688" s="601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9">
        <v>1500000</v>
      </c>
      <c r="G688" s="107" t="s">
        <v>1196</v>
      </c>
      <c r="H688" s="107" t="s">
        <v>14031</v>
      </c>
    </row>
    <row r="689" spans="1:11" x14ac:dyDescent="0.25">
      <c r="A689" s="601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9">
        <v>1500000</v>
      </c>
      <c r="G689" s="107" t="s">
        <v>1196</v>
      </c>
      <c r="H689" s="107" t="s">
        <v>14031</v>
      </c>
    </row>
    <row r="690" spans="1:11" x14ac:dyDescent="0.25">
      <c r="A690" s="601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9">
        <v>1535000</v>
      </c>
      <c r="G690" s="107" t="s">
        <v>1196</v>
      </c>
      <c r="H690" s="107" t="s">
        <v>14031</v>
      </c>
    </row>
    <row r="691" spans="1:11" x14ac:dyDescent="0.25">
      <c r="A691" s="601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9">
        <v>1535000</v>
      </c>
      <c r="G691" s="107" t="s">
        <v>1196</v>
      </c>
      <c r="H691" s="107" t="s">
        <v>14031</v>
      </c>
    </row>
    <row r="692" spans="1:11" x14ac:dyDescent="0.25">
      <c r="A692" s="601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9">
        <v>1535000</v>
      </c>
      <c r="G692" s="107" t="s">
        <v>1196</v>
      </c>
      <c r="H692" s="107" t="s">
        <v>14031</v>
      </c>
    </row>
    <row r="693" spans="1:11" x14ac:dyDescent="0.25">
      <c r="A693" s="601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601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601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601">
        <v>696</v>
      </c>
      <c r="B696" s="60" t="s">
        <v>3385</v>
      </c>
      <c r="C696" s="538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601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9">
        <v>1500000</v>
      </c>
      <c r="G697" s="107" t="s">
        <v>617</v>
      </c>
      <c r="H697" s="107" t="s">
        <v>14031</v>
      </c>
    </row>
    <row r="698" spans="1:11" x14ac:dyDescent="0.25">
      <c r="A698" s="601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9">
        <v>1500000</v>
      </c>
      <c r="G698" s="107" t="s">
        <v>617</v>
      </c>
      <c r="H698" s="107" t="s">
        <v>14031</v>
      </c>
    </row>
    <row r="699" spans="1:11" x14ac:dyDescent="0.25">
      <c r="A699" s="601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9">
        <v>1500000</v>
      </c>
      <c r="G699" s="107" t="s">
        <v>617</v>
      </c>
      <c r="H699" s="107" t="s">
        <v>14031</v>
      </c>
    </row>
    <row r="700" spans="1:11" x14ac:dyDescent="0.25">
      <c r="A700" s="601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601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601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601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601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601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601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601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601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601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601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601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601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601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601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601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601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601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601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601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80">
        <v>44509</v>
      </c>
    </row>
    <row r="720" spans="1:11" x14ac:dyDescent="0.25">
      <c r="A720" s="601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80">
        <v>44509</v>
      </c>
    </row>
    <row r="721" spans="1:11" x14ac:dyDescent="0.25">
      <c r="A721" s="601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601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601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601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601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601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601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601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601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601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601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601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601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601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601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7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601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7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601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7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601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7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601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7">
        <v>44683</v>
      </c>
      <c r="I739" s="117" t="s">
        <v>14077</v>
      </c>
      <c r="J739" s="60" t="s">
        <v>14029</v>
      </c>
      <c r="K739" s="480">
        <v>44385</v>
      </c>
    </row>
    <row r="740" spans="1:11" x14ac:dyDescent="0.25">
      <c r="A740" s="601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7">
        <v>44775</v>
      </c>
    </row>
    <row r="741" spans="1:11" x14ac:dyDescent="0.25">
      <c r="A741" s="601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7">
        <v>44775</v>
      </c>
    </row>
    <row r="742" spans="1:11" x14ac:dyDescent="0.25">
      <c r="A742" s="601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7">
        <v>44775</v>
      </c>
    </row>
    <row r="743" spans="1:11" x14ac:dyDescent="0.25">
      <c r="A743" s="601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7">
        <v>44775</v>
      </c>
    </row>
    <row r="744" spans="1:11" x14ac:dyDescent="0.25">
      <c r="A744" s="601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7">
        <v>44806</v>
      </c>
    </row>
    <row r="745" spans="1:11" x14ac:dyDescent="0.25">
      <c r="A745" s="601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7">
        <v>44806</v>
      </c>
    </row>
    <row r="746" spans="1:11" x14ac:dyDescent="0.25">
      <c r="A746" s="601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7">
        <v>44806</v>
      </c>
    </row>
    <row r="747" spans="1:11" x14ac:dyDescent="0.25">
      <c r="A747" s="601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7">
        <v>44806</v>
      </c>
    </row>
    <row r="748" spans="1:11" x14ac:dyDescent="0.25">
      <c r="A748" s="601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7">
        <v>44806</v>
      </c>
    </row>
    <row r="749" spans="1:11" x14ac:dyDescent="0.25">
      <c r="A749" s="601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7">
        <v>44806</v>
      </c>
    </row>
    <row r="750" spans="1:11" x14ac:dyDescent="0.25">
      <c r="A750" s="601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7">
        <v>44806</v>
      </c>
    </row>
    <row r="751" spans="1:11" x14ac:dyDescent="0.25">
      <c r="A751" s="601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7">
        <v>44806</v>
      </c>
    </row>
    <row r="752" spans="1:11" x14ac:dyDescent="0.25">
      <c r="A752" s="601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7">
        <v>44775</v>
      </c>
    </row>
    <row r="753" spans="1:11" x14ac:dyDescent="0.25">
      <c r="A753" s="601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7">
        <v>44897</v>
      </c>
    </row>
    <row r="754" spans="1:11" x14ac:dyDescent="0.25">
      <c r="A754" s="601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7">
        <v>44897</v>
      </c>
    </row>
    <row r="755" spans="1:11" x14ac:dyDescent="0.25">
      <c r="A755" s="601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7">
        <v>44897</v>
      </c>
    </row>
    <row r="756" spans="1:11" x14ac:dyDescent="0.25">
      <c r="A756" s="601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7">
        <v>44897</v>
      </c>
    </row>
    <row r="757" spans="1:11" x14ac:dyDescent="0.25">
      <c r="A757" s="601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7">
        <v>44897</v>
      </c>
    </row>
    <row r="758" spans="1:11" x14ac:dyDescent="0.25">
      <c r="A758" s="601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7">
        <v>44897</v>
      </c>
    </row>
    <row r="759" spans="1:11" x14ac:dyDescent="0.25">
      <c r="A759" s="601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7">
        <v>44897</v>
      </c>
    </row>
    <row r="760" spans="1:11" x14ac:dyDescent="0.25">
      <c r="A760" s="601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7">
        <v>44897</v>
      </c>
    </row>
    <row r="761" spans="1:11" x14ac:dyDescent="0.25">
      <c r="A761" s="601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7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601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7">
        <v>44897</v>
      </c>
      <c r="I762" s="117" t="s">
        <v>14085</v>
      </c>
      <c r="J762" s="60" t="s">
        <v>13148</v>
      </c>
      <c r="K762" s="480">
        <v>44449</v>
      </c>
    </row>
    <row r="763" spans="1:11" x14ac:dyDescent="0.25">
      <c r="A763" s="601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7">
        <v>44897</v>
      </c>
      <c r="I763" s="117" t="s">
        <v>14087</v>
      </c>
      <c r="J763" s="60" t="s">
        <v>14088</v>
      </c>
      <c r="K763" s="480">
        <v>44449</v>
      </c>
    </row>
    <row r="764" spans="1:11" x14ac:dyDescent="0.25">
      <c r="A764" s="601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601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601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601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601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601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601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601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601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601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601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601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1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1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601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601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601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601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601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80">
        <v>44348</v>
      </c>
    </row>
    <row r="783" spans="1:11" x14ac:dyDescent="0.25">
      <c r="A783" s="601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80">
        <v>44292</v>
      </c>
    </row>
    <row r="784" spans="1:11" x14ac:dyDescent="0.25">
      <c r="A784" s="601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601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601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601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601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601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601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7">
        <v>44564</v>
      </c>
    </row>
    <row r="791" spans="1:11" x14ac:dyDescent="0.25">
      <c r="A791" s="601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40">
        <v>1320000</v>
      </c>
      <c r="G791" s="107" t="s">
        <v>139</v>
      </c>
      <c r="H791" s="527">
        <v>44564</v>
      </c>
      <c r="I791" s="117" t="s">
        <v>14114</v>
      </c>
      <c r="J791" s="60" t="s">
        <v>13681</v>
      </c>
      <c r="K791" s="480">
        <v>44298</v>
      </c>
    </row>
    <row r="792" spans="1:11" x14ac:dyDescent="0.25">
      <c r="A792" s="601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7">
        <v>44564</v>
      </c>
      <c r="I792" s="117" t="s">
        <v>14116</v>
      </c>
      <c r="J792" s="60" t="s">
        <v>13148</v>
      </c>
      <c r="K792" s="480">
        <v>44510</v>
      </c>
    </row>
    <row r="793" spans="1:11" x14ac:dyDescent="0.25">
      <c r="A793" s="601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7">
        <v>44564</v>
      </c>
      <c r="I793" s="117" t="s">
        <v>13747</v>
      </c>
      <c r="K793" s="480">
        <v>44510</v>
      </c>
    </row>
    <row r="794" spans="1:11" x14ac:dyDescent="0.25">
      <c r="A794" s="601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7">
        <v>44564</v>
      </c>
    </row>
    <row r="795" spans="1:11" x14ac:dyDescent="0.25">
      <c r="A795" s="601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7">
        <v>44654</v>
      </c>
    </row>
    <row r="796" spans="1:11" x14ac:dyDescent="0.25">
      <c r="A796" s="601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7">
        <v>44654</v>
      </c>
    </row>
    <row r="797" spans="1:11" x14ac:dyDescent="0.25">
      <c r="A797" s="601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6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601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6">
        <v>44654</v>
      </c>
      <c r="I798" s="117" t="s">
        <v>14122</v>
      </c>
      <c r="J798" s="60" t="s">
        <v>13148</v>
      </c>
      <c r="K798" s="480">
        <v>44450</v>
      </c>
    </row>
    <row r="799" spans="1:11" x14ac:dyDescent="0.25">
      <c r="A799" s="601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6">
        <v>44654</v>
      </c>
    </row>
    <row r="800" spans="1:11" x14ac:dyDescent="0.25">
      <c r="A800" s="601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7">
        <v>44654</v>
      </c>
      <c r="I800" s="60">
        <v>504204</v>
      </c>
      <c r="K800" s="480">
        <v>44661</v>
      </c>
    </row>
    <row r="801" spans="1:11" x14ac:dyDescent="0.25">
      <c r="A801" s="601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7">
        <v>44654</v>
      </c>
      <c r="I801" s="60">
        <v>5728109</v>
      </c>
      <c r="K801" s="480">
        <v>44661</v>
      </c>
    </row>
    <row r="802" spans="1:11" x14ac:dyDescent="0.25">
      <c r="A802" s="601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7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601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7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601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7">
        <v>44745</v>
      </c>
    </row>
    <row r="805" spans="1:11" x14ac:dyDescent="0.25">
      <c r="A805" s="601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7">
        <v>44745</v>
      </c>
    </row>
    <row r="806" spans="1:11" x14ac:dyDescent="0.25">
      <c r="A806" s="601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7">
        <v>44745</v>
      </c>
    </row>
    <row r="807" spans="1:11" x14ac:dyDescent="0.25">
      <c r="A807" s="601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7">
        <v>44745</v>
      </c>
    </row>
    <row r="808" spans="1:11" x14ac:dyDescent="0.25">
      <c r="A808" s="601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7">
        <v>44745</v>
      </c>
    </row>
    <row r="809" spans="1:11" x14ac:dyDescent="0.25">
      <c r="A809" s="601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7">
        <v>44745</v>
      </c>
    </row>
    <row r="810" spans="1:11" x14ac:dyDescent="0.25">
      <c r="A810" s="601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7">
        <v>44745</v>
      </c>
    </row>
    <row r="811" spans="1:11" x14ac:dyDescent="0.25">
      <c r="A811" s="601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7">
        <v>44745</v>
      </c>
    </row>
    <row r="812" spans="1:11" x14ac:dyDescent="0.25">
      <c r="A812" s="601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7">
        <v>44745</v>
      </c>
    </row>
    <row r="813" spans="1:11" x14ac:dyDescent="0.25">
      <c r="A813" s="601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7">
        <v>44776</v>
      </c>
    </row>
    <row r="814" spans="1:11" x14ac:dyDescent="0.25">
      <c r="A814" s="601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7">
        <v>44776</v>
      </c>
    </row>
    <row r="815" spans="1:11" x14ac:dyDescent="0.25">
      <c r="A815" s="601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7">
        <v>44776</v>
      </c>
    </row>
    <row r="816" spans="1:11" x14ac:dyDescent="0.25">
      <c r="A816" s="601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7">
        <v>44776</v>
      </c>
    </row>
    <row r="817" spans="1:13" x14ac:dyDescent="0.25">
      <c r="A817" s="601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7">
        <v>44776</v>
      </c>
    </row>
    <row r="818" spans="1:13" x14ac:dyDescent="0.25">
      <c r="A818" s="601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7">
        <v>44776</v>
      </c>
    </row>
    <row r="819" spans="1:13" x14ac:dyDescent="0.25">
      <c r="A819" s="601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7">
        <v>44776</v>
      </c>
    </row>
    <row r="820" spans="1:13" x14ac:dyDescent="0.25">
      <c r="A820" s="601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7">
        <v>44776</v>
      </c>
    </row>
    <row r="821" spans="1:13" x14ac:dyDescent="0.25">
      <c r="A821" s="601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7">
        <v>44776</v>
      </c>
    </row>
    <row r="822" spans="1:13" x14ac:dyDescent="0.25">
      <c r="A822" s="601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7">
        <v>44776</v>
      </c>
    </row>
    <row r="823" spans="1:13" x14ac:dyDescent="0.25">
      <c r="A823" s="601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7">
        <v>44776</v>
      </c>
    </row>
    <row r="824" spans="1:13" x14ac:dyDescent="0.25">
      <c r="A824" s="601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7">
        <v>44776</v>
      </c>
    </row>
    <row r="825" spans="1:13" x14ac:dyDescent="0.25">
      <c r="A825" s="601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7">
        <v>44776</v>
      </c>
    </row>
    <row r="826" spans="1:13" x14ac:dyDescent="0.25">
      <c r="A826" s="601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7">
        <v>44776</v>
      </c>
    </row>
    <row r="827" spans="1:13" x14ac:dyDescent="0.25">
      <c r="A827" s="601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7">
        <v>44776</v>
      </c>
    </row>
    <row r="828" spans="1:13" x14ac:dyDescent="0.25">
      <c r="A828" s="601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7">
        <v>44776</v>
      </c>
    </row>
    <row r="829" spans="1:13" x14ac:dyDescent="0.25">
      <c r="A829" s="601">
        <v>829</v>
      </c>
      <c r="B829" s="60" t="s">
        <v>4589</v>
      </c>
      <c r="C829" s="477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7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601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7">
        <v>44807</v>
      </c>
      <c r="I830" s="117" t="s">
        <v>14132</v>
      </c>
      <c r="J830" s="60" t="s">
        <v>13148</v>
      </c>
    </row>
    <row r="831" spans="1:13" x14ac:dyDescent="0.25">
      <c r="A831" s="601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7">
        <v>44807</v>
      </c>
      <c r="I831" s="117" t="s">
        <v>13766</v>
      </c>
      <c r="J831" s="60" t="s">
        <v>13148</v>
      </c>
    </row>
    <row r="832" spans="1:13" x14ac:dyDescent="0.25">
      <c r="A832" s="601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7">
        <v>44868</v>
      </c>
      <c r="I832" s="117" t="s">
        <v>14134</v>
      </c>
      <c r="J832" s="60" t="s">
        <v>13313</v>
      </c>
    </row>
    <row r="833" spans="1:11" x14ac:dyDescent="0.25">
      <c r="A833" s="601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7">
        <v>44898</v>
      </c>
      <c r="I833" s="117" t="s">
        <v>14136</v>
      </c>
      <c r="J833" s="60" t="s">
        <v>13681</v>
      </c>
    </row>
    <row r="834" spans="1:11" x14ac:dyDescent="0.25">
      <c r="A834" s="601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601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601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601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601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1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40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1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601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601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601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601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601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601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601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80">
        <v>44537</v>
      </c>
    </row>
    <row r="848" spans="1:11" x14ac:dyDescent="0.25">
      <c r="A848" s="601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80">
        <v>44356</v>
      </c>
    </row>
    <row r="849" spans="1:11" x14ac:dyDescent="0.25">
      <c r="A849" s="601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80" t="s">
        <v>13586</v>
      </c>
    </row>
    <row r="850" spans="1:11" x14ac:dyDescent="0.25">
      <c r="A850" s="601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601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601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601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7">
        <v>44205</v>
      </c>
    </row>
    <row r="854" spans="1:11" x14ac:dyDescent="0.25">
      <c r="A854" s="601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601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601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601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601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601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7" t="s">
        <v>4906</v>
      </c>
      <c r="K859" s="60"/>
    </row>
    <row r="860" spans="1:11" x14ac:dyDescent="0.25">
      <c r="A860" s="601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601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601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601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80">
        <v>44754</v>
      </c>
    </row>
    <row r="864" spans="1:11" x14ac:dyDescent="0.25">
      <c r="A864" s="601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601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601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601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601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601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601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7">
        <v>44565</v>
      </c>
    </row>
    <row r="871" spans="1:11" x14ac:dyDescent="0.25">
      <c r="A871" s="601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7">
        <v>44565</v>
      </c>
    </row>
    <row r="872" spans="1:11" x14ac:dyDescent="0.25">
      <c r="A872" s="601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7">
        <v>44716</v>
      </c>
    </row>
    <row r="873" spans="1:11" x14ac:dyDescent="0.25">
      <c r="A873" s="601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7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601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7">
        <v>44716</v>
      </c>
    </row>
    <row r="875" spans="1:11" x14ac:dyDescent="0.25">
      <c r="A875" s="601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7">
        <v>44716</v>
      </c>
    </row>
    <row r="876" spans="1:11" x14ac:dyDescent="0.25">
      <c r="A876" s="601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7">
        <v>44716</v>
      </c>
    </row>
    <row r="877" spans="1:11" x14ac:dyDescent="0.25">
      <c r="A877" s="601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7">
        <v>44716</v>
      </c>
    </row>
    <row r="878" spans="1:11" x14ac:dyDescent="0.25">
      <c r="A878" s="601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7">
        <v>44808</v>
      </c>
      <c r="I878" s="117" t="s">
        <v>14191</v>
      </c>
    </row>
    <row r="879" spans="1:11" x14ac:dyDescent="0.25">
      <c r="A879" s="601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7">
        <v>44808</v>
      </c>
      <c r="I879" s="60" t="s">
        <v>10904</v>
      </c>
    </row>
    <row r="880" spans="1:11" x14ac:dyDescent="0.25">
      <c r="A880" s="601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7">
        <v>44808</v>
      </c>
      <c r="I880" s="60" t="s">
        <v>10906</v>
      </c>
      <c r="J880" s="60" t="s">
        <v>13148</v>
      </c>
    </row>
    <row r="881" spans="1:11" x14ac:dyDescent="0.25">
      <c r="A881" s="601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7">
        <v>44869</v>
      </c>
    </row>
    <row r="882" spans="1:11" x14ac:dyDescent="0.25">
      <c r="A882" s="601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7">
        <v>44869</v>
      </c>
    </row>
    <row r="883" spans="1:11" x14ac:dyDescent="0.25">
      <c r="A883" s="601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7">
        <v>44869</v>
      </c>
    </row>
    <row r="884" spans="1:11" x14ac:dyDescent="0.25">
      <c r="A884" s="601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7">
        <v>44869</v>
      </c>
    </row>
    <row r="885" spans="1:11" x14ac:dyDescent="0.25">
      <c r="A885" s="601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7">
        <v>44869</v>
      </c>
    </row>
    <row r="886" spans="1:11" x14ac:dyDescent="0.25">
      <c r="A886" s="601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7">
        <v>44869</v>
      </c>
    </row>
    <row r="887" spans="1:11" x14ac:dyDescent="0.25">
      <c r="A887" s="601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7">
        <v>44869</v>
      </c>
      <c r="I887" s="117" t="s">
        <v>14195</v>
      </c>
    </row>
    <row r="888" spans="1:11" x14ac:dyDescent="0.25">
      <c r="A888" s="601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7">
        <v>44869</v>
      </c>
    </row>
    <row r="889" spans="1:11" x14ac:dyDescent="0.25">
      <c r="A889" s="601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80">
        <v>44512</v>
      </c>
    </row>
    <row r="890" spans="1:11" x14ac:dyDescent="0.25">
      <c r="A890" s="601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80">
        <v>44383</v>
      </c>
    </row>
    <row r="891" spans="1:11" x14ac:dyDescent="0.25">
      <c r="A891" s="601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80">
        <v>44512</v>
      </c>
    </row>
    <row r="892" spans="1:11" x14ac:dyDescent="0.25">
      <c r="A892" s="601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601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601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601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601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601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7" t="s">
        <v>277</v>
      </c>
    </row>
    <row r="898" spans="1:9" x14ac:dyDescent="0.25">
      <c r="A898" s="601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7" t="s">
        <v>277</v>
      </c>
      <c r="I898" s="117"/>
    </row>
    <row r="899" spans="1:9" x14ac:dyDescent="0.25">
      <c r="A899" s="601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601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601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601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601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601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601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601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601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601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601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601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601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601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601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601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601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601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601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601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601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601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601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601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601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601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601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601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7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601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7">
        <v>44809</v>
      </c>
    </row>
    <row r="928" spans="1:11" x14ac:dyDescent="0.25">
      <c r="A928" s="601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7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601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7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601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7">
        <v>44870</v>
      </c>
      <c r="I930" s="117" t="s">
        <v>14219</v>
      </c>
      <c r="K930" s="83" t="s">
        <v>13523</v>
      </c>
    </row>
    <row r="931" spans="1:11" x14ac:dyDescent="0.25">
      <c r="A931" s="601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601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601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601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601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601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601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601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80">
        <v>44295</v>
      </c>
    </row>
    <row r="939" spans="1:11" x14ac:dyDescent="0.25">
      <c r="A939" s="601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601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601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601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80">
        <v>44208</v>
      </c>
    </row>
    <row r="943" spans="1:11" x14ac:dyDescent="0.25">
      <c r="A943" s="601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80">
        <v>44237</v>
      </c>
    </row>
    <row r="944" spans="1:11" x14ac:dyDescent="0.25">
      <c r="A944" s="601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601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601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601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80">
        <v>44385</v>
      </c>
    </row>
    <row r="948" spans="1:11" x14ac:dyDescent="0.25">
      <c r="A948" s="601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80">
        <v>44683</v>
      </c>
    </row>
    <row r="949" spans="1:11" x14ac:dyDescent="0.25">
      <c r="A949" s="601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80">
        <v>44443</v>
      </c>
    </row>
    <row r="950" spans="1:11" x14ac:dyDescent="0.25">
      <c r="A950" s="601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80">
        <v>44512</v>
      </c>
    </row>
    <row r="951" spans="1:11" x14ac:dyDescent="0.25">
      <c r="A951" s="601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80">
        <v>44512</v>
      </c>
    </row>
    <row r="952" spans="1:11" x14ac:dyDescent="0.25">
      <c r="A952" s="601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601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601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601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601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601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601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601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601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601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601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601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601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601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7">
        <v>44598</v>
      </c>
    </row>
    <row r="966" spans="1:11" x14ac:dyDescent="0.25">
      <c r="A966" s="601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7">
        <v>44598</v>
      </c>
    </row>
    <row r="967" spans="1:11" x14ac:dyDescent="0.25">
      <c r="A967" s="601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7">
        <v>44598</v>
      </c>
    </row>
    <row r="968" spans="1:11" x14ac:dyDescent="0.25">
      <c r="A968" s="601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7">
        <v>44598</v>
      </c>
    </row>
    <row r="969" spans="1:11" x14ac:dyDescent="0.25">
      <c r="A969" s="601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7">
        <v>44598</v>
      </c>
    </row>
    <row r="970" spans="1:11" x14ac:dyDescent="0.25">
      <c r="A970" s="601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7">
        <v>44598</v>
      </c>
    </row>
    <row r="971" spans="1:11" x14ac:dyDescent="0.25">
      <c r="A971" s="601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7">
        <v>44626</v>
      </c>
    </row>
    <row r="972" spans="1:11" x14ac:dyDescent="0.25">
      <c r="A972" s="601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7">
        <v>44657</v>
      </c>
      <c r="I972" s="60" t="s">
        <v>10334</v>
      </c>
      <c r="K972" s="83" t="s">
        <v>4373</v>
      </c>
    </row>
    <row r="973" spans="1:11" x14ac:dyDescent="0.25">
      <c r="A973" s="601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7">
        <v>44657</v>
      </c>
      <c r="I973" s="60" t="s">
        <v>4485</v>
      </c>
      <c r="K973" s="83" t="s">
        <v>4373</v>
      </c>
    </row>
    <row r="974" spans="1:11" x14ac:dyDescent="0.25">
      <c r="A974" s="601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7">
        <v>44657</v>
      </c>
      <c r="I974" s="60" t="s">
        <v>4487</v>
      </c>
      <c r="K974" s="480">
        <v>44897</v>
      </c>
    </row>
    <row r="975" spans="1:11" x14ac:dyDescent="0.25">
      <c r="A975" s="601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7">
        <v>44657</v>
      </c>
    </row>
    <row r="976" spans="1:11" x14ac:dyDescent="0.25">
      <c r="A976" s="601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7">
        <v>44718</v>
      </c>
      <c r="I976" s="117" t="s">
        <v>14256</v>
      </c>
    </row>
    <row r="977" spans="1:11" x14ac:dyDescent="0.25">
      <c r="A977" s="601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7">
        <v>44718</v>
      </c>
      <c r="I977" s="117" t="s">
        <v>14258</v>
      </c>
    </row>
    <row r="978" spans="1:11" x14ac:dyDescent="0.25">
      <c r="A978" s="601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601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601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601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601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601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601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80">
        <v>44691</v>
      </c>
    </row>
    <row r="985" spans="1:11" x14ac:dyDescent="0.25">
      <c r="A985" s="601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601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601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601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601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601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80">
        <v>44906</v>
      </c>
    </row>
    <row r="991" spans="1:11" x14ac:dyDescent="0.25">
      <c r="A991" s="601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601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601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601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601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601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80">
        <v>44621</v>
      </c>
    </row>
    <row r="997" spans="1:11" x14ac:dyDescent="0.25">
      <c r="A997" s="601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80">
        <v>44808</v>
      </c>
    </row>
    <row r="998" spans="1:11" x14ac:dyDescent="0.25">
      <c r="A998" s="601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601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601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601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601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601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601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601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601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601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601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601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601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601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601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601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601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601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601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601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80">
        <v>44512</v>
      </c>
    </row>
    <row r="1018" spans="1:11" x14ac:dyDescent="0.25">
      <c r="A1018" s="601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601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601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601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601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601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601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601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601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601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601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601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601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601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601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601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601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601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601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601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601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601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601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80">
        <v>44359</v>
      </c>
    </row>
    <row r="1041" spans="1:11" x14ac:dyDescent="0.25">
      <c r="A1041" s="601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601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601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601">
        <v>1044</v>
      </c>
      <c r="B1044" s="60" t="s">
        <v>420</v>
      </c>
      <c r="C1044" s="606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8" t="s">
        <v>5860</v>
      </c>
    </row>
    <row r="1045" spans="1:11" x14ac:dyDescent="0.25">
      <c r="A1045" s="601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7">
        <v>44568</v>
      </c>
    </row>
    <row r="1046" spans="1:11" x14ac:dyDescent="0.25">
      <c r="A1046" s="601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7">
        <v>44568</v>
      </c>
    </row>
    <row r="1047" spans="1:11" x14ac:dyDescent="0.25">
      <c r="A1047" s="601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7">
        <v>44568</v>
      </c>
    </row>
    <row r="1048" spans="1:11" x14ac:dyDescent="0.25">
      <c r="A1048" s="601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7">
        <v>44568</v>
      </c>
    </row>
    <row r="1049" spans="1:11" x14ac:dyDescent="0.25">
      <c r="A1049" s="601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7">
        <v>44719</v>
      </c>
    </row>
    <row r="1050" spans="1:11" x14ac:dyDescent="0.25">
      <c r="A1050" s="601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7">
        <v>44719</v>
      </c>
    </row>
    <row r="1051" spans="1:11" x14ac:dyDescent="0.25">
      <c r="A1051" s="601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7">
        <v>44719</v>
      </c>
    </row>
    <row r="1052" spans="1:11" x14ac:dyDescent="0.25">
      <c r="A1052" s="601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7">
        <v>44719</v>
      </c>
    </row>
    <row r="1053" spans="1:11" x14ac:dyDescent="0.25">
      <c r="A1053" s="601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7">
        <v>44719</v>
      </c>
    </row>
    <row r="1054" spans="1:11" x14ac:dyDescent="0.25">
      <c r="A1054" s="601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7">
        <v>44719</v>
      </c>
    </row>
    <row r="1055" spans="1:11" x14ac:dyDescent="0.25">
      <c r="A1055" s="601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7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601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7">
        <v>44872</v>
      </c>
      <c r="I1056" s="60" t="s">
        <v>4488</v>
      </c>
      <c r="J1056" s="60" t="s">
        <v>13148</v>
      </c>
    </row>
    <row r="1057" spans="1:11" x14ac:dyDescent="0.25">
      <c r="A1057" s="601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7">
        <v>44872</v>
      </c>
    </row>
    <row r="1058" spans="1:11" x14ac:dyDescent="0.25">
      <c r="A1058" s="601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7">
        <v>44872</v>
      </c>
      <c r="I1058" s="117" t="s">
        <v>10043</v>
      </c>
    </row>
    <row r="1059" spans="1:11" x14ac:dyDescent="0.25">
      <c r="A1059" s="601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7">
        <v>44872</v>
      </c>
      <c r="I1059" s="117" t="s">
        <v>14321</v>
      </c>
    </row>
    <row r="1060" spans="1:11" x14ac:dyDescent="0.25">
      <c r="A1060" s="601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7">
        <v>44872</v>
      </c>
      <c r="I1060" s="117" t="s">
        <v>13747</v>
      </c>
    </row>
    <row r="1061" spans="1:11" x14ac:dyDescent="0.25">
      <c r="A1061" s="601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7">
        <v>44872</v>
      </c>
    </row>
    <row r="1062" spans="1:11" x14ac:dyDescent="0.25">
      <c r="A1062" s="601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7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601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601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601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601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601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601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601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601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601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601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601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601">
        <v>1074</v>
      </c>
      <c r="B1074" s="60" t="s">
        <v>14328</v>
      </c>
      <c r="C1074" s="489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601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601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601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601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601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601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601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601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601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601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601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601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601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601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601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601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601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601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80">
        <v>44237</v>
      </c>
    </row>
    <row r="1093" spans="1:12" x14ac:dyDescent="0.25">
      <c r="A1093" s="601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601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601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601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5">
        <v>44419</v>
      </c>
    </row>
    <row r="1097" spans="1:12" x14ac:dyDescent="0.25">
      <c r="A1097" s="601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50" t="s">
        <v>13392</v>
      </c>
    </row>
    <row r="1098" spans="1:12" x14ac:dyDescent="0.25">
      <c r="A1098" s="601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601">
        <v>1099</v>
      </c>
      <c r="B1099" s="60" t="s">
        <v>14355</v>
      </c>
      <c r="C1099" s="689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7">
        <v>44569</v>
      </c>
    </row>
    <row r="1100" spans="1:12" x14ac:dyDescent="0.25">
      <c r="A1100" s="601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7">
        <v>44569</v>
      </c>
    </row>
    <row r="1101" spans="1:12" x14ac:dyDescent="0.25">
      <c r="A1101" s="601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7">
        <v>44659</v>
      </c>
    </row>
    <row r="1102" spans="1:12" x14ac:dyDescent="0.25">
      <c r="A1102" s="601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7">
        <v>44659</v>
      </c>
    </row>
    <row r="1103" spans="1:12" x14ac:dyDescent="0.25">
      <c r="A1103" s="601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7">
        <v>44659</v>
      </c>
    </row>
    <row r="1104" spans="1:12" x14ac:dyDescent="0.25">
      <c r="A1104" s="601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7">
        <v>44659</v>
      </c>
    </row>
    <row r="1105" spans="1:11" x14ac:dyDescent="0.25">
      <c r="A1105" s="601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7">
        <v>44659</v>
      </c>
    </row>
    <row r="1106" spans="1:11" x14ac:dyDescent="0.25">
      <c r="A1106" s="601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7">
        <v>44659</v>
      </c>
    </row>
    <row r="1107" spans="1:11" x14ac:dyDescent="0.25">
      <c r="A1107" s="601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7">
        <v>44689</v>
      </c>
      <c r="I1107" s="117" t="s">
        <v>14359</v>
      </c>
    </row>
    <row r="1108" spans="1:11" x14ac:dyDescent="0.25">
      <c r="A1108" s="601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7">
        <v>44689</v>
      </c>
      <c r="I1108" s="117" t="s">
        <v>14361</v>
      </c>
    </row>
    <row r="1109" spans="1:11" x14ac:dyDescent="0.25">
      <c r="A1109" s="601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7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601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7">
        <v>44812</v>
      </c>
    </row>
    <row r="1111" spans="1:11" x14ac:dyDescent="0.25">
      <c r="A1111" s="601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7">
        <v>44812</v>
      </c>
    </row>
    <row r="1112" spans="1:11" x14ac:dyDescent="0.25">
      <c r="A1112" s="601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7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601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7">
        <v>44842</v>
      </c>
    </row>
    <row r="1114" spans="1:11" x14ac:dyDescent="0.25">
      <c r="A1114" s="601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7">
        <v>44842</v>
      </c>
    </row>
    <row r="1115" spans="1:11" x14ac:dyDescent="0.25">
      <c r="A1115" s="601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7">
        <v>44903</v>
      </c>
    </row>
    <row r="1116" spans="1:11" x14ac:dyDescent="0.25">
      <c r="A1116" s="601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7">
        <v>44903</v>
      </c>
    </row>
    <row r="1117" spans="1:11" x14ac:dyDescent="0.25">
      <c r="A1117" s="601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601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601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601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601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601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601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4">
        <v>3975000</v>
      </c>
      <c r="G1123" s="262" t="s">
        <v>14378</v>
      </c>
      <c r="H1123" s="262" t="s">
        <v>6317</v>
      </c>
    </row>
    <row r="1124" spans="1:11" x14ac:dyDescent="0.25">
      <c r="A1124" s="601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601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601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601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9">
        <v>1700000</v>
      </c>
      <c r="G1127" s="107" t="s">
        <v>549</v>
      </c>
      <c r="H1127" s="107" t="s">
        <v>6357</v>
      </c>
    </row>
    <row r="1128" spans="1:11" x14ac:dyDescent="0.25">
      <c r="A1128" s="601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70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601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601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601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601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601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601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601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601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80">
        <v>44208</v>
      </c>
    </row>
    <row r="1137" spans="1:12" x14ac:dyDescent="0.25">
      <c r="A1137" s="601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601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601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601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80">
        <v>44897</v>
      </c>
    </row>
    <row r="1141" spans="1:12" x14ac:dyDescent="0.25">
      <c r="A1141" s="601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80">
        <v>44897</v>
      </c>
    </row>
    <row r="1142" spans="1:12" x14ac:dyDescent="0.25">
      <c r="A1142" s="601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80">
        <v>44809</v>
      </c>
    </row>
    <row r="1143" spans="1:12" x14ac:dyDescent="0.25">
      <c r="A1143" s="601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601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601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601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601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7">
        <v>44570</v>
      </c>
    </row>
    <row r="1148" spans="1:12" x14ac:dyDescent="0.25">
      <c r="A1148" s="601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7">
        <v>44570</v>
      </c>
    </row>
    <row r="1149" spans="1:12" x14ac:dyDescent="0.25">
      <c r="A1149" s="601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7">
        <v>44570</v>
      </c>
    </row>
    <row r="1150" spans="1:12" x14ac:dyDescent="0.25">
      <c r="A1150" s="601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7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601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7">
        <v>44601</v>
      </c>
      <c r="L1151">
        <f>K1095-L1095</f>
        <v>29204</v>
      </c>
    </row>
    <row r="1152" spans="1:12" x14ac:dyDescent="0.25">
      <c r="A1152" s="601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7">
        <v>44601</v>
      </c>
    </row>
    <row r="1153" spans="1:11" x14ac:dyDescent="0.25">
      <c r="A1153" s="601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7">
        <v>44629</v>
      </c>
    </row>
    <row r="1154" spans="1:11" x14ac:dyDescent="0.25">
      <c r="A1154" s="601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7">
        <v>44629</v>
      </c>
    </row>
    <row r="1155" spans="1:11" x14ac:dyDescent="0.25">
      <c r="A1155" s="601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7">
        <v>44629</v>
      </c>
    </row>
    <row r="1156" spans="1:11" x14ac:dyDescent="0.25">
      <c r="A1156" s="601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7">
        <v>44629</v>
      </c>
    </row>
    <row r="1157" spans="1:11" x14ac:dyDescent="0.25">
      <c r="A1157" s="601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7">
        <v>44629</v>
      </c>
      <c r="I1157" s="117" t="s">
        <v>14410</v>
      </c>
      <c r="J1157" s="60" t="s">
        <v>13681</v>
      </c>
      <c r="K1157" s="480">
        <v>44654</v>
      </c>
    </row>
    <row r="1158" spans="1:11" x14ac:dyDescent="0.25">
      <c r="A1158" s="601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7">
        <v>44629</v>
      </c>
      <c r="I1158" s="117" t="s">
        <v>14412</v>
      </c>
      <c r="J1158" s="60" t="s">
        <v>13681</v>
      </c>
      <c r="K1158" s="480">
        <v>44654</v>
      </c>
    </row>
    <row r="1159" spans="1:11" x14ac:dyDescent="0.25">
      <c r="A1159" s="601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7">
        <v>44629</v>
      </c>
      <c r="I1159" s="117" t="s">
        <v>12306</v>
      </c>
    </row>
    <row r="1160" spans="1:11" x14ac:dyDescent="0.25">
      <c r="A1160" s="601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7">
        <v>44629</v>
      </c>
    </row>
    <row r="1161" spans="1:11" x14ac:dyDescent="0.25">
      <c r="A1161" s="601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7">
        <v>44629</v>
      </c>
      <c r="I1161" s="117" t="s">
        <v>14416</v>
      </c>
    </row>
    <row r="1162" spans="1:11" x14ac:dyDescent="0.25">
      <c r="A1162" s="601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7">
        <v>44629</v>
      </c>
      <c r="I1162" s="117" t="s">
        <v>14418</v>
      </c>
    </row>
    <row r="1163" spans="1:11" x14ac:dyDescent="0.25">
      <c r="A1163" s="601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7">
        <v>44690</v>
      </c>
    </row>
    <row r="1164" spans="1:11" x14ac:dyDescent="0.25">
      <c r="A1164" s="601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7">
        <v>44690</v>
      </c>
    </row>
    <row r="1165" spans="1:11" x14ac:dyDescent="0.25">
      <c r="A1165" s="601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7">
        <v>44690</v>
      </c>
    </row>
    <row r="1166" spans="1:11" x14ac:dyDescent="0.25">
      <c r="A1166" s="601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7">
        <v>44690</v>
      </c>
    </row>
    <row r="1167" spans="1:11" x14ac:dyDescent="0.25">
      <c r="A1167" s="601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7">
        <v>44690</v>
      </c>
    </row>
    <row r="1168" spans="1:11" x14ac:dyDescent="0.25">
      <c r="A1168" s="601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7">
        <v>44690</v>
      </c>
    </row>
    <row r="1169" spans="1:11" x14ac:dyDescent="0.25">
      <c r="A1169" s="601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7">
        <v>44690</v>
      </c>
    </row>
    <row r="1170" spans="1:11" x14ac:dyDescent="0.25">
      <c r="A1170" s="601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7">
        <v>44690</v>
      </c>
    </row>
    <row r="1171" spans="1:11" x14ac:dyDescent="0.25">
      <c r="A1171" s="601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7">
        <v>44690</v>
      </c>
    </row>
    <row r="1172" spans="1:11" x14ac:dyDescent="0.25">
      <c r="A1172" s="601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7">
        <v>44690</v>
      </c>
      <c r="I1172" s="117" t="s">
        <v>14421</v>
      </c>
    </row>
    <row r="1173" spans="1:11" x14ac:dyDescent="0.25">
      <c r="A1173" s="601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8">
        <v>44690</v>
      </c>
      <c r="I1173" s="117" t="s">
        <v>14423</v>
      </c>
      <c r="K1173" s="83" t="s">
        <v>161</v>
      </c>
    </row>
    <row r="1174" spans="1:11" x14ac:dyDescent="0.25">
      <c r="A1174" s="601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8">
        <v>44690</v>
      </c>
      <c r="I1174" s="117" t="s">
        <v>14425</v>
      </c>
      <c r="K1174" s="83" t="s">
        <v>161</v>
      </c>
    </row>
    <row r="1175" spans="1:11" x14ac:dyDescent="0.25">
      <c r="A1175" s="601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7">
        <v>44721</v>
      </c>
    </row>
    <row r="1176" spans="1:11" x14ac:dyDescent="0.25">
      <c r="A1176" s="601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7">
        <v>44721</v>
      </c>
    </row>
    <row r="1177" spans="1:11" x14ac:dyDescent="0.25">
      <c r="A1177" s="601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7">
        <v>44721</v>
      </c>
    </row>
    <row r="1178" spans="1:11" x14ac:dyDescent="0.25">
      <c r="A1178" s="601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7">
        <v>44721</v>
      </c>
    </row>
    <row r="1179" spans="1:11" x14ac:dyDescent="0.25">
      <c r="A1179" s="601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9" t="s">
        <v>14378</v>
      </c>
      <c r="H1179" s="532">
        <v>44813</v>
      </c>
      <c r="J1179" s="60" t="s">
        <v>13148</v>
      </c>
    </row>
    <row r="1180" spans="1:11" x14ac:dyDescent="0.25">
      <c r="A1180" s="601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6">
        <v>44813</v>
      </c>
    </row>
    <row r="1181" spans="1:11" x14ac:dyDescent="0.25">
      <c r="A1181" s="601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7">
        <v>44813</v>
      </c>
    </row>
    <row r="1182" spans="1:11" x14ac:dyDescent="0.25">
      <c r="A1182" s="601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7">
        <v>44813</v>
      </c>
    </row>
    <row r="1183" spans="1:11" x14ac:dyDescent="0.25">
      <c r="A1183" s="601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7">
        <v>44813</v>
      </c>
    </row>
    <row r="1184" spans="1:11" x14ac:dyDescent="0.25">
      <c r="A1184" s="601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7">
        <v>44813</v>
      </c>
    </row>
    <row r="1185" spans="1:9" x14ac:dyDescent="0.25">
      <c r="A1185" s="601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7">
        <v>44813</v>
      </c>
    </row>
    <row r="1186" spans="1:9" x14ac:dyDescent="0.25">
      <c r="A1186" s="601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7">
        <v>44813</v>
      </c>
    </row>
    <row r="1187" spans="1:9" x14ac:dyDescent="0.25">
      <c r="A1187" s="601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7">
        <v>44813</v>
      </c>
    </row>
    <row r="1188" spans="1:9" x14ac:dyDescent="0.25">
      <c r="A1188" s="601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7">
        <v>44813</v>
      </c>
    </row>
    <row r="1189" spans="1:9" x14ac:dyDescent="0.25">
      <c r="A1189" s="601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7">
        <v>44813</v>
      </c>
    </row>
    <row r="1190" spans="1:9" x14ac:dyDescent="0.25">
      <c r="A1190" s="601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7">
        <v>44813</v>
      </c>
    </row>
    <row r="1191" spans="1:9" x14ac:dyDescent="0.25">
      <c r="A1191" s="601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7">
        <v>44843</v>
      </c>
      <c r="I1191" s="60" t="s">
        <v>10179</v>
      </c>
    </row>
    <row r="1192" spans="1:9" x14ac:dyDescent="0.25">
      <c r="A1192" s="601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7">
        <v>44843</v>
      </c>
      <c r="I1192" s="60" t="s">
        <v>4488</v>
      </c>
    </row>
    <row r="1193" spans="1:9" x14ac:dyDescent="0.25">
      <c r="A1193" s="601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7">
        <v>44843</v>
      </c>
    </row>
    <row r="1194" spans="1:9" x14ac:dyDescent="0.25">
      <c r="A1194" s="601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7">
        <v>44843</v>
      </c>
    </row>
    <row r="1195" spans="1:9" x14ac:dyDescent="0.25">
      <c r="A1195" s="601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7">
        <v>44843</v>
      </c>
    </row>
    <row r="1196" spans="1:9" x14ac:dyDescent="0.25">
      <c r="A1196" s="601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7">
        <v>44843</v>
      </c>
    </row>
    <row r="1197" spans="1:9" x14ac:dyDescent="0.25">
      <c r="A1197" s="601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601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601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601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601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601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601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601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601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601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601">
        <v>1207</v>
      </c>
      <c r="B1207" s="63" t="s">
        <v>426</v>
      </c>
      <c r="C1207" s="488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601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601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601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601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601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601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601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601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601">
        <v>1216</v>
      </c>
      <c r="B1216" s="400" t="s">
        <v>420</v>
      </c>
      <c r="C1216" s="400" t="s">
        <v>14443</v>
      </c>
      <c r="D1216" s="448">
        <v>1</v>
      </c>
      <c r="E1216" s="400" t="s">
        <v>31</v>
      </c>
      <c r="F1216" s="690">
        <v>1700000</v>
      </c>
      <c r="G1216" s="449" t="s">
        <v>1539</v>
      </c>
      <c r="H1216" s="449" t="s">
        <v>6615</v>
      </c>
    </row>
    <row r="1217" spans="1:11" x14ac:dyDescent="0.25">
      <c r="A1217" s="601">
        <v>1217</v>
      </c>
      <c r="B1217" s="400" t="s">
        <v>420</v>
      </c>
      <c r="C1217" s="400" t="s">
        <v>14444</v>
      </c>
      <c r="D1217" s="448">
        <v>1</v>
      </c>
      <c r="E1217" s="400" t="s">
        <v>31</v>
      </c>
      <c r="F1217" s="690">
        <v>1700000</v>
      </c>
      <c r="G1217" s="449" t="s">
        <v>1539</v>
      </c>
      <c r="H1217" s="449" t="s">
        <v>6615</v>
      </c>
    </row>
    <row r="1218" spans="1:11" x14ac:dyDescent="0.25">
      <c r="A1218" s="601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601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601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601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601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601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601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80">
        <v>44872</v>
      </c>
    </row>
    <row r="1225" spans="1:11" x14ac:dyDescent="0.25">
      <c r="A1225" s="601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601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601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601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601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601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601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601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601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601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601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601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601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601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601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601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601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601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601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601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601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601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601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601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601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601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601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601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601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601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601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601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601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601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601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601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601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601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601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601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601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601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9" t="s">
        <v>6756</v>
      </c>
    </row>
    <row r="1267" spans="1:9" x14ac:dyDescent="0.25">
      <c r="A1267" s="601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9" t="s">
        <v>6756</v>
      </c>
    </row>
    <row r="1268" spans="1:9" x14ac:dyDescent="0.25">
      <c r="A1268" s="601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9" t="s">
        <v>6756</v>
      </c>
    </row>
    <row r="1269" spans="1:9" x14ac:dyDescent="0.25">
      <c r="A1269" s="601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601">
        <v>1270</v>
      </c>
      <c r="B1270" s="400" t="s">
        <v>12075</v>
      </c>
      <c r="C1270" s="395">
        <v>105716030</v>
      </c>
      <c r="D1270" s="400">
        <v>1</v>
      </c>
      <c r="E1270" s="448" t="s">
        <v>31</v>
      </c>
      <c r="F1270" s="398">
        <v>1800000</v>
      </c>
      <c r="G1270" s="399" t="s">
        <v>8190</v>
      </c>
      <c r="H1270" s="449" t="s">
        <v>6756</v>
      </c>
    </row>
    <row r="1271" spans="1:9" x14ac:dyDescent="0.25">
      <c r="A1271" s="601">
        <v>1271</v>
      </c>
      <c r="B1271" s="606" t="s">
        <v>12075</v>
      </c>
      <c r="C1271" s="691">
        <v>106099822</v>
      </c>
      <c r="D1271" s="606">
        <v>1</v>
      </c>
      <c r="E1271" s="653" t="s">
        <v>31</v>
      </c>
      <c r="F1271" s="692">
        <v>1800000</v>
      </c>
      <c r="G1271" s="688" t="s">
        <v>2972</v>
      </c>
      <c r="H1271" s="688" t="s">
        <v>6756</v>
      </c>
    </row>
    <row r="1272" spans="1:9" x14ac:dyDescent="0.25">
      <c r="A1272" s="601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601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601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601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601">
        <v>1276</v>
      </c>
      <c r="B1276" s="63" t="s">
        <v>426</v>
      </c>
      <c r="C1276" s="693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601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601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7">
        <v>44571</v>
      </c>
      <c r="I1278" s="60" t="s">
        <v>11322</v>
      </c>
    </row>
    <row r="1279" spans="1:9" x14ac:dyDescent="0.25">
      <c r="A1279" s="601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7">
        <v>44571</v>
      </c>
    </row>
    <row r="1280" spans="1:9" x14ac:dyDescent="0.25">
      <c r="A1280" s="601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7">
        <v>44571</v>
      </c>
    </row>
    <row r="1281" spans="1:11" x14ac:dyDescent="0.25">
      <c r="A1281" s="601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7">
        <v>44571</v>
      </c>
    </row>
    <row r="1282" spans="1:11" x14ac:dyDescent="0.25">
      <c r="A1282" s="601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7">
        <v>44571</v>
      </c>
    </row>
    <row r="1283" spans="1:11" x14ac:dyDescent="0.25">
      <c r="A1283" s="601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7">
        <v>44571</v>
      </c>
    </row>
    <row r="1284" spans="1:11" x14ac:dyDescent="0.25">
      <c r="A1284" s="601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7">
        <v>44630</v>
      </c>
      <c r="I1284" s="60" t="s">
        <v>14464</v>
      </c>
    </row>
    <row r="1285" spans="1:11" x14ac:dyDescent="0.25">
      <c r="A1285" s="601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7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601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7">
        <v>44661</v>
      </c>
    </row>
    <row r="1287" spans="1:11" x14ac:dyDescent="0.25">
      <c r="A1287" s="601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7">
        <v>44661</v>
      </c>
    </row>
    <row r="1288" spans="1:11" x14ac:dyDescent="0.25">
      <c r="A1288" s="601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7">
        <v>44661</v>
      </c>
    </row>
    <row r="1289" spans="1:11" x14ac:dyDescent="0.25">
      <c r="A1289" s="601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7">
        <v>44661</v>
      </c>
    </row>
    <row r="1290" spans="1:11" x14ac:dyDescent="0.25">
      <c r="A1290" s="601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7">
        <v>44691</v>
      </c>
    </row>
    <row r="1291" spans="1:11" x14ac:dyDescent="0.25">
      <c r="A1291" s="601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7">
        <v>44691</v>
      </c>
    </row>
    <row r="1292" spans="1:11" x14ac:dyDescent="0.25">
      <c r="A1292" s="601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7">
        <v>44691</v>
      </c>
    </row>
    <row r="1293" spans="1:11" x14ac:dyDescent="0.25">
      <c r="A1293" s="601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7">
        <v>44691</v>
      </c>
    </row>
    <row r="1294" spans="1:11" x14ac:dyDescent="0.25">
      <c r="A1294" s="601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7">
        <v>44691</v>
      </c>
    </row>
    <row r="1295" spans="1:11" x14ac:dyDescent="0.25">
      <c r="A1295" s="601">
        <v>1295</v>
      </c>
      <c r="B1295" s="60" t="s">
        <v>12075</v>
      </c>
      <c r="C1295" s="694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7">
        <v>44722</v>
      </c>
    </row>
    <row r="1296" spans="1:11" x14ac:dyDescent="0.25">
      <c r="A1296" s="601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7">
        <v>44722</v>
      </c>
    </row>
    <row r="1297" spans="1:11" x14ac:dyDescent="0.25">
      <c r="A1297" s="601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7">
        <v>44722</v>
      </c>
    </row>
    <row r="1298" spans="1:11" x14ac:dyDescent="0.25">
      <c r="A1298" s="601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7">
        <v>44722</v>
      </c>
    </row>
    <row r="1299" spans="1:11" x14ac:dyDescent="0.25">
      <c r="A1299" s="601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7">
        <v>44722</v>
      </c>
    </row>
    <row r="1300" spans="1:11" x14ac:dyDescent="0.25">
      <c r="A1300" s="601">
        <v>1300</v>
      </c>
      <c r="B1300" s="60" t="s">
        <v>9166</v>
      </c>
      <c r="C1300" s="60" t="s">
        <v>16848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7">
        <v>44752</v>
      </c>
    </row>
    <row r="1301" spans="1:11" x14ac:dyDescent="0.25">
      <c r="A1301" s="601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7">
        <v>44844</v>
      </c>
      <c r="I1301" s="117" t="s">
        <v>14468</v>
      </c>
      <c r="J1301" s="60" t="s">
        <v>13148</v>
      </c>
      <c r="K1301" s="480">
        <v>44690</v>
      </c>
    </row>
    <row r="1302" spans="1:11" x14ac:dyDescent="0.25">
      <c r="A1302" s="601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7">
        <v>44844</v>
      </c>
    </row>
    <row r="1303" spans="1:11" x14ac:dyDescent="0.25">
      <c r="A1303" s="601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7">
        <v>44844</v>
      </c>
      <c r="I1303" s="117" t="s">
        <v>14471</v>
      </c>
      <c r="J1303" s="60" t="s">
        <v>13681</v>
      </c>
      <c r="K1303" s="480">
        <v>44845</v>
      </c>
    </row>
    <row r="1304" spans="1:11" x14ac:dyDescent="0.25">
      <c r="A1304" s="601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7">
        <v>44844</v>
      </c>
      <c r="I1304" s="60" t="s">
        <v>14473</v>
      </c>
      <c r="J1304" s="60" t="s">
        <v>13681</v>
      </c>
      <c r="K1304" s="480">
        <v>44844</v>
      </c>
    </row>
    <row r="1305" spans="1:11" x14ac:dyDescent="0.25">
      <c r="A1305" s="601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7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601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7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601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7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601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7">
        <v>44844</v>
      </c>
    </row>
    <row r="1309" spans="1:11" x14ac:dyDescent="0.25">
      <c r="A1309" s="601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7">
        <v>44844</v>
      </c>
    </row>
    <row r="1310" spans="1:11" x14ac:dyDescent="0.25">
      <c r="A1310" s="601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7">
        <v>44844</v>
      </c>
    </row>
    <row r="1311" spans="1:11" x14ac:dyDescent="0.25">
      <c r="A1311" s="695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7">
        <v>44844</v>
      </c>
    </row>
    <row r="1312" spans="1:11" x14ac:dyDescent="0.25">
      <c r="A1312" s="695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7">
        <v>44844</v>
      </c>
    </row>
    <row r="1313" spans="1:8" x14ac:dyDescent="0.25">
      <c r="A1313" s="695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7">
        <v>44844</v>
      </c>
    </row>
    <row r="1314" spans="1:8" x14ac:dyDescent="0.25">
      <c r="A1314" s="695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7">
        <v>44844</v>
      </c>
    </row>
    <row r="1315" spans="1:8" x14ac:dyDescent="0.25">
      <c r="A1315" s="695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7">
        <v>44844</v>
      </c>
    </row>
    <row r="1316" spans="1:8" x14ac:dyDescent="0.25">
      <c r="A1316" s="695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7">
        <v>44844</v>
      </c>
    </row>
    <row r="1317" spans="1:8" x14ac:dyDescent="0.25">
      <c r="A1317" s="695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7">
        <v>44844</v>
      </c>
    </row>
    <row r="1318" spans="1:8" x14ac:dyDescent="0.25">
      <c r="A1318" s="695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7">
        <v>44844</v>
      </c>
    </row>
    <row r="1319" spans="1:8" x14ac:dyDescent="0.25">
      <c r="A1319" s="695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7">
        <v>44844</v>
      </c>
    </row>
    <row r="1320" spans="1:8" x14ac:dyDescent="0.25">
      <c r="A1320" s="695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7">
        <v>44844</v>
      </c>
    </row>
    <row r="1321" spans="1:8" x14ac:dyDescent="0.25">
      <c r="A1321" s="695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7">
        <v>44844</v>
      </c>
    </row>
    <row r="1322" spans="1:8" x14ac:dyDescent="0.25">
      <c r="A1322" s="695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7">
        <v>44844</v>
      </c>
    </row>
    <row r="1323" spans="1:8" x14ac:dyDescent="0.25">
      <c r="A1323" s="695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7">
        <v>44844</v>
      </c>
    </row>
    <row r="1324" spans="1:8" x14ac:dyDescent="0.25">
      <c r="A1324" s="695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7">
        <v>44844</v>
      </c>
    </row>
    <row r="1325" spans="1:8" x14ac:dyDescent="0.25">
      <c r="A1325" s="695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7">
        <v>44844</v>
      </c>
    </row>
    <row r="1326" spans="1:8" x14ac:dyDescent="0.25">
      <c r="A1326" s="695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7">
        <v>44844</v>
      </c>
    </row>
    <row r="1327" spans="1:8" x14ac:dyDescent="0.25">
      <c r="A1327" s="695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7">
        <v>44844</v>
      </c>
    </row>
    <row r="1328" spans="1:8" x14ac:dyDescent="0.25">
      <c r="A1328" s="695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7">
        <v>44844</v>
      </c>
    </row>
    <row r="1329" spans="1:10" x14ac:dyDescent="0.25">
      <c r="A1329" s="695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7">
        <v>44844</v>
      </c>
    </row>
    <row r="1330" spans="1:10" x14ac:dyDescent="0.25">
      <c r="A1330" s="695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7">
        <v>44844</v>
      </c>
    </row>
    <row r="1331" spans="1:10" x14ac:dyDescent="0.25">
      <c r="A1331" s="695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7">
        <v>44844</v>
      </c>
    </row>
    <row r="1332" spans="1:10" x14ac:dyDescent="0.25">
      <c r="A1332" s="695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7">
        <v>44844</v>
      </c>
    </row>
    <row r="1333" spans="1:10" x14ac:dyDescent="0.25">
      <c r="A1333" s="695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7">
        <v>44844</v>
      </c>
    </row>
    <row r="1334" spans="1:10" x14ac:dyDescent="0.25">
      <c r="A1334" s="695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7">
        <v>44905</v>
      </c>
      <c r="I1334" s="60" t="s">
        <v>14489</v>
      </c>
      <c r="J1334" s="60" t="s">
        <v>13681</v>
      </c>
    </row>
    <row r="1335" spans="1:10" x14ac:dyDescent="0.25">
      <c r="A1335" s="695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7">
        <v>44905</v>
      </c>
    </row>
    <row r="1336" spans="1:10" x14ac:dyDescent="0.25">
      <c r="A1336" s="695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5">
        <v>1337</v>
      </c>
      <c r="B1337" s="60" t="s">
        <v>12075</v>
      </c>
      <c r="C1337" s="60">
        <v>106100057</v>
      </c>
      <c r="D1337" s="70">
        <v>1</v>
      </c>
      <c r="E1337" s="454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5">
        <v>1338</v>
      </c>
      <c r="B1338" s="60" t="s">
        <v>12075</v>
      </c>
      <c r="C1338" s="60">
        <v>106100062</v>
      </c>
      <c r="D1338" s="70">
        <v>1</v>
      </c>
      <c r="E1338" s="454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5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5">
        <v>1340</v>
      </c>
      <c r="B1340" s="60" t="s">
        <v>12075</v>
      </c>
      <c r="C1340" s="60">
        <v>106100166</v>
      </c>
      <c r="D1340" s="70">
        <v>1</v>
      </c>
      <c r="E1340" s="454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5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5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5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5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5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5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5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601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5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5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601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5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5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80">
        <v>44564</v>
      </c>
    </row>
    <row r="1354" spans="1:11" x14ac:dyDescent="0.25">
      <c r="A1354" s="601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5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5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601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5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5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601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5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5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601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5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5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601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5">
        <v>1367</v>
      </c>
      <c r="B1367" s="606" t="s">
        <v>9166</v>
      </c>
      <c r="C1367" s="606" t="s">
        <v>14513</v>
      </c>
      <c r="D1367" s="691">
        <v>1</v>
      </c>
      <c r="E1367" s="696" t="s">
        <v>31</v>
      </c>
      <c r="F1367" s="692">
        <v>1400000</v>
      </c>
      <c r="G1367" s="688" t="s">
        <v>1539</v>
      </c>
      <c r="H1367" s="688" t="s">
        <v>7007</v>
      </c>
    </row>
    <row r="1368" spans="1:11" x14ac:dyDescent="0.25">
      <c r="A1368" s="695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601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5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5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601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5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5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601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5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5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601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5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5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601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5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5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601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5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601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5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601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5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601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5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601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5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601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5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601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5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601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5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601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5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601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5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1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5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601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5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601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7">
        <v>44572</v>
      </c>
      <c r="I1408" s="60" t="s">
        <v>14549</v>
      </c>
    </row>
    <row r="1409" spans="1:11" x14ac:dyDescent="0.25">
      <c r="A1409" s="695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7">
        <v>44603</v>
      </c>
    </row>
    <row r="1410" spans="1:11" x14ac:dyDescent="0.25">
      <c r="A1410" s="601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7">
        <v>44603</v>
      </c>
    </row>
    <row r="1411" spans="1:11" x14ac:dyDescent="0.25">
      <c r="A1411" s="695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7">
        <v>44603</v>
      </c>
    </row>
    <row r="1412" spans="1:11" x14ac:dyDescent="0.25">
      <c r="A1412" s="601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7">
        <v>44603</v>
      </c>
    </row>
    <row r="1413" spans="1:11" x14ac:dyDescent="0.25">
      <c r="A1413" s="695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7">
        <v>44603</v>
      </c>
    </row>
    <row r="1414" spans="1:11" x14ac:dyDescent="0.25">
      <c r="A1414" s="601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7">
        <v>44603</v>
      </c>
    </row>
    <row r="1415" spans="1:11" x14ac:dyDescent="0.25">
      <c r="A1415" s="695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7">
        <v>44603</v>
      </c>
    </row>
    <row r="1416" spans="1:11" x14ac:dyDescent="0.25">
      <c r="A1416" s="601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7">
        <v>44603</v>
      </c>
    </row>
    <row r="1417" spans="1:11" x14ac:dyDescent="0.25">
      <c r="A1417" s="695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7">
        <v>44603</v>
      </c>
    </row>
    <row r="1418" spans="1:11" x14ac:dyDescent="0.25">
      <c r="A1418" s="601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7">
        <v>44662</v>
      </c>
      <c r="I1418" s="117" t="s">
        <v>14551</v>
      </c>
      <c r="J1418" s="60" t="s">
        <v>13681</v>
      </c>
    </row>
    <row r="1419" spans="1:11" x14ac:dyDescent="0.25">
      <c r="A1419" s="695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7">
        <v>44692</v>
      </c>
    </row>
    <row r="1420" spans="1:11" x14ac:dyDescent="0.25">
      <c r="A1420" s="601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7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7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7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7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7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7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7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7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7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7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7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7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7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7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7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7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7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7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7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7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7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7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7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7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7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7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7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7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7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7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7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7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7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7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7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7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7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7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7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7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7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7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7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7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7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7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7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7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7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7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7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7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7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7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7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7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7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7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7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7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7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7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7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7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7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7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7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7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7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7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7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7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7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7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7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7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7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7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7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7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7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7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7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7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7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7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7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7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7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7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7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7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7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7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7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7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7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7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7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7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7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7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7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7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7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7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7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7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7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7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7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7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7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7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7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7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7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7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7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7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7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7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6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7" t="s">
        <v>8898</v>
      </c>
      <c r="D1621" s="400">
        <v>1</v>
      </c>
      <c r="E1621" s="561" t="s">
        <v>31</v>
      </c>
      <c r="F1621" s="397">
        <v>1650000</v>
      </c>
      <c r="G1621" s="399" t="s">
        <v>7739</v>
      </c>
      <c r="H1621" s="449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6">
        <v>1</v>
      </c>
      <c r="E1631" s="587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7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6">
        <v>1</v>
      </c>
      <c r="E1644" s="587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7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7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7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7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7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7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7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7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7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7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7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7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7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7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7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7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7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7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7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7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7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7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7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7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7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7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7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7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7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7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7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7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7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7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8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7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7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7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7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7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7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7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7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7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7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7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7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7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7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7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7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7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7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7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7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7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7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7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7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7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7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7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7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7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7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7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91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7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7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7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7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7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7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7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7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7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7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7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7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7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7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7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7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7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7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7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7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7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7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7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7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7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7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7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7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7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7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7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7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7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7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7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7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7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7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7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7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7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7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7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7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7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4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7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7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7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7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7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7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7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7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7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7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7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7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7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7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7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7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7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7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7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7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7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7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7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7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7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7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7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7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7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9">
        <v>1</v>
      </c>
      <c r="E1998" s="65" t="s">
        <v>31</v>
      </c>
      <c r="F1998" s="88">
        <v>3575000</v>
      </c>
      <c r="G1998" s="68" t="s">
        <v>8444</v>
      </c>
      <c r="H1998" s="527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7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7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7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7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7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7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7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7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7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7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7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7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7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7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7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7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7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7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7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7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7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7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7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7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7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7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7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7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7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7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7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7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7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7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7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7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7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7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7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7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7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7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7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7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7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7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7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7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7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7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7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7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7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7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7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7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7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7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7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7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7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7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7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7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7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7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7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7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7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7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7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7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7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7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7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7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7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7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7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7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7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7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7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7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7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7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7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7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7" t="s">
        <v>15015</v>
      </c>
      <c r="D2140" s="395">
        <v>1</v>
      </c>
      <c r="E2140" s="448" t="s">
        <v>31</v>
      </c>
      <c r="F2140" s="698">
        <v>1</v>
      </c>
      <c r="G2140" s="449" t="s">
        <v>604</v>
      </c>
      <c r="H2140" s="449" t="s">
        <v>3282</v>
      </c>
    </row>
    <row r="2141" spans="1:11" ht="15.75" x14ac:dyDescent="0.25">
      <c r="A2141" s="60">
        <v>2140</v>
      </c>
      <c r="B2141" s="393" t="s">
        <v>9291</v>
      </c>
      <c r="C2141" s="547" t="s">
        <v>15016</v>
      </c>
      <c r="D2141" s="395">
        <v>1</v>
      </c>
      <c r="E2141" s="448" t="s">
        <v>31</v>
      </c>
      <c r="F2141" s="698">
        <v>1</v>
      </c>
      <c r="G2141" s="449" t="s">
        <v>604</v>
      </c>
      <c r="H2141" s="449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16735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7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7">
        <v>44991</v>
      </c>
    </row>
    <row r="2184" spans="1:11" x14ac:dyDescent="0.25">
      <c r="A2184" s="60">
        <v>2183</v>
      </c>
      <c r="B2184" s="84" t="s">
        <v>9475</v>
      </c>
      <c r="C2184" s="75" t="s">
        <v>16129</v>
      </c>
      <c r="D2184" s="78">
        <v>1</v>
      </c>
      <c r="E2184" s="65" t="s">
        <v>31</v>
      </c>
      <c r="F2184" s="88">
        <v>1</v>
      </c>
      <c r="G2184" s="107" t="s">
        <v>2377</v>
      </c>
      <c r="H2184" s="527">
        <v>44991</v>
      </c>
    </row>
    <row r="2185" spans="1:11" x14ac:dyDescent="0.25">
      <c r="A2185" s="60">
        <v>2184</v>
      </c>
      <c r="B2185" s="87" t="s">
        <v>16714</v>
      </c>
      <c r="C2185" s="92" t="s">
        <v>16145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7">
        <v>45052</v>
      </c>
    </row>
    <row r="2186" spans="1:11" x14ac:dyDescent="0.25">
      <c r="A2186" s="60">
        <v>2185</v>
      </c>
      <c r="B2186" s="87" t="s">
        <v>16714</v>
      </c>
      <c r="C2186" s="92" t="s">
        <v>16149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7">
        <v>45052</v>
      </c>
    </row>
    <row r="2187" spans="1:11" x14ac:dyDescent="0.25">
      <c r="A2187" s="60">
        <v>2186</v>
      </c>
      <c r="B2187" s="87" t="s">
        <v>16714</v>
      </c>
      <c r="C2187" s="92" t="s">
        <v>16152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7">
        <v>45052</v>
      </c>
    </row>
    <row r="2188" spans="1:11" x14ac:dyDescent="0.25">
      <c r="A2188" s="60">
        <v>2187</v>
      </c>
      <c r="B2188" s="87" t="s">
        <v>16714</v>
      </c>
      <c r="C2188" s="92" t="s">
        <v>16155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7">
        <v>45052</v>
      </c>
    </row>
    <row r="2189" spans="1:11" x14ac:dyDescent="0.25">
      <c r="A2189" s="60">
        <v>2188</v>
      </c>
      <c r="B2189" s="87" t="s">
        <v>16714</v>
      </c>
      <c r="C2189" s="92" t="s">
        <v>16158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7">
        <v>45052</v>
      </c>
    </row>
    <row r="2190" spans="1:11" x14ac:dyDescent="0.25">
      <c r="A2190" s="60">
        <v>2189</v>
      </c>
      <c r="B2190" s="87" t="s">
        <v>16714</v>
      </c>
      <c r="C2190" s="92" t="s">
        <v>16163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7">
        <v>45052</v>
      </c>
    </row>
    <row r="2191" spans="1:11" x14ac:dyDescent="0.25">
      <c r="A2191" s="60">
        <v>2190</v>
      </c>
      <c r="B2191" s="84" t="s">
        <v>12762</v>
      </c>
      <c r="C2191" s="92" t="s">
        <v>16653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7">
        <v>45052</v>
      </c>
    </row>
    <row r="2192" spans="1:11" x14ac:dyDescent="0.25">
      <c r="A2192" s="60">
        <v>2191</v>
      </c>
      <c r="B2192" s="84" t="s">
        <v>12762</v>
      </c>
      <c r="C2192" s="92" t="s">
        <v>16655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7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7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7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16715</v>
      </c>
      <c r="H2195" s="527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16716</v>
      </c>
      <c r="H2196" s="527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7">
        <v>45052</v>
      </c>
    </row>
    <row r="2198" spans="1:11" x14ac:dyDescent="0.25">
      <c r="A2198" s="60">
        <v>2197</v>
      </c>
      <c r="B2198" s="60" t="s">
        <v>16765</v>
      </c>
      <c r="C2198" s="99" t="s">
        <v>16769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7">
        <v>45052</v>
      </c>
      <c r="I2198" s="117" t="s">
        <v>14293</v>
      </c>
      <c r="K2198" s="83" t="s">
        <v>16768</v>
      </c>
    </row>
    <row r="2199" spans="1:11" x14ac:dyDescent="0.25">
      <c r="A2199" s="60">
        <v>2198</v>
      </c>
      <c r="B2199" s="102" t="s">
        <v>16770</v>
      </c>
      <c r="C2199" s="60" t="s">
        <v>16773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7">
        <v>45113</v>
      </c>
      <c r="I2199" s="60" t="s">
        <v>12169</v>
      </c>
      <c r="K2199" s="83" t="s">
        <v>16775</v>
      </c>
    </row>
    <row r="2200" spans="1:11" x14ac:dyDescent="0.25">
      <c r="A2200" s="60">
        <v>2199</v>
      </c>
      <c r="B2200" s="102" t="s">
        <v>16770</v>
      </c>
      <c r="C2200" s="60" t="s">
        <v>16774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7">
        <v>45113</v>
      </c>
      <c r="I2200" s="60" t="s">
        <v>12167</v>
      </c>
      <c r="K2200" s="83" t="s">
        <v>16775</v>
      </c>
    </row>
    <row r="2201" spans="1:11" x14ac:dyDescent="0.25">
      <c r="A2201" s="60">
        <v>2200</v>
      </c>
      <c r="B2201" s="60" t="s">
        <v>16776</v>
      </c>
      <c r="C2201" s="92" t="s">
        <v>16781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7">
        <v>45113</v>
      </c>
      <c r="I2201" s="117" t="s">
        <v>16777</v>
      </c>
      <c r="K2201" s="83" t="s">
        <v>16779</v>
      </c>
    </row>
    <row r="2202" spans="1:11" x14ac:dyDescent="0.25">
      <c r="A2202" s="60">
        <v>2201</v>
      </c>
      <c r="B2202" s="60" t="s">
        <v>16776</v>
      </c>
      <c r="C2202" s="92" t="s">
        <v>16782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7">
        <v>45113</v>
      </c>
      <c r="I2202" s="60" t="s">
        <v>16778</v>
      </c>
      <c r="K2202" s="83" t="s">
        <v>16780</v>
      </c>
    </row>
    <row r="2203" spans="1:11" x14ac:dyDescent="0.25">
      <c r="A2203" s="60">
        <v>2202</v>
      </c>
      <c r="B2203" s="102" t="s">
        <v>16770</v>
      </c>
      <c r="C2203" s="83" t="s">
        <v>16826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7">
        <v>45144</v>
      </c>
      <c r="I2203" s="93" t="s">
        <v>8978</v>
      </c>
      <c r="K2203" s="839">
        <v>0.65</v>
      </c>
    </row>
    <row r="2204" spans="1:11" x14ac:dyDescent="0.25">
      <c r="A2204" s="60">
        <v>2203</v>
      </c>
      <c r="B2204" s="102" t="s">
        <v>16770</v>
      </c>
      <c r="C2204" s="77" t="s">
        <v>16827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7">
        <v>45144</v>
      </c>
      <c r="I2204" s="93" t="s">
        <v>8980</v>
      </c>
      <c r="K2204" s="839">
        <v>0.65</v>
      </c>
    </row>
    <row r="2205" spans="1:11" x14ac:dyDescent="0.25">
      <c r="A2205" s="60">
        <v>2204</v>
      </c>
      <c r="B2205" s="60" t="s">
        <v>119</v>
      </c>
      <c r="C2205" s="60" t="s">
        <v>16828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7">
        <v>45144</v>
      </c>
      <c r="I2205" s="83">
        <v>5618307</v>
      </c>
      <c r="K2205" s="83" t="s">
        <v>16830</v>
      </c>
    </row>
    <row r="2206" spans="1:11" x14ac:dyDescent="0.25">
      <c r="A2206" s="60">
        <v>2205</v>
      </c>
      <c r="B2206" s="60" t="s">
        <v>119</v>
      </c>
      <c r="C2206" s="60" t="s">
        <v>16829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7">
        <v>45144</v>
      </c>
      <c r="I2206" s="83">
        <v>5610306</v>
      </c>
      <c r="K2206" s="83" t="s">
        <v>16830</v>
      </c>
    </row>
    <row r="2207" spans="1:11" x14ac:dyDescent="0.25">
      <c r="A2207" s="60">
        <v>2206</v>
      </c>
      <c r="B2207" s="87" t="s">
        <v>102</v>
      </c>
      <c r="C2207" s="60" t="s">
        <v>16831</v>
      </c>
      <c r="D2207" s="65">
        <v>1</v>
      </c>
      <c r="E2207" s="60" t="s">
        <v>31</v>
      </c>
      <c r="F2207" s="320">
        <v>4250000</v>
      </c>
      <c r="G2207" s="107" t="s">
        <v>16833</v>
      </c>
      <c r="H2207" s="527">
        <v>45113</v>
      </c>
    </row>
    <row r="2208" spans="1:11" x14ac:dyDescent="0.25">
      <c r="A2208" s="60">
        <v>2207</v>
      </c>
      <c r="B2208" s="87" t="s">
        <v>102</v>
      </c>
      <c r="C2208" s="60" t="s">
        <v>16832</v>
      </c>
      <c r="D2208" s="65">
        <v>1</v>
      </c>
      <c r="E2208" s="60" t="s">
        <v>31</v>
      </c>
      <c r="F2208" s="320">
        <v>4250000</v>
      </c>
      <c r="G2208" s="107" t="s">
        <v>16833</v>
      </c>
      <c r="H2208" s="527">
        <v>45113</v>
      </c>
    </row>
    <row r="2209" spans="1:11" x14ac:dyDescent="0.25">
      <c r="A2209" s="60">
        <v>2208</v>
      </c>
      <c r="B2209" s="60" t="s">
        <v>119</v>
      </c>
      <c r="C2209" s="60" t="s">
        <v>16878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7">
        <v>45205</v>
      </c>
      <c r="I2209" s="60" t="s">
        <v>12456</v>
      </c>
      <c r="K2209" s="83" t="s">
        <v>16880</v>
      </c>
    </row>
    <row r="2210" spans="1:11" x14ac:dyDescent="0.25">
      <c r="A2210" s="60">
        <v>2209</v>
      </c>
      <c r="B2210" s="60" t="s">
        <v>119</v>
      </c>
      <c r="C2210" s="84" t="s">
        <v>16879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7">
        <v>45205</v>
      </c>
      <c r="I2210" s="60" t="s">
        <v>12457</v>
      </c>
      <c r="K2210" s="83" t="s">
        <v>16880</v>
      </c>
    </row>
    <row r="2211" spans="1:11" x14ac:dyDescent="0.25">
      <c r="A2211" s="60">
        <v>2210</v>
      </c>
      <c r="B2211" s="60" t="s">
        <v>119</v>
      </c>
      <c r="C2211" s="60" t="s">
        <v>16882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7">
        <v>45205</v>
      </c>
      <c r="I2211" s="60" t="s">
        <v>12743</v>
      </c>
      <c r="K2211" s="83" t="s">
        <v>16885</v>
      </c>
    </row>
    <row r="2212" spans="1:11" x14ac:dyDescent="0.25">
      <c r="A2212" s="60">
        <v>2211</v>
      </c>
      <c r="B2212" s="60" t="s">
        <v>119</v>
      </c>
      <c r="C2212" s="60" t="s">
        <v>16883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7">
        <v>45205</v>
      </c>
      <c r="I2212" s="60" t="s">
        <v>10886</v>
      </c>
      <c r="K2212" s="83" t="s">
        <v>16885</v>
      </c>
    </row>
    <row r="2213" spans="1:11" x14ac:dyDescent="0.25">
      <c r="A2213" s="60">
        <v>2212</v>
      </c>
      <c r="B2213" s="60" t="s">
        <v>9166</v>
      </c>
      <c r="C2213" s="75" t="s">
        <v>16884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7">
        <v>45205</v>
      </c>
      <c r="I2213" s="60" t="s">
        <v>9435</v>
      </c>
      <c r="K2213" s="83" t="s">
        <v>16886</v>
      </c>
    </row>
    <row r="2214" spans="1:11" x14ac:dyDescent="0.25">
      <c r="A2214" s="60">
        <v>2213</v>
      </c>
      <c r="B2214" s="84" t="s">
        <v>11012</v>
      </c>
      <c r="C2214" s="60" t="s">
        <v>16648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7">
        <v>45266</v>
      </c>
    </row>
    <row r="2215" spans="1:11" x14ac:dyDescent="0.25">
      <c r="A2215" s="60">
        <v>2214</v>
      </c>
      <c r="B2215" s="84" t="s">
        <v>11012</v>
      </c>
      <c r="C2215" s="60" t="s">
        <v>16651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7">
        <v>45266</v>
      </c>
    </row>
    <row r="2216" spans="1:11" x14ac:dyDescent="0.25">
      <c r="A2216" s="60">
        <v>2215</v>
      </c>
      <c r="B2216" s="84" t="s">
        <v>16905</v>
      </c>
      <c r="C2216" s="63" t="s">
        <v>16902</v>
      </c>
      <c r="D2216" s="70">
        <v>1</v>
      </c>
      <c r="E2216" s="65" t="s">
        <v>31</v>
      </c>
      <c r="F2216" s="88">
        <v>1</v>
      </c>
      <c r="G2216" s="107" t="s">
        <v>604</v>
      </c>
      <c r="H2216" s="527">
        <v>45266</v>
      </c>
    </row>
    <row r="2217" spans="1:11" x14ac:dyDescent="0.25">
      <c r="A2217" s="60">
        <v>2216</v>
      </c>
      <c r="B2217" s="84" t="s">
        <v>16905</v>
      </c>
      <c r="C2217" s="92" t="s">
        <v>16901</v>
      </c>
      <c r="D2217" s="70">
        <v>1</v>
      </c>
      <c r="E2217" s="65" t="s">
        <v>31</v>
      </c>
      <c r="F2217" s="72">
        <v>1</v>
      </c>
      <c r="G2217" s="107" t="s">
        <v>604</v>
      </c>
      <c r="H2217" s="527">
        <v>45266</v>
      </c>
    </row>
    <row r="2218" spans="1:11" x14ac:dyDescent="0.25">
      <c r="A2218" s="60">
        <v>2217</v>
      </c>
      <c r="B2218" s="84" t="s">
        <v>16905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7">
        <v>45266</v>
      </c>
    </row>
    <row r="2219" spans="1:11" x14ac:dyDescent="0.25">
      <c r="A2219" s="60">
        <v>2218</v>
      </c>
      <c r="B2219" s="87" t="s">
        <v>102</v>
      </c>
      <c r="C2219" s="60" t="s">
        <v>15754</v>
      </c>
      <c r="D2219" s="107">
        <v>1</v>
      </c>
      <c r="E2219" s="71" t="s">
        <v>31</v>
      </c>
      <c r="F2219" s="88">
        <v>3828829</v>
      </c>
      <c r="G2219" s="68" t="s">
        <v>16908</v>
      </c>
      <c r="H2219" s="527">
        <v>45266</v>
      </c>
    </row>
    <row r="2220" spans="1:11" x14ac:dyDescent="0.25">
      <c r="A2220" s="60">
        <v>2219</v>
      </c>
      <c r="B2220" s="87" t="s">
        <v>102</v>
      </c>
      <c r="C2220" s="60" t="s">
        <v>15756</v>
      </c>
      <c r="D2220" s="107">
        <v>1</v>
      </c>
      <c r="E2220" s="71" t="s">
        <v>31</v>
      </c>
      <c r="F2220" s="88">
        <v>3828829</v>
      </c>
      <c r="G2220" s="68" t="s">
        <v>16908</v>
      </c>
      <c r="H2220" s="527">
        <v>45266</v>
      </c>
    </row>
    <row r="2221" spans="1:11" x14ac:dyDescent="0.25">
      <c r="A2221" s="60">
        <v>2220</v>
      </c>
      <c r="B2221" s="86" t="s">
        <v>16916</v>
      </c>
      <c r="C2221" s="60" t="s">
        <v>16927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7">
        <v>45266</v>
      </c>
      <c r="I2221" s="117" t="s">
        <v>16925</v>
      </c>
      <c r="K2221" s="83" t="s">
        <v>16926</v>
      </c>
    </row>
    <row r="2222" spans="1:11" x14ac:dyDescent="0.25">
      <c r="A2222" s="60">
        <v>2221</v>
      </c>
      <c r="B2222" s="86" t="s">
        <v>16916</v>
      </c>
      <c r="C2222" s="60" t="s">
        <v>16928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7">
        <v>45266</v>
      </c>
      <c r="I2222" s="117" t="s">
        <v>16924</v>
      </c>
      <c r="K2222" s="83" t="s">
        <v>16926</v>
      </c>
    </row>
    <row r="2223" spans="1:11" x14ac:dyDescent="0.25">
      <c r="A2223" s="60">
        <v>2222</v>
      </c>
      <c r="B2223" s="60" t="s">
        <v>16776</v>
      </c>
      <c r="C2223" s="60" t="s">
        <v>16943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16936</v>
      </c>
      <c r="I2223" s="60" t="s">
        <v>15271</v>
      </c>
      <c r="K2223" s="83" t="s">
        <v>16944</v>
      </c>
    </row>
    <row r="2224" spans="1:11" x14ac:dyDescent="0.25">
      <c r="A2224" s="60">
        <v>2223</v>
      </c>
      <c r="B2224" s="84" t="s">
        <v>3015</v>
      </c>
      <c r="C2224" s="75" t="s">
        <v>16896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16979</v>
      </c>
    </row>
    <row r="2225" spans="1:11" x14ac:dyDescent="0.25">
      <c r="A2225" s="60">
        <v>2224</v>
      </c>
      <c r="B2225" s="84" t="s">
        <v>3015</v>
      </c>
      <c r="C2225" s="75" t="s">
        <v>16898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16979</v>
      </c>
    </row>
    <row r="2226" spans="1:11" x14ac:dyDescent="0.25">
      <c r="A2226" s="60">
        <v>2225</v>
      </c>
      <c r="B2226" s="60" t="s">
        <v>16776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16980</v>
      </c>
      <c r="H2226" s="107" t="s">
        <v>16979</v>
      </c>
    </row>
    <row r="2227" spans="1:11" x14ac:dyDescent="0.25">
      <c r="A2227" s="60">
        <v>2226</v>
      </c>
      <c r="B2227" s="60" t="s">
        <v>17015</v>
      </c>
      <c r="C2227" s="63" t="s">
        <v>17016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17039</v>
      </c>
    </row>
    <row r="2228" spans="1:11" x14ac:dyDescent="0.25">
      <c r="A2228" s="60">
        <v>2227</v>
      </c>
      <c r="B2228" s="60" t="s">
        <v>17015</v>
      </c>
      <c r="C2228" s="63" t="s">
        <v>17017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17039</v>
      </c>
    </row>
    <row r="2229" spans="1:11" x14ac:dyDescent="0.25">
      <c r="A2229" s="60">
        <v>2228</v>
      </c>
      <c r="B2229" s="60" t="s">
        <v>17015</v>
      </c>
      <c r="C2229" s="63" t="s">
        <v>17018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17039</v>
      </c>
    </row>
    <row r="2230" spans="1:11" x14ac:dyDescent="0.25">
      <c r="A2230" s="60">
        <v>2229</v>
      </c>
      <c r="B2230" s="60" t="s">
        <v>17015</v>
      </c>
      <c r="C2230" s="63" t="s">
        <v>17019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17039</v>
      </c>
    </row>
    <row r="2231" spans="1:11" x14ac:dyDescent="0.25">
      <c r="A2231" s="60">
        <v>2230</v>
      </c>
      <c r="B2231" s="60" t="s">
        <v>17015</v>
      </c>
      <c r="C2231" s="63" t="s">
        <v>17020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17039</v>
      </c>
    </row>
    <row r="2232" spans="1:11" x14ac:dyDescent="0.25">
      <c r="A2232" s="60">
        <v>2231</v>
      </c>
      <c r="B2232" s="60" t="s">
        <v>17015</v>
      </c>
      <c r="C2232" s="63" t="s">
        <v>17021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17039</v>
      </c>
    </row>
    <row r="2233" spans="1:11" x14ac:dyDescent="0.25">
      <c r="A2233" s="60">
        <v>2232</v>
      </c>
      <c r="B2233" s="60" t="s">
        <v>17015</v>
      </c>
      <c r="C2233" s="63" t="s">
        <v>17022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17039</v>
      </c>
    </row>
    <row r="2234" spans="1:11" x14ac:dyDescent="0.25">
      <c r="A2234" s="60">
        <v>2233</v>
      </c>
      <c r="B2234" s="60" t="s">
        <v>17015</v>
      </c>
      <c r="C2234" s="63" t="s">
        <v>17023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17039</v>
      </c>
    </row>
    <row r="2235" spans="1:11" x14ac:dyDescent="0.25">
      <c r="A2235" s="60">
        <v>2234</v>
      </c>
      <c r="B2235" s="60" t="s">
        <v>17015</v>
      </c>
      <c r="C2235" s="63" t="s">
        <v>17024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17039</v>
      </c>
    </row>
    <row r="2236" spans="1:11" x14ac:dyDescent="0.25">
      <c r="A2236" s="60">
        <v>2235</v>
      </c>
      <c r="B2236" s="60" t="s">
        <v>17015</v>
      </c>
      <c r="C2236" s="63" t="s">
        <v>17025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17039</v>
      </c>
    </row>
    <row r="2237" spans="1:11" x14ac:dyDescent="0.25">
      <c r="A2237" s="60">
        <v>2236</v>
      </c>
      <c r="B2237" s="60" t="s">
        <v>17000</v>
      </c>
      <c r="C2237" s="60" t="s">
        <v>17090</v>
      </c>
      <c r="D2237" s="70">
        <v>1</v>
      </c>
      <c r="E2237" s="96" t="s">
        <v>31</v>
      </c>
      <c r="F2237" s="320" t="s">
        <v>17086</v>
      </c>
      <c r="G2237" s="107" t="s">
        <v>139</v>
      </c>
      <c r="H2237" s="107" t="s">
        <v>17006</v>
      </c>
      <c r="I2237" s="60" t="s">
        <v>17087</v>
      </c>
      <c r="K2237" s="83" t="s">
        <v>17089</v>
      </c>
    </row>
    <row r="2238" spans="1:11" x14ac:dyDescent="0.25">
      <c r="A2238" s="60">
        <v>2237</v>
      </c>
      <c r="B2238" s="60" t="s">
        <v>17000</v>
      </c>
      <c r="C2238" s="60" t="s">
        <v>17091</v>
      </c>
      <c r="D2238" s="63">
        <v>1</v>
      </c>
      <c r="E2238" s="63" t="s">
        <v>31</v>
      </c>
      <c r="F2238" s="320" t="s">
        <v>17086</v>
      </c>
      <c r="G2238" s="107" t="s">
        <v>139</v>
      </c>
      <c r="H2238" s="107" t="s">
        <v>17006</v>
      </c>
      <c r="I2238" s="60" t="s">
        <v>17088</v>
      </c>
      <c r="K2238" s="83" t="s">
        <v>17089</v>
      </c>
    </row>
    <row r="2239" spans="1:11" x14ac:dyDescent="0.25">
      <c r="A2239" s="60">
        <v>2238</v>
      </c>
      <c r="B2239" s="60" t="s">
        <v>119</v>
      </c>
      <c r="C2239" s="60" t="s">
        <v>17093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17006</v>
      </c>
      <c r="I2239" s="60" t="s">
        <v>9026</v>
      </c>
      <c r="K2239" s="83" t="s">
        <v>17094</v>
      </c>
    </row>
    <row r="2240" spans="1:11" x14ac:dyDescent="0.25">
      <c r="A2240" s="60">
        <v>2239</v>
      </c>
      <c r="B2240" s="60" t="s">
        <v>9166</v>
      </c>
      <c r="C2240" s="60" t="s">
        <v>17101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17039</v>
      </c>
      <c r="I2240" s="60" t="s">
        <v>17102</v>
      </c>
      <c r="K2240" s="83" t="s">
        <v>17103</v>
      </c>
    </row>
    <row r="2241" spans="1:11" x14ac:dyDescent="0.25">
      <c r="A2241" s="60">
        <v>2240</v>
      </c>
      <c r="B2241" s="60" t="s">
        <v>119</v>
      </c>
      <c r="C2241" s="60" t="s">
        <v>17105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17039</v>
      </c>
      <c r="I2241" s="60" t="s">
        <v>13005</v>
      </c>
      <c r="K2241" s="83" t="s">
        <v>17107</v>
      </c>
    </row>
    <row r="2242" spans="1:11" x14ac:dyDescent="0.25">
      <c r="A2242" s="60">
        <v>2241</v>
      </c>
      <c r="B2242" s="60" t="s">
        <v>119</v>
      </c>
      <c r="C2242" s="60" t="s">
        <v>17106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17039</v>
      </c>
      <c r="I2242" s="60" t="s">
        <v>13003</v>
      </c>
      <c r="K2242" s="83" t="s">
        <v>17107</v>
      </c>
    </row>
    <row r="2243" spans="1:1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1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1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1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1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1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1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1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1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1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1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1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11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11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11" activePane="bottomLeft" state="frozen"/>
      <selection activeCell="G623" sqref="G623"/>
      <selection pane="bottomLeft" activeCell="D722" sqref="D722:D72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0" t="s">
        <v>15031</v>
      </c>
      <c r="C1" s="701"/>
      <c r="D1" s="3"/>
      <c r="M1" s="702" t="s">
        <v>17077</v>
      </c>
      <c r="Q1" s="14"/>
    </row>
    <row r="2" spans="1:19" ht="15.75" thickBot="1" x14ac:dyDescent="0.3">
      <c r="A2" s="703" t="s">
        <v>3</v>
      </c>
      <c r="B2" s="704" t="s">
        <v>17</v>
      </c>
      <c r="C2" s="703" t="s">
        <v>15033</v>
      </c>
      <c r="D2" s="705" t="s">
        <v>15034</v>
      </c>
      <c r="E2" s="705" t="s">
        <v>15035</v>
      </c>
      <c r="F2" s="706" t="s">
        <v>15036</v>
      </c>
      <c r="G2" s="706" t="s">
        <v>23</v>
      </c>
      <c r="H2" s="705" t="s">
        <v>497</v>
      </c>
      <c r="I2" s="707" t="s">
        <v>15037</v>
      </c>
      <c r="J2" s="707" t="s">
        <v>15038</v>
      </c>
      <c r="K2" s="707" t="s">
        <v>15039</v>
      </c>
      <c r="M2" s="708" t="s">
        <v>15036</v>
      </c>
      <c r="N2" s="708" t="s">
        <v>15033</v>
      </c>
      <c r="O2" s="708" t="s">
        <v>15034</v>
      </c>
      <c r="P2" s="709" t="s">
        <v>17</v>
      </c>
      <c r="Q2" s="708" t="s">
        <v>23</v>
      </c>
      <c r="R2" s="708" t="s">
        <v>497</v>
      </c>
      <c r="S2" s="710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11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11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8" t="s">
        <v>13401</v>
      </c>
      <c r="E5" s="60"/>
      <c r="F5" s="711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80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8" t="s">
        <v>13350</v>
      </c>
      <c r="E6" s="60"/>
      <c r="F6" s="711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9" t="s">
        <v>14264</v>
      </c>
      <c r="P6" s="712">
        <v>44781</v>
      </c>
      <c r="Q6" s="400" t="s">
        <v>1236</v>
      </c>
      <c r="R6" s="400"/>
      <c r="S6" s="447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11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80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80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80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80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80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80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80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13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7">
        <v>44781</v>
      </c>
      <c r="N12" s="400" t="s">
        <v>15042</v>
      </c>
      <c r="O12" s="439" t="s">
        <v>15045</v>
      </c>
      <c r="P12" s="714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5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8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6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5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80"/>
      <c r="G17" s="83"/>
      <c r="H17" s="60"/>
      <c r="I17" s="60"/>
      <c r="J17" s="60"/>
      <c r="K17" s="60"/>
      <c r="M17" s="447">
        <v>44782</v>
      </c>
      <c r="N17" s="400" t="s">
        <v>15042</v>
      </c>
      <c r="O17" s="439" t="s">
        <v>12319</v>
      </c>
      <c r="P17" s="603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7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80">
        <v>44262</v>
      </c>
      <c r="G21" s="83" t="s">
        <v>3402</v>
      </c>
      <c r="H21" s="60"/>
      <c r="I21" s="60"/>
      <c r="J21" s="60"/>
      <c r="K21" s="60"/>
      <c r="M21" s="447">
        <v>44782</v>
      </c>
      <c r="N21" s="400" t="s">
        <v>15042</v>
      </c>
      <c r="O21" s="439" t="s">
        <v>14418</v>
      </c>
      <c r="P21" s="714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80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80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80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80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9" t="s">
        <v>15053</v>
      </c>
      <c r="P26" s="603" t="s">
        <v>7344</v>
      </c>
      <c r="Q26" s="400" t="s">
        <v>15054</v>
      </c>
      <c r="R26" s="557">
        <v>500000</v>
      </c>
      <c r="S26" s="447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9" t="s">
        <v>15057</v>
      </c>
      <c r="P29" s="714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7">
        <v>44906</v>
      </c>
      <c r="N33" s="400" t="s">
        <v>15042</v>
      </c>
      <c r="O33" s="439" t="s">
        <v>14703</v>
      </c>
      <c r="P33" s="712">
        <v>44604</v>
      </c>
      <c r="Q33" s="400" t="s">
        <v>501</v>
      </c>
      <c r="R33" s="557">
        <v>725000</v>
      </c>
      <c r="S33" s="447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7">
        <v>44906</v>
      </c>
      <c r="N34" s="400" t="s">
        <v>15042</v>
      </c>
      <c r="O34" s="439" t="s">
        <v>15062</v>
      </c>
      <c r="P34" s="714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80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80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80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8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80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52" t="s">
        <v>13270</v>
      </c>
      <c r="E39" s="60"/>
      <c r="F39" s="480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80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80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80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80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80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80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80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7">
        <v>45018</v>
      </c>
      <c r="N50" s="400" t="s">
        <v>15049</v>
      </c>
      <c r="O50" s="400" t="s">
        <v>15069</v>
      </c>
      <c r="P50" s="603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7">
        <v>45018</v>
      </c>
      <c r="N52" s="400" t="s">
        <v>15042</v>
      </c>
      <c r="O52" s="439" t="s">
        <v>15071</v>
      </c>
      <c r="P52" s="603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7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80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80">
        <v>44236</v>
      </c>
      <c r="G59" s="83" t="s">
        <v>959</v>
      </c>
      <c r="H59" s="669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7">
        <v>44356</v>
      </c>
      <c r="G60" s="83" t="s">
        <v>1993</v>
      </c>
      <c r="H60" s="669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80">
        <v>44205</v>
      </c>
      <c r="G61" s="83" t="s">
        <v>40</v>
      </c>
      <c r="H61" s="669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9">
        <v>44509</v>
      </c>
      <c r="G62" s="489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20">
        <v>44356</v>
      </c>
      <c r="G63" s="83" t="s">
        <v>1993</v>
      </c>
      <c r="H63" s="669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80">
        <v>44205</v>
      </c>
      <c r="G64" s="83" t="s">
        <v>40</v>
      </c>
      <c r="H64" s="669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80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80">
        <v>44236</v>
      </c>
      <c r="G65" s="83" t="s">
        <v>959</v>
      </c>
      <c r="H65" s="669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80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80">
        <v>44205</v>
      </c>
      <c r="G66" s="83" t="s">
        <v>40</v>
      </c>
      <c r="H66" s="669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80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80">
        <v>44205</v>
      </c>
      <c r="G67" s="83" t="s">
        <v>40</v>
      </c>
      <c r="H67" s="669"/>
      <c r="I67" s="60" t="s">
        <v>15081</v>
      </c>
      <c r="J67" s="60"/>
      <c r="K67" s="60"/>
      <c r="M67" s="603" t="s">
        <v>2430</v>
      </c>
      <c r="N67" s="400" t="s">
        <v>15042</v>
      </c>
      <c r="O67" s="439" t="s">
        <v>14825</v>
      </c>
      <c r="P67" s="712">
        <v>45234</v>
      </c>
      <c r="Q67" s="721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9">
        <v>44509</v>
      </c>
      <c r="G68" s="489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80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7">
        <v>44509</v>
      </c>
      <c r="G69" s="83" t="s">
        <v>967</v>
      </c>
      <c r="H69" s="669"/>
      <c r="I69" s="60" t="s">
        <v>13381</v>
      </c>
      <c r="J69" s="60"/>
      <c r="K69" s="60"/>
      <c r="M69" s="722">
        <v>45234</v>
      </c>
      <c r="N69" s="60" t="s">
        <v>15042</v>
      </c>
      <c r="O69" s="117" t="s">
        <v>15082</v>
      </c>
      <c r="P69" s="480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22">
        <v>45234</v>
      </c>
      <c r="N70" s="60" t="s">
        <v>15042</v>
      </c>
      <c r="O70" s="117" t="s">
        <v>14863</v>
      </c>
      <c r="P70" s="480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7">
        <v>44509</v>
      </c>
      <c r="G71" s="83" t="s">
        <v>967</v>
      </c>
      <c r="H71" s="669"/>
      <c r="I71" s="60" t="s">
        <v>13190</v>
      </c>
      <c r="J71" s="60"/>
      <c r="K71" s="60"/>
      <c r="M71" s="480">
        <v>45143</v>
      </c>
      <c r="N71" s="60" t="s">
        <v>15042</v>
      </c>
      <c r="O71" s="117" t="s">
        <v>15083</v>
      </c>
      <c r="P71" s="480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52" t="s">
        <v>13633</v>
      </c>
      <c r="G72" s="83" t="s">
        <v>1030</v>
      </c>
      <c r="H72" s="60"/>
      <c r="I72" s="60" t="s">
        <v>13190</v>
      </c>
      <c r="J72" s="60"/>
      <c r="K72" s="60"/>
      <c r="M72" s="480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6">
        <v>71</v>
      </c>
      <c r="B73" s="723">
        <v>44386</v>
      </c>
      <c r="C73" s="606" t="s">
        <v>15041</v>
      </c>
      <c r="D73" s="606" t="s">
        <v>15085</v>
      </c>
      <c r="E73" s="724"/>
      <c r="F73" s="725"/>
      <c r="G73" s="725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52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6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7">
        <v>44509</v>
      </c>
      <c r="G76" s="83" t="s">
        <v>967</v>
      </c>
      <c r="H76" s="669"/>
      <c r="I76" s="60" t="s">
        <v>13253</v>
      </c>
      <c r="J76" s="60"/>
      <c r="K76" s="60"/>
      <c r="M76" s="60" t="s">
        <v>17006</v>
      </c>
      <c r="N76" s="267" t="s">
        <v>15042</v>
      </c>
      <c r="O76" s="117" t="s">
        <v>17078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7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17006</v>
      </c>
      <c r="N77" s="60" t="s">
        <v>15041</v>
      </c>
      <c r="O77" s="60" t="s">
        <v>17079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52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17006</v>
      </c>
      <c r="N78" s="60" t="s">
        <v>15049</v>
      </c>
      <c r="O78" s="117" t="s">
        <v>16018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7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17006</v>
      </c>
      <c r="N79" s="60" t="s">
        <v>15049</v>
      </c>
      <c r="O79" s="60" t="s">
        <v>17081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17006</v>
      </c>
      <c r="N80" s="60" t="s">
        <v>15325</v>
      </c>
      <c r="O80" s="60" t="s">
        <v>17082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17006</v>
      </c>
      <c r="N81" s="60" t="s">
        <v>15049</v>
      </c>
      <c r="O81" s="60" t="s">
        <v>17083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71" t="s">
        <v>13631</v>
      </c>
      <c r="J82" s="671"/>
      <c r="K82" s="671"/>
      <c r="M82" s="60" t="s">
        <v>17006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52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17006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7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7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7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7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80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80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80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80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80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80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80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80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80">
        <v>44540</v>
      </c>
      <c r="G104" s="83" t="s">
        <v>789</v>
      </c>
      <c r="H104" s="60"/>
      <c r="I104" s="117" t="s">
        <v>13728</v>
      </c>
      <c r="J104" s="728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80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80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80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80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80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80">
        <v>44541</v>
      </c>
      <c r="C114" s="60" t="s">
        <v>15041</v>
      </c>
      <c r="D114" s="60" t="s">
        <v>15109</v>
      </c>
      <c r="E114" s="60" t="s">
        <v>4097</v>
      </c>
      <c r="F114" s="480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9">
        <v>44541</v>
      </c>
      <c r="C115" s="606" t="s">
        <v>15041</v>
      </c>
      <c r="D115" s="606" t="s">
        <v>15110</v>
      </c>
      <c r="E115" s="606" t="s">
        <v>4097</v>
      </c>
      <c r="F115" s="730" t="s">
        <v>15111</v>
      </c>
      <c r="G115" s="730"/>
      <c r="H115" s="60"/>
      <c r="I115" s="60"/>
      <c r="J115" s="60"/>
      <c r="K115" s="60"/>
    </row>
    <row r="116" spans="1:11" x14ac:dyDescent="0.25">
      <c r="A116" s="60">
        <v>114</v>
      </c>
      <c r="B116" s="480">
        <v>44541</v>
      </c>
      <c r="C116" s="60" t="s">
        <v>15041</v>
      </c>
      <c r="D116" s="60" t="s">
        <v>10336</v>
      </c>
      <c r="E116" s="60" t="s">
        <v>4097</v>
      </c>
      <c r="F116" s="480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80">
        <v>44541</v>
      </c>
      <c r="C117" s="60" t="s">
        <v>15041</v>
      </c>
      <c r="D117" s="60" t="s">
        <v>10179</v>
      </c>
      <c r="E117" s="60" t="s">
        <v>4097</v>
      </c>
      <c r="F117" s="480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80">
        <v>44541</v>
      </c>
      <c r="C118" s="60" t="s">
        <v>15041</v>
      </c>
      <c r="D118" s="60" t="s">
        <v>10334</v>
      </c>
      <c r="E118" s="60" t="s">
        <v>4097</v>
      </c>
      <c r="F118" s="480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80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80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80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80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80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80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6">
        <v>142</v>
      </c>
      <c r="B144" s="606" t="s">
        <v>3713</v>
      </c>
      <c r="C144" s="606" t="s">
        <v>15089</v>
      </c>
      <c r="D144" s="731" t="s">
        <v>15124</v>
      </c>
      <c r="E144" s="606" t="s">
        <v>15094</v>
      </c>
      <c r="F144" s="603"/>
      <c r="G144" s="603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80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80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80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80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80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80">
        <v>44652</v>
      </c>
      <c r="C165" s="60" t="s">
        <v>15041</v>
      </c>
      <c r="D165" s="60" t="s">
        <v>4487</v>
      </c>
      <c r="E165" s="60" t="s">
        <v>4097</v>
      </c>
      <c r="F165" s="480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80">
        <v>44652</v>
      </c>
      <c r="C166" s="60" t="s">
        <v>15041</v>
      </c>
      <c r="D166" s="60" t="s">
        <v>4487</v>
      </c>
      <c r="E166" s="60" t="s">
        <v>4097</v>
      </c>
      <c r="F166" s="480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80">
        <v>44652</v>
      </c>
      <c r="C167" s="60" t="s">
        <v>15041</v>
      </c>
      <c r="D167" s="60" t="s">
        <v>4485</v>
      </c>
      <c r="E167" s="60" t="s">
        <v>4097</v>
      </c>
      <c r="F167" s="480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80">
        <v>44652</v>
      </c>
      <c r="C168" s="60" t="s">
        <v>15041</v>
      </c>
      <c r="D168" s="60" t="s">
        <v>10161</v>
      </c>
      <c r="E168" s="60" t="s">
        <v>4097</v>
      </c>
      <c r="F168" s="480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80">
        <v>44652</v>
      </c>
      <c r="C169" s="60" t="s">
        <v>15041</v>
      </c>
      <c r="D169" s="60" t="s">
        <v>10179</v>
      </c>
      <c r="E169" s="60" t="s">
        <v>4097</v>
      </c>
      <c r="F169" s="480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80">
        <v>44652</v>
      </c>
      <c r="C170" s="60" t="s">
        <v>15041</v>
      </c>
      <c r="D170" s="60" t="s">
        <v>4489</v>
      </c>
      <c r="E170" s="60" t="s">
        <v>4097</v>
      </c>
      <c r="F170" s="480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80">
        <v>44652</v>
      </c>
      <c r="C171" s="60" t="s">
        <v>15041</v>
      </c>
      <c r="D171" s="60" t="s">
        <v>4487</v>
      </c>
      <c r="E171" s="60" t="s">
        <v>4097</v>
      </c>
      <c r="F171" s="480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0">
        <v>44652</v>
      </c>
      <c r="C172" s="60" t="s">
        <v>15041</v>
      </c>
      <c r="D172" s="60" t="s">
        <v>4485</v>
      </c>
      <c r="E172" s="60" t="s">
        <v>4097</v>
      </c>
      <c r="F172" s="480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80">
        <v>44652</v>
      </c>
      <c r="C173" s="60" t="s">
        <v>15041</v>
      </c>
      <c r="D173" s="60" t="s">
        <v>4488</v>
      </c>
      <c r="E173" s="60" t="s">
        <v>4097</v>
      </c>
      <c r="F173" s="480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80">
        <v>44652</v>
      </c>
      <c r="C174" s="60" t="s">
        <v>15041</v>
      </c>
      <c r="D174" s="60" t="s">
        <v>4485</v>
      </c>
      <c r="E174" s="60" t="s">
        <v>4097</v>
      </c>
      <c r="F174" s="480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80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80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80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80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80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80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80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80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80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80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80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80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80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0">
        <v>44775</v>
      </c>
      <c r="C206" s="60" t="s">
        <v>15041</v>
      </c>
      <c r="D206" s="60" t="s">
        <v>4488</v>
      </c>
      <c r="E206" s="60" t="s">
        <v>4097</v>
      </c>
      <c r="F206" s="480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80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80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80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9" t="s">
        <v>14810</v>
      </c>
      <c r="E210" s="60" t="s">
        <v>10100</v>
      </c>
      <c r="F210" s="480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80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80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32" t="s">
        <v>15151</v>
      </c>
      <c r="E213" s="60" t="s">
        <v>10100</v>
      </c>
      <c r="F213" s="480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80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80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80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80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80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80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80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80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80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80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80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80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80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80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80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80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33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33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80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80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80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80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80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80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80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80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80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80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80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80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80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80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80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80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80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80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80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80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80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80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80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80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80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80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80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80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80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80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80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80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80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80">
        <v>44689</v>
      </c>
      <c r="C341" s="60" t="s">
        <v>15041</v>
      </c>
      <c r="D341" s="60" t="s">
        <v>10334</v>
      </c>
      <c r="E341" s="60" t="s">
        <v>4097</v>
      </c>
      <c r="F341" s="480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80">
        <v>44689</v>
      </c>
      <c r="C342" s="60" t="s">
        <v>15041</v>
      </c>
      <c r="D342" s="60" t="s">
        <v>11061</v>
      </c>
      <c r="E342" s="60" t="s">
        <v>4097</v>
      </c>
      <c r="F342" s="480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80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0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80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80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80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80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80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80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80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80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80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80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80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80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80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80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80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80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80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80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80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80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80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80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80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7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80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80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80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80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80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80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80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80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80">
        <v>44691</v>
      </c>
      <c r="C421" s="60" t="s">
        <v>15041</v>
      </c>
      <c r="D421" s="60" t="s">
        <v>12176</v>
      </c>
      <c r="E421" s="60" t="s">
        <v>3622</v>
      </c>
      <c r="F421" s="480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80">
        <v>44691</v>
      </c>
      <c r="C422" s="60" t="s">
        <v>15041</v>
      </c>
      <c r="D422" s="60" t="s">
        <v>8297</v>
      </c>
      <c r="E422" s="60" t="s">
        <v>3622</v>
      </c>
      <c r="F422" s="480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80">
        <v>44691</v>
      </c>
      <c r="C423" s="60" t="s">
        <v>15041</v>
      </c>
      <c r="D423" s="60" t="s">
        <v>12188</v>
      </c>
      <c r="E423" s="60" t="s">
        <v>3622</v>
      </c>
      <c r="F423" s="480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80">
        <v>44691</v>
      </c>
      <c r="C424" s="60" t="s">
        <v>15041</v>
      </c>
      <c r="D424" s="60" t="s">
        <v>9435</v>
      </c>
      <c r="E424" s="60" t="s">
        <v>3622</v>
      </c>
      <c r="F424" s="480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80">
        <v>44691</v>
      </c>
      <c r="C425" s="60" t="s">
        <v>15041</v>
      </c>
      <c r="D425" s="60" t="s">
        <v>8297</v>
      </c>
      <c r="E425" s="60" t="s">
        <v>3622</v>
      </c>
      <c r="F425" s="480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80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80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80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80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80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80">
        <v>44692</v>
      </c>
      <c r="G456" s="489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80">
        <v>44876</v>
      </c>
      <c r="G457" s="489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80">
        <v>44692</v>
      </c>
      <c r="G458" s="489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80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80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80">
        <v>44662</v>
      </c>
      <c r="C461" s="60" t="s">
        <v>15129</v>
      </c>
      <c r="D461" s="117" t="s">
        <v>15211</v>
      </c>
      <c r="E461" s="60" t="s">
        <v>10100</v>
      </c>
      <c r="F461" s="480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80">
        <v>44662</v>
      </c>
      <c r="C462" s="60" t="s">
        <v>15129</v>
      </c>
      <c r="D462" s="117" t="s">
        <v>15212</v>
      </c>
      <c r="E462" s="60" t="s">
        <v>10100</v>
      </c>
      <c r="F462" s="480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80">
        <v>44662</v>
      </c>
      <c r="C463" s="60" t="s">
        <v>15129</v>
      </c>
      <c r="D463" s="117" t="s">
        <v>15213</v>
      </c>
      <c r="E463" s="60" t="s">
        <v>10100</v>
      </c>
      <c r="F463" s="480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80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80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80">
        <v>44662</v>
      </c>
      <c r="C466" s="60" t="s">
        <v>15129</v>
      </c>
      <c r="D466" s="117" t="s">
        <v>15217</v>
      </c>
      <c r="E466" s="60" t="s">
        <v>10100</v>
      </c>
      <c r="F466" s="480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80">
        <v>44662</v>
      </c>
      <c r="C467" s="60" t="s">
        <v>15129</v>
      </c>
      <c r="D467" s="417" t="s">
        <v>15218</v>
      </c>
      <c r="E467" s="60" t="s">
        <v>10100</v>
      </c>
      <c r="F467" s="480">
        <v>44906</v>
      </c>
      <c r="G467" s="489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0">
        <v>44662</v>
      </c>
      <c r="C468" s="60" t="s">
        <v>15129</v>
      </c>
      <c r="D468" s="117" t="s">
        <v>15219</v>
      </c>
      <c r="E468" s="60" t="s">
        <v>10100</v>
      </c>
      <c r="F468" s="480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80">
        <v>44662</v>
      </c>
      <c r="C469" s="60" t="s">
        <v>15129</v>
      </c>
      <c r="D469" s="117" t="s">
        <v>15220</v>
      </c>
      <c r="E469" s="60" t="s">
        <v>10100</v>
      </c>
      <c r="F469" s="480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80">
        <v>44662</v>
      </c>
      <c r="C470" s="60" t="s">
        <v>15129</v>
      </c>
      <c r="D470" s="117" t="s">
        <v>15221</v>
      </c>
      <c r="E470" s="60" t="s">
        <v>10100</v>
      </c>
      <c r="F470" s="480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80">
        <v>44662</v>
      </c>
      <c r="C471" s="60" t="s">
        <v>15129</v>
      </c>
      <c r="D471" s="117" t="s">
        <v>15222</v>
      </c>
      <c r="E471" s="60" t="s">
        <v>10100</v>
      </c>
      <c r="F471" s="480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80">
        <v>44662</v>
      </c>
      <c r="C472" s="60" t="s">
        <v>15129</v>
      </c>
      <c r="D472" s="117" t="s">
        <v>15223</v>
      </c>
      <c r="E472" s="60" t="s">
        <v>10100</v>
      </c>
      <c r="F472" s="480">
        <v>44876</v>
      </c>
      <c r="G472" s="489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80">
        <v>44662</v>
      </c>
      <c r="C473" s="60" t="s">
        <v>15129</v>
      </c>
      <c r="D473" s="117" t="s">
        <v>15224</v>
      </c>
      <c r="E473" s="60" t="s">
        <v>10100</v>
      </c>
      <c r="F473" s="480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80">
        <v>44876</v>
      </c>
      <c r="G474" s="489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80">
        <v>44876</v>
      </c>
      <c r="G475" s="489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80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80">
        <v>44876</v>
      </c>
      <c r="G477" s="489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80">
        <v>44845</v>
      </c>
      <c r="G478" s="489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9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9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9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9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9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9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80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9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9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80">
        <v>44604</v>
      </c>
      <c r="G488" s="489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80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80">
        <v>44604</v>
      </c>
      <c r="G490" s="489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80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80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80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80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80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80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80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80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80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80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80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80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80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80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80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80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80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80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80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80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80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80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80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80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80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80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80">
        <v>45140</v>
      </c>
      <c r="G554" s="587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7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80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80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80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80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0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0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0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80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80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80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80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80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80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80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80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80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80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80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80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80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0">
        <v>45202</v>
      </c>
      <c r="C587" s="60" t="s">
        <v>15041</v>
      </c>
      <c r="D587" s="60" t="s">
        <v>15270</v>
      </c>
      <c r="E587" s="60" t="s">
        <v>4097</v>
      </c>
      <c r="F587" s="480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80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80">
        <v>45202</v>
      </c>
      <c r="C589" s="60" t="s">
        <v>15041</v>
      </c>
      <c r="D589" s="60" t="s">
        <v>15272</v>
      </c>
      <c r="E589" s="60" t="s">
        <v>4097</v>
      </c>
      <c r="F589" s="480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80">
        <v>45202</v>
      </c>
      <c r="C590" s="60" t="s">
        <v>15041</v>
      </c>
      <c r="D590" s="60" t="s">
        <v>15271</v>
      </c>
      <c r="E590" s="60" t="s">
        <v>4097</v>
      </c>
      <c r="F590" s="480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80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80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80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80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80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71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80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80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80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80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80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80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80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80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80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80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80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80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80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80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80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16956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80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80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80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80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80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80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80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80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80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80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80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80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80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80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80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80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80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80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80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80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80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80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80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80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16979</v>
      </c>
      <c r="G658" s="107" t="s">
        <v>16980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16936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80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17039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80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80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80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80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80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80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80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80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80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80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80">
        <v>45174</v>
      </c>
      <c r="G676" s="83" t="s">
        <v>2972</v>
      </c>
      <c r="H676" s="60" t="s">
        <v>14112</v>
      </c>
      <c r="I676" s="587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80">
        <v>45174</v>
      </c>
      <c r="G677" s="83" t="s">
        <v>2972</v>
      </c>
      <c r="H677" s="60" t="s">
        <v>14112</v>
      </c>
      <c r="I677" s="587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80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80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80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80">
        <v>45174</v>
      </c>
      <c r="C683" s="60" t="s">
        <v>15041</v>
      </c>
      <c r="D683" s="60" t="s">
        <v>9028</v>
      </c>
      <c r="E683" s="60" t="s">
        <v>4097</v>
      </c>
      <c r="F683" s="480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80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80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80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80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80">
        <v>45174</v>
      </c>
      <c r="C688" s="60" t="s">
        <v>15041</v>
      </c>
      <c r="D688" s="60" t="s">
        <v>9034</v>
      </c>
      <c r="E688" s="60" t="s">
        <v>4097</v>
      </c>
      <c r="F688" s="480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80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80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80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80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80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80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80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80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80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80">
        <v>45144</v>
      </c>
      <c r="G711" s="83" t="s">
        <v>1539</v>
      </c>
      <c r="H711" s="286" t="s">
        <v>16825</v>
      </c>
      <c r="I711" s="421" t="s">
        <v>8978</v>
      </c>
      <c r="J711" s="838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80">
        <v>45144</v>
      </c>
      <c r="G712" s="83" t="s">
        <v>1539</v>
      </c>
      <c r="H712" s="286" t="s">
        <v>16825</v>
      </c>
      <c r="I712" s="421" t="s">
        <v>8980</v>
      </c>
      <c r="J712" s="838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16784</v>
      </c>
      <c r="D713" s="60" t="s">
        <v>16785</v>
      </c>
      <c r="E713" s="60" t="s">
        <v>16787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16784</v>
      </c>
      <c r="D714" s="60" t="s">
        <v>16786</v>
      </c>
      <c r="E714" s="60" t="s">
        <v>16787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80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80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80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80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16979</v>
      </c>
      <c r="C719" s="60" t="s">
        <v>15041</v>
      </c>
      <c r="D719" s="60" t="s">
        <v>9153</v>
      </c>
      <c r="E719" s="60" t="s">
        <v>4097</v>
      </c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 t="s">
        <v>16979</v>
      </c>
      <c r="C720" s="60" t="s">
        <v>15041</v>
      </c>
      <c r="D720" s="60" t="s">
        <v>9028</v>
      </c>
      <c r="E720" s="60" t="s">
        <v>4097</v>
      </c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 t="s">
        <v>16979</v>
      </c>
      <c r="C721" s="60" t="s">
        <v>15041</v>
      </c>
      <c r="D721" s="60" t="s">
        <v>9142</v>
      </c>
      <c r="E721" s="60" t="s">
        <v>4097</v>
      </c>
      <c r="F721" s="83" t="s">
        <v>17006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16979</v>
      </c>
      <c r="C722" s="60" t="s">
        <v>15041</v>
      </c>
      <c r="D722" s="60" t="s">
        <v>9153</v>
      </c>
      <c r="E722" s="60" t="s">
        <v>4097</v>
      </c>
      <c r="F722" s="83" t="s">
        <v>17006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16979</v>
      </c>
      <c r="C723" s="60" t="s">
        <v>15041</v>
      </c>
      <c r="D723" s="60" t="s">
        <v>8811</v>
      </c>
      <c r="E723" s="60" t="s">
        <v>4097</v>
      </c>
      <c r="F723" s="83" t="s">
        <v>17006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3" t="s">
        <v>15311</v>
      </c>
      <c r="C1" s="923"/>
      <c r="D1" s="3"/>
      <c r="F1" s="5"/>
      <c r="G1" s="5"/>
      <c r="N1" s="734" t="s">
        <v>15312</v>
      </c>
      <c r="O1" s="734"/>
    </row>
    <row r="2" spans="1:20" ht="15.75" thickBot="1" x14ac:dyDescent="0.3">
      <c r="A2" s="735" t="s">
        <v>3</v>
      </c>
      <c r="B2" s="736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8" t="s">
        <v>23</v>
      </c>
      <c r="H2" s="737" t="s">
        <v>497</v>
      </c>
      <c r="I2" s="737" t="s">
        <v>15037</v>
      </c>
      <c r="J2" s="737" t="s">
        <v>15038</v>
      </c>
      <c r="K2" s="737" t="s">
        <v>15039</v>
      </c>
      <c r="L2" s="710" t="s">
        <v>15313</v>
      </c>
      <c r="N2" s="710" t="s">
        <v>15036</v>
      </c>
      <c r="O2" s="710" t="s">
        <v>15033</v>
      </c>
      <c r="P2" s="710" t="s">
        <v>15034</v>
      </c>
      <c r="Q2" s="710" t="s">
        <v>17</v>
      </c>
      <c r="R2" s="710" t="s">
        <v>23</v>
      </c>
      <c r="S2" s="710" t="s">
        <v>497</v>
      </c>
      <c r="T2" s="710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9" t="s">
        <v>14043</v>
      </c>
      <c r="E3" s="77" t="s">
        <v>15314</v>
      </c>
      <c r="F3" s="740" t="s">
        <v>13646</v>
      </c>
      <c r="G3" s="711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7">
        <v>44906</v>
      </c>
      <c r="O3" s="400" t="s">
        <v>15129</v>
      </c>
      <c r="P3" s="439" t="s">
        <v>15316</v>
      </c>
      <c r="Q3" s="721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8" t="s">
        <v>15317</v>
      </c>
      <c r="E4" s="77" t="s">
        <v>15314</v>
      </c>
      <c r="F4" s="711" t="s">
        <v>13646</v>
      </c>
      <c r="G4" s="711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8" t="s">
        <v>15318</v>
      </c>
      <c r="E5" s="60" t="s">
        <v>5697</v>
      </c>
      <c r="F5" s="711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8" t="s">
        <v>15319</v>
      </c>
      <c r="E6" s="60" t="s">
        <v>5697</v>
      </c>
      <c r="F6" s="711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8" t="s">
        <v>14173</v>
      </c>
      <c r="E7" s="60" t="s">
        <v>5697</v>
      </c>
      <c r="F7" s="711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8" t="s">
        <v>15321</v>
      </c>
      <c r="E8" s="60" t="s">
        <v>5697</v>
      </c>
      <c r="F8" s="711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8" t="s">
        <v>15322</v>
      </c>
      <c r="E9" s="60" t="s">
        <v>5697</v>
      </c>
      <c r="F9" s="711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8" t="s">
        <v>15324</v>
      </c>
      <c r="E10" s="60" t="s">
        <v>5697</v>
      </c>
      <c r="F10" s="711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8" t="s">
        <v>15327</v>
      </c>
      <c r="E11" s="60" t="s">
        <v>5697</v>
      </c>
      <c r="F11" s="711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8" t="s">
        <v>15329</v>
      </c>
      <c r="E12" s="60" t="s">
        <v>5697</v>
      </c>
      <c r="F12" s="711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8" t="s">
        <v>15331</v>
      </c>
      <c r="E13" s="60" t="s">
        <v>5697</v>
      </c>
      <c r="F13" s="711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8" t="s">
        <v>15333</v>
      </c>
      <c r="E14" s="60" t="s">
        <v>5697</v>
      </c>
      <c r="F14" s="711" t="s">
        <v>3609</v>
      </c>
      <c r="G14" s="193" t="s">
        <v>15328</v>
      </c>
      <c r="H14" s="77"/>
      <c r="I14" s="60"/>
      <c r="J14" s="60"/>
      <c r="K14" s="60"/>
      <c r="L14" s="60"/>
      <c r="N14" s="447">
        <v>45018</v>
      </c>
      <c r="O14" s="400" t="s">
        <v>15129</v>
      </c>
      <c r="P14" s="439" t="s">
        <v>15334</v>
      </c>
      <c r="Q14" s="447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8" t="s">
        <v>15335</v>
      </c>
      <c r="E15" s="60" t="s">
        <v>5697</v>
      </c>
      <c r="F15" s="711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8" t="s">
        <v>15336</v>
      </c>
      <c r="E16" s="60" t="s">
        <v>5697</v>
      </c>
      <c r="F16" s="711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8" t="s">
        <v>14122</v>
      </c>
      <c r="E17" s="60" t="s">
        <v>5697</v>
      </c>
      <c r="F17" s="711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17006</v>
      </c>
      <c r="O23" s="60" t="s">
        <v>15129</v>
      </c>
      <c r="P23" s="117" t="s">
        <v>17080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1" t="s">
        <v>219</v>
      </c>
      <c r="C26" s="521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42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42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3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3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3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3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9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80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80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0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0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0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0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0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80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0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80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80">
        <v>44662</v>
      </c>
      <c r="C290" s="60" t="s">
        <v>15129</v>
      </c>
      <c r="D290" s="117" t="s">
        <v>15495</v>
      </c>
      <c r="E290" s="60" t="s">
        <v>10100</v>
      </c>
      <c r="F290" s="480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80">
        <v>44662</v>
      </c>
      <c r="C291" s="60" t="s">
        <v>15129</v>
      </c>
      <c r="D291" s="117" t="s">
        <v>15497</v>
      </c>
      <c r="E291" s="60" t="s">
        <v>10100</v>
      </c>
      <c r="F291" s="480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0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0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0">
        <v>44662</v>
      </c>
      <c r="C294" s="60" t="s">
        <v>15129</v>
      </c>
      <c r="D294" s="117" t="s">
        <v>15498</v>
      </c>
      <c r="E294" s="60" t="s">
        <v>10100</v>
      </c>
      <c r="F294" s="480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80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0">
        <v>44662</v>
      </c>
      <c r="C296" s="60" t="s">
        <v>15129</v>
      </c>
      <c r="D296" s="117" t="s">
        <v>15499</v>
      </c>
      <c r="E296" s="60" t="s">
        <v>10100</v>
      </c>
      <c r="F296" s="480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0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80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0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0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0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80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7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7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0">
        <v>45110</v>
      </c>
      <c r="C311" s="60" t="s">
        <v>15129</v>
      </c>
      <c r="D311" s="117" t="s">
        <v>2157</v>
      </c>
      <c r="E311" s="60" t="s">
        <v>452</v>
      </c>
      <c r="F311" s="480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0">
        <v>45110</v>
      </c>
      <c r="C312" s="60" t="s">
        <v>15129</v>
      </c>
      <c r="D312" s="117" t="s">
        <v>2158</v>
      </c>
      <c r="E312" s="60" t="s">
        <v>452</v>
      </c>
      <c r="F312" s="480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16914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16915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4" sqref="F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0" t="s">
        <v>15514</v>
      </c>
      <c r="C1" s="701"/>
      <c r="D1" s="3"/>
    </row>
    <row r="2" spans="1:19" ht="15.75" thickBot="1" x14ac:dyDescent="0.3">
      <c r="A2" s="735" t="s">
        <v>3</v>
      </c>
      <c r="B2" s="737" t="s">
        <v>17</v>
      </c>
      <c r="C2" s="735" t="s">
        <v>15033</v>
      </c>
      <c r="D2" s="737" t="s">
        <v>15034</v>
      </c>
      <c r="E2" s="737" t="s">
        <v>15035</v>
      </c>
      <c r="F2" s="737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4">
        <v>44378</v>
      </c>
      <c r="G3" s="507" t="s">
        <v>617</v>
      </c>
      <c r="H3" s="697"/>
      <c r="I3" s="60"/>
      <c r="J3" s="60"/>
      <c r="L3" s="745"/>
      <c r="M3" s="746"/>
      <c r="N3" s="746"/>
      <c r="O3" s="747"/>
      <c r="P3" s="746"/>
      <c r="Q3" s="748"/>
      <c r="R3" s="746"/>
      <c r="S3" s="746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4">
        <v>44378</v>
      </c>
      <c r="G4" s="507" t="s">
        <v>617</v>
      </c>
      <c r="H4" s="77"/>
      <c r="I4" s="60"/>
      <c r="J4" s="60"/>
      <c r="L4" s="745"/>
      <c r="M4" s="746"/>
      <c r="N4" s="746"/>
      <c r="O4" s="747"/>
      <c r="P4" s="746"/>
      <c r="Q4" s="748"/>
      <c r="R4" s="746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4">
        <v>44378</v>
      </c>
      <c r="G5" s="507" t="s">
        <v>617</v>
      </c>
      <c r="H5" s="77"/>
      <c r="I5" s="60"/>
      <c r="J5" s="60"/>
      <c r="L5" s="745"/>
      <c r="M5" s="746"/>
      <c r="N5" s="746"/>
      <c r="O5" s="747"/>
      <c r="P5" s="746"/>
      <c r="Q5" s="748"/>
      <c r="R5" s="746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4">
        <v>44378</v>
      </c>
      <c r="G6" s="507" t="s">
        <v>617</v>
      </c>
      <c r="H6" s="77"/>
      <c r="I6" s="60"/>
      <c r="J6" s="60"/>
      <c r="L6" s="745"/>
      <c r="M6" s="746"/>
      <c r="N6" s="746"/>
      <c r="O6" s="749"/>
      <c r="P6" s="746"/>
      <c r="Q6" s="748"/>
      <c r="R6" s="746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7" t="s">
        <v>13277</v>
      </c>
      <c r="G7" s="507" t="s">
        <v>617</v>
      </c>
      <c r="H7" s="77"/>
      <c r="I7" s="60"/>
      <c r="J7" s="60"/>
      <c r="L7" s="749"/>
      <c r="M7" s="750"/>
      <c r="N7" s="746"/>
      <c r="O7" s="749"/>
      <c r="P7" s="746"/>
      <c r="Q7" s="748"/>
      <c r="R7" s="746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7" t="s">
        <v>13277</v>
      </c>
      <c r="G8" s="507" t="s">
        <v>617</v>
      </c>
      <c r="H8" s="697"/>
      <c r="I8" s="60"/>
      <c r="J8" s="60"/>
      <c r="L8" s="749"/>
      <c r="M8" s="750"/>
      <c r="N8" s="746"/>
      <c r="O8" s="747"/>
      <c r="P8" s="746"/>
      <c r="Q8" s="748"/>
      <c r="R8" s="746"/>
      <c r="S8" s="746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7" t="s">
        <v>13277</v>
      </c>
      <c r="G9" s="507" t="s">
        <v>617</v>
      </c>
      <c r="H9" s="94"/>
      <c r="I9" s="60"/>
      <c r="J9" s="60"/>
      <c r="L9" s="749"/>
      <c r="M9" s="750"/>
      <c r="N9" s="746"/>
      <c r="O9" s="747"/>
      <c r="P9" s="746"/>
      <c r="Q9" s="748"/>
      <c r="R9" s="746"/>
      <c r="S9" s="746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7" t="s">
        <v>15522</v>
      </c>
      <c r="H10" s="521" t="s">
        <v>15522</v>
      </c>
      <c r="I10" s="60"/>
      <c r="J10" s="60"/>
      <c r="L10" s="749"/>
      <c r="M10" s="750"/>
      <c r="N10" s="746"/>
      <c r="O10" s="747"/>
      <c r="P10" s="746"/>
      <c r="Q10" s="748"/>
      <c r="R10" s="746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7" t="s">
        <v>15522</v>
      </c>
      <c r="H11" s="521" t="s">
        <v>15522</v>
      </c>
      <c r="I11" s="60"/>
      <c r="J11" s="60"/>
      <c r="L11" s="749"/>
      <c r="M11" s="750"/>
      <c r="N11" s="746"/>
      <c r="O11" s="746"/>
      <c r="P11" s="746"/>
      <c r="Q11" s="746"/>
      <c r="R11" s="746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7">
        <v>44413</v>
      </c>
      <c r="G12" s="88" t="s">
        <v>604</v>
      </c>
      <c r="H12" s="286" t="s">
        <v>110</v>
      </c>
      <c r="I12" s="60"/>
      <c r="J12" s="60"/>
      <c r="L12" s="745"/>
      <c r="M12" s="751"/>
      <c r="N12" s="746"/>
      <c r="O12" s="746"/>
      <c r="P12" s="746"/>
      <c r="Q12" s="746"/>
      <c r="R12" s="746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7">
        <v>44413</v>
      </c>
      <c r="G13" s="88" t="s">
        <v>604</v>
      </c>
      <c r="H13" s="286" t="s">
        <v>110</v>
      </c>
      <c r="I13" s="60"/>
      <c r="J13" s="60"/>
      <c r="L13" s="745"/>
      <c r="M13" s="751"/>
      <c r="N13" s="746"/>
      <c r="O13" s="746"/>
      <c r="P13" s="746"/>
      <c r="Q13" s="746"/>
      <c r="R13" s="746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5"/>
      <c r="M14" s="751"/>
      <c r="N14" s="746"/>
      <c r="O14" s="746"/>
      <c r="P14" s="746"/>
      <c r="Q14" s="746"/>
      <c r="R14" s="746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21" t="s">
        <v>8335</v>
      </c>
      <c r="I15" s="60"/>
      <c r="J15" s="60"/>
      <c r="L15" s="745"/>
      <c r="M15" s="751"/>
      <c r="N15" s="746"/>
      <c r="O15" s="746"/>
      <c r="P15" s="746"/>
      <c r="Q15" s="746"/>
      <c r="R15" s="746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7">
        <v>44384</v>
      </c>
      <c r="G16" s="107" t="s">
        <v>617</v>
      </c>
      <c r="H16" s="286" t="s">
        <v>110</v>
      </c>
      <c r="I16" s="60"/>
      <c r="J16" s="60"/>
      <c r="L16" s="745"/>
      <c r="M16" s="746"/>
      <c r="N16" s="746"/>
      <c r="O16" s="746"/>
      <c r="P16" s="746"/>
      <c r="Q16" s="746"/>
      <c r="R16" s="746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7">
        <v>44384</v>
      </c>
      <c r="G17" s="107" t="s">
        <v>617</v>
      </c>
      <c r="H17" s="286" t="s">
        <v>110</v>
      </c>
      <c r="I17" s="60"/>
      <c r="J17" s="60"/>
      <c r="L17" s="745"/>
      <c r="M17" s="752"/>
      <c r="N17" s="746"/>
      <c r="O17" s="746"/>
      <c r="P17" s="746"/>
      <c r="Q17" s="746"/>
      <c r="R17" s="746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7">
        <v>44384</v>
      </c>
      <c r="G18" s="107" t="s">
        <v>617</v>
      </c>
      <c r="H18" s="286" t="s">
        <v>110</v>
      </c>
      <c r="I18" s="60"/>
      <c r="J18" s="60"/>
      <c r="L18" s="745"/>
      <c r="M18" s="746"/>
      <c r="N18" s="746"/>
      <c r="O18" s="746"/>
      <c r="P18" s="746"/>
      <c r="Q18" s="746"/>
      <c r="R18" s="746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5"/>
      <c r="M19" s="753"/>
      <c r="N19" s="746"/>
      <c r="O19" s="746"/>
      <c r="P19" s="746"/>
      <c r="Q19" s="746"/>
      <c r="R19" s="746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9"/>
      <c r="M20" s="746"/>
      <c r="N20" s="746"/>
      <c r="O20" s="746"/>
      <c r="P20" s="746"/>
      <c r="Q20" s="746"/>
      <c r="R20" s="746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8" t="s">
        <v>8896</v>
      </c>
      <c r="H21" s="286" t="s">
        <v>8896</v>
      </c>
      <c r="I21" s="60"/>
      <c r="J21" s="60"/>
      <c r="L21" s="749"/>
      <c r="M21" s="746"/>
      <c r="N21" s="746"/>
      <c r="O21" s="746"/>
      <c r="P21" s="746"/>
      <c r="Q21" s="746"/>
      <c r="R21" s="746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8" t="s">
        <v>8896</v>
      </c>
      <c r="H22" s="286" t="s">
        <v>8896</v>
      </c>
      <c r="I22" s="60"/>
      <c r="J22" s="60"/>
      <c r="L22" s="746"/>
      <c r="M22" s="746"/>
      <c r="N22" s="746"/>
      <c r="O22" s="746"/>
      <c r="P22" s="746"/>
      <c r="Q22" s="746"/>
      <c r="R22" s="746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6"/>
      <c r="M23" s="746"/>
      <c r="N23" s="746"/>
      <c r="O23" s="746"/>
      <c r="P23" s="746"/>
      <c r="Q23" s="746"/>
      <c r="R23" s="746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6"/>
      <c r="M24" s="746"/>
      <c r="N24" s="746"/>
      <c r="O24" s="746"/>
      <c r="P24" s="746"/>
      <c r="Q24" s="746"/>
      <c r="R24" s="746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7">
        <v>44538</v>
      </c>
      <c r="G25" s="518" t="s">
        <v>604</v>
      </c>
      <c r="H25" s="286" t="s">
        <v>110</v>
      </c>
      <c r="I25" s="60"/>
      <c r="J25" s="60"/>
      <c r="L25" s="746"/>
      <c r="M25" s="750"/>
      <c r="N25" s="746"/>
      <c r="O25" s="746"/>
      <c r="P25" s="746"/>
      <c r="Q25" s="746"/>
      <c r="R25" s="746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4"/>
      <c r="M26" s="754"/>
      <c r="N26" s="754"/>
      <c r="O26" s="754"/>
      <c r="P26" s="754"/>
      <c r="Q26" s="754"/>
      <c r="R26" s="754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4"/>
      <c r="M27" s="754"/>
      <c r="N27" s="754"/>
      <c r="O27" s="754"/>
      <c r="P27" s="754"/>
      <c r="Q27" s="754"/>
      <c r="R27" s="754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8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8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8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8" t="s">
        <v>13562</v>
      </c>
      <c r="H32" s="60"/>
      <c r="I32" s="60">
        <v>2021</v>
      </c>
      <c r="J32" s="60"/>
      <c r="L32" s="162"/>
      <c r="O32" s="755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8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8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8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6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6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80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80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80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80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80">
        <v>44652</v>
      </c>
      <c r="C77" s="60" t="s">
        <v>15041</v>
      </c>
      <c r="D77" s="60" t="s">
        <v>10117</v>
      </c>
      <c r="E77" s="276" t="s">
        <v>4097</v>
      </c>
      <c r="F77" s="480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80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0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0">
        <v>44652</v>
      </c>
      <c r="C80" s="60" t="s">
        <v>15041</v>
      </c>
      <c r="D80" s="60" t="s">
        <v>10119</v>
      </c>
      <c r="E80" s="276" t="s">
        <v>4097</v>
      </c>
      <c r="F80" s="480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80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80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80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0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80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80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80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80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0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7" t="s">
        <v>1849</v>
      </c>
      <c r="I124" s="60"/>
      <c r="J124" s="60"/>
    </row>
    <row r="125" spans="1:12" x14ac:dyDescent="0.25">
      <c r="A125" s="60">
        <v>123</v>
      </c>
      <c r="B125" s="480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0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80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80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80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0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80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52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52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52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52" t="s">
        <v>15620</v>
      </c>
      <c r="E154" s="60" t="s">
        <v>15621</v>
      </c>
      <c r="F154" s="480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52" t="s">
        <v>15622</v>
      </c>
      <c r="E155" s="60" t="s">
        <v>15623</v>
      </c>
      <c r="F155" s="480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80">
        <v>45052</v>
      </c>
      <c r="G174" s="60" t="s">
        <v>16717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80">
        <v>45052</v>
      </c>
      <c r="G175" s="60" t="s">
        <v>16716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80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80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16788</v>
      </c>
      <c r="E178" s="60" t="s">
        <v>16792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16789</v>
      </c>
      <c r="E179" s="60" t="s">
        <v>16793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16790</v>
      </c>
      <c r="E180" s="60" t="s">
        <v>16794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16791</v>
      </c>
      <c r="E181" s="60" t="s">
        <v>16795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T13" sqref="T13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8" t="s">
        <v>15652</v>
      </c>
      <c r="C1" s="701"/>
      <c r="D1" s="3"/>
      <c r="L1" s="700" t="s">
        <v>15653</v>
      </c>
    </row>
    <row r="2" spans="1:20" ht="15.75" thickBot="1" x14ac:dyDescent="0.3">
      <c r="A2" s="735" t="s">
        <v>3</v>
      </c>
      <c r="B2" s="738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  <c r="L2" s="708" t="s">
        <v>15036</v>
      </c>
      <c r="M2" s="759" t="s">
        <v>15033</v>
      </c>
      <c r="N2" s="708" t="s">
        <v>15034</v>
      </c>
      <c r="O2" s="709" t="s">
        <v>15035</v>
      </c>
      <c r="P2" s="760"/>
      <c r="Q2" s="761" t="s">
        <v>17</v>
      </c>
      <c r="R2" s="708" t="s">
        <v>497</v>
      </c>
      <c r="S2" s="708" t="s">
        <v>15654</v>
      </c>
    </row>
    <row r="3" spans="1:20" ht="15.75" thickTop="1" x14ac:dyDescent="0.25">
      <c r="A3" s="77">
        <v>1</v>
      </c>
      <c r="B3" s="711" t="s">
        <v>3998</v>
      </c>
      <c r="C3" s="77" t="s">
        <v>15041</v>
      </c>
      <c r="D3" s="400" t="s">
        <v>15655</v>
      </c>
      <c r="E3" s="77"/>
      <c r="F3" s="563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11" t="s">
        <v>3998</v>
      </c>
      <c r="C4" s="77" t="s">
        <v>15041</v>
      </c>
      <c r="D4" s="400" t="s">
        <v>10506</v>
      </c>
      <c r="E4" s="60"/>
      <c r="F4" s="563" t="s">
        <v>423</v>
      </c>
      <c r="G4" s="507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11" t="s">
        <v>3998</v>
      </c>
      <c r="C5" s="77" t="s">
        <v>15041</v>
      </c>
      <c r="D5" s="286" t="s">
        <v>15660</v>
      </c>
      <c r="E5" s="60"/>
      <c r="F5" s="563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11" t="s">
        <v>3998</v>
      </c>
      <c r="C6" s="762" t="s">
        <v>15041</v>
      </c>
      <c r="D6" s="400" t="s">
        <v>10507</v>
      </c>
      <c r="E6" s="400"/>
      <c r="F6" s="763" t="s">
        <v>423</v>
      </c>
      <c r="G6" s="435" t="s">
        <v>617</v>
      </c>
      <c r="H6" s="762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7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7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7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7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62" t="s">
        <v>15129</v>
      </c>
      <c r="D11" s="764" t="s">
        <v>10357</v>
      </c>
      <c r="E11" s="400"/>
      <c r="F11" s="765" t="s">
        <v>14302</v>
      </c>
      <c r="G11" s="507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9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7" t="s">
        <v>617</v>
      </c>
      <c r="H12" s="63"/>
      <c r="I12" s="60"/>
      <c r="J12" s="60"/>
      <c r="L12" s="60" t="s">
        <v>7344</v>
      </c>
      <c r="M12" s="60" t="s">
        <v>15666</v>
      </c>
      <c r="N12" s="479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9" t="s">
        <v>10359</v>
      </c>
      <c r="E13" s="400"/>
      <c r="F13" s="765" t="s">
        <v>14302</v>
      </c>
      <c r="G13" s="435" t="s">
        <v>617</v>
      </c>
      <c r="H13" s="449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9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7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9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3" t="s">
        <v>423</v>
      </c>
      <c r="C17" s="400" t="s">
        <v>15129</v>
      </c>
      <c r="D17" s="439" t="s">
        <v>15677</v>
      </c>
      <c r="E17" s="400"/>
      <c r="F17" s="603" t="s">
        <v>6011</v>
      </c>
      <c r="G17" s="449" t="s">
        <v>940</v>
      </c>
      <c r="H17" s="449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6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80">
        <v>44654</v>
      </c>
      <c r="G20" s="507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9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80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80">
        <v>44654</v>
      </c>
      <c r="G23" s="507" t="s">
        <v>617</v>
      </c>
      <c r="H23" s="406" t="s">
        <v>6281</v>
      </c>
      <c r="I23" s="60"/>
      <c r="J23" s="60"/>
      <c r="L23" s="480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80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9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7" t="s">
        <v>14152</v>
      </c>
      <c r="L25" s="217">
        <v>45205</v>
      </c>
      <c r="M25" s="60" t="s">
        <v>15041</v>
      </c>
      <c r="N25" s="60" t="s">
        <v>16866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7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16867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80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9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7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3" t="s">
        <v>6286</v>
      </c>
      <c r="C29" s="400" t="s">
        <v>15041</v>
      </c>
      <c r="D29" s="400" t="s">
        <v>11884</v>
      </c>
      <c r="E29" s="400"/>
      <c r="F29" s="712">
        <v>44813</v>
      </c>
      <c r="G29" s="400" t="s">
        <v>617</v>
      </c>
      <c r="H29" s="449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80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3" t="s">
        <v>428</v>
      </c>
      <c r="C35" s="400" t="s">
        <v>15129</v>
      </c>
      <c r="D35" s="439" t="s">
        <v>15696</v>
      </c>
      <c r="E35" s="400" t="s">
        <v>15697</v>
      </c>
      <c r="F35" s="712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80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15697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7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7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0">
        <v>44603</v>
      </c>
      <c r="C41" s="60" t="s">
        <v>15129</v>
      </c>
      <c r="D41" s="276" t="s">
        <v>12420</v>
      </c>
      <c r="E41" s="60"/>
      <c r="F41" s="480">
        <v>44603</v>
      </c>
      <c r="G41" s="507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0">
        <v>44603</v>
      </c>
      <c r="C42" s="60" t="s">
        <v>15129</v>
      </c>
      <c r="D42" s="276" t="s">
        <v>12422</v>
      </c>
      <c r="E42" s="60"/>
      <c r="F42" s="480">
        <v>44603</v>
      </c>
      <c r="G42" s="507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0">
        <v>44603</v>
      </c>
      <c r="C43" s="60" t="s">
        <v>15129</v>
      </c>
      <c r="D43" s="60" t="s">
        <v>12423</v>
      </c>
      <c r="E43" s="60"/>
      <c r="F43" s="480">
        <v>44603</v>
      </c>
      <c r="G43" s="507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0">
        <v>44603</v>
      </c>
      <c r="C44" s="60" t="s">
        <v>15129</v>
      </c>
      <c r="D44" s="60" t="s">
        <v>12424</v>
      </c>
      <c r="E44" s="60"/>
      <c r="F44" s="480">
        <v>44603</v>
      </c>
      <c r="G44" s="507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0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7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80">
        <v>44662</v>
      </c>
      <c r="C46" s="60" t="s">
        <v>15129</v>
      </c>
      <c r="D46" s="421" t="s">
        <v>15707</v>
      </c>
      <c r="E46" s="286" t="s">
        <v>15708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0">
        <v>44662</v>
      </c>
      <c r="C47" s="60" t="s">
        <v>15129</v>
      </c>
      <c r="D47" s="60" t="s">
        <v>15709</v>
      </c>
      <c r="E47" s="60" t="s">
        <v>15710</v>
      </c>
      <c r="F47" s="83" t="s">
        <v>7705</v>
      </c>
      <c r="G47" s="507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80">
        <v>44662</v>
      </c>
      <c r="C48" s="60" t="s">
        <v>15129</v>
      </c>
      <c r="D48" s="60" t="s">
        <v>15711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80">
        <v>44662</v>
      </c>
      <c r="C49" s="60" t="s">
        <v>15129</v>
      </c>
      <c r="D49" s="286" t="s">
        <v>12550</v>
      </c>
      <c r="E49" s="60"/>
      <c r="F49" s="83" t="s">
        <v>7276</v>
      </c>
      <c r="G49" s="507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80">
        <v>44662</v>
      </c>
      <c r="C50" s="60" t="s">
        <v>15129</v>
      </c>
      <c r="D50" s="400" t="s">
        <v>12552</v>
      </c>
      <c r="E50" s="400"/>
      <c r="F50" s="603" t="s">
        <v>7276</v>
      </c>
      <c r="G50" s="435" t="s">
        <v>617</v>
      </c>
      <c r="H50" s="449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80">
        <v>44986</v>
      </c>
      <c r="C51" s="60" t="s">
        <v>15041</v>
      </c>
      <c r="D51" s="479" t="s">
        <v>15712</v>
      </c>
      <c r="E51" s="60" t="s">
        <v>15713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80">
        <v>44986</v>
      </c>
      <c r="C52" s="60" t="s">
        <v>15041</v>
      </c>
      <c r="D52" s="479" t="s">
        <v>15714</v>
      </c>
      <c r="E52" s="60" t="s">
        <v>15715</v>
      </c>
      <c r="F52" s="480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0">
        <v>44986</v>
      </c>
      <c r="C53" s="60" t="s">
        <v>15041</v>
      </c>
      <c r="D53" s="60" t="s">
        <v>15716</v>
      </c>
      <c r="E53" s="60" t="s">
        <v>15717</v>
      </c>
      <c r="F53" s="480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0">
        <v>44986</v>
      </c>
      <c r="C54" s="60" t="s">
        <v>15041</v>
      </c>
      <c r="D54" s="60" t="s">
        <v>15718</v>
      </c>
      <c r="E54" s="60" t="s">
        <v>15719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52" t="s">
        <v>15720</v>
      </c>
      <c r="E55" s="60" t="s">
        <v>15721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52" t="s">
        <v>15722</v>
      </c>
      <c r="E56" s="60" t="s">
        <v>15723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52" t="s">
        <v>15724</v>
      </c>
      <c r="E57" s="60" t="s">
        <v>15725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52" t="s">
        <v>15726</v>
      </c>
      <c r="E58" s="60" t="s">
        <v>15727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52" t="s">
        <v>15728</v>
      </c>
      <c r="E59" s="60" t="s">
        <v>15729</v>
      </c>
      <c r="F59" s="480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15730</v>
      </c>
      <c r="E60" s="60" t="s">
        <v>8740</v>
      </c>
      <c r="F60" s="480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15731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15732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15733</v>
      </c>
      <c r="E63" s="60" t="s">
        <v>8742</v>
      </c>
      <c r="F63" s="480">
        <v>45172</v>
      </c>
      <c r="G63" s="107" t="s">
        <v>607</v>
      </c>
      <c r="H63" s="276" t="s">
        <v>15734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15735</v>
      </c>
      <c r="E64" s="60" t="s">
        <v>8743</v>
      </c>
      <c r="F64" s="480">
        <v>45172</v>
      </c>
      <c r="G64" s="107" t="s">
        <v>607</v>
      </c>
      <c r="H64" s="276" t="s">
        <v>15734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15736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15737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15738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15739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15740</v>
      </c>
      <c r="E69" s="60" t="s">
        <v>9350</v>
      </c>
      <c r="F69" s="480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15741</v>
      </c>
      <c r="E70" s="60" t="s">
        <v>9352</v>
      </c>
      <c r="F70" s="480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15742</v>
      </c>
      <c r="E71" s="60" t="s">
        <v>9353</v>
      </c>
      <c r="F71" s="480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15743</v>
      </c>
      <c r="E72" s="60" t="s">
        <v>9354</v>
      </c>
      <c r="F72" s="480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15744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15745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15746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15747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15748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15749</v>
      </c>
      <c r="E78" s="60" t="s">
        <v>15750</v>
      </c>
      <c r="F78" s="480">
        <v>45113</v>
      </c>
      <c r="G78" s="107" t="s">
        <v>607</v>
      </c>
      <c r="H78" s="60" t="s">
        <v>16834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15751</v>
      </c>
      <c r="E79" s="60" t="s">
        <v>15752</v>
      </c>
      <c r="F79" s="480">
        <v>45113</v>
      </c>
      <c r="G79" s="107" t="s">
        <v>607</v>
      </c>
      <c r="H79" s="60" t="s">
        <v>16834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15753</v>
      </c>
      <c r="E80" s="60" t="s">
        <v>15754</v>
      </c>
      <c r="F80" s="480">
        <v>45266</v>
      </c>
      <c r="G80" s="107" t="s">
        <v>7284</v>
      </c>
      <c r="H80" s="68" t="s">
        <v>16908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15755</v>
      </c>
      <c r="E81" s="60" t="s">
        <v>15756</v>
      </c>
      <c r="F81" s="480">
        <v>45266</v>
      </c>
      <c r="G81" s="107" t="s">
        <v>7284</v>
      </c>
      <c r="H81" s="68" t="s">
        <v>16908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16840</v>
      </c>
      <c r="E82" s="60" t="s">
        <v>16844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16841</v>
      </c>
      <c r="E83" s="60" t="s">
        <v>16845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16842</v>
      </c>
      <c r="E84" s="60" t="s">
        <v>16846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16843</v>
      </c>
      <c r="E85" s="60" t="s">
        <v>16847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2" activePane="bottomLeft" state="frozen"/>
      <selection pane="bottomLeft" activeCell="G557" sqref="G557:H5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8" t="s">
        <v>15757</v>
      </c>
      <c r="C1" s="700"/>
      <c r="D1" s="701"/>
      <c r="P1" s="702" t="s">
        <v>13748</v>
      </c>
    </row>
    <row r="2" spans="1:25" ht="15.75" thickBot="1" x14ac:dyDescent="0.3">
      <c r="A2" s="735" t="s">
        <v>3</v>
      </c>
      <c r="B2" s="738" t="s">
        <v>17</v>
      </c>
      <c r="C2" s="737"/>
      <c r="D2" s="735" t="s">
        <v>15033</v>
      </c>
      <c r="E2" s="738" t="s">
        <v>15034</v>
      </c>
      <c r="F2" s="737" t="s">
        <v>15035</v>
      </c>
      <c r="G2" s="737" t="s">
        <v>15036</v>
      </c>
      <c r="H2" s="737" t="s">
        <v>23</v>
      </c>
      <c r="I2" s="737" t="s">
        <v>497</v>
      </c>
      <c r="J2" s="710" t="s">
        <v>15515</v>
      </c>
      <c r="K2" s="710" t="s">
        <v>15516</v>
      </c>
      <c r="N2" s="768" t="s">
        <v>15758</v>
      </c>
      <c r="O2" s="769"/>
      <c r="P2" s="708" t="s">
        <v>15036</v>
      </c>
      <c r="Q2" s="759" t="s">
        <v>15033</v>
      </c>
      <c r="R2" s="770" t="s">
        <v>15034</v>
      </c>
      <c r="S2" s="771"/>
      <c r="T2" s="760" t="s">
        <v>15759</v>
      </c>
      <c r="U2" s="761" t="s">
        <v>17</v>
      </c>
      <c r="V2" s="710" t="s">
        <v>497</v>
      </c>
      <c r="W2" s="710"/>
      <c r="X2" s="710" t="s">
        <v>15654</v>
      </c>
      <c r="Y2" s="772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15760</v>
      </c>
      <c r="F3" s="77" t="s">
        <v>15761</v>
      </c>
      <c r="G3" s="773">
        <v>44260</v>
      </c>
      <c r="H3" s="77" t="s">
        <v>1693</v>
      </c>
      <c r="I3" s="521" t="s">
        <v>15522</v>
      </c>
      <c r="J3" s="60"/>
      <c r="K3" s="60"/>
      <c r="P3" s="217">
        <v>44906</v>
      </c>
      <c r="Q3" s="87" t="s">
        <v>15041</v>
      </c>
      <c r="R3" s="70" t="s">
        <v>15762</v>
      </c>
      <c r="S3" s="83">
        <v>3039</v>
      </c>
      <c r="T3" s="269"/>
      <c r="U3" s="774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15763</v>
      </c>
      <c r="G4" s="773">
        <v>44260</v>
      </c>
      <c r="H4" s="77" t="s">
        <v>1693</v>
      </c>
      <c r="I4" s="521" t="s">
        <v>15582</v>
      </c>
      <c r="J4" s="60"/>
      <c r="K4" s="60"/>
      <c r="P4" s="217">
        <v>44906</v>
      </c>
      <c r="Q4" s="87" t="s">
        <v>15041</v>
      </c>
      <c r="R4" s="70" t="s">
        <v>15764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15765</v>
      </c>
      <c r="E5" s="417" t="s">
        <v>15766</v>
      </c>
      <c r="F5" s="60" t="s">
        <v>15767</v>
      </c>
      <c r="G5" s="773">
        <v>44260</v>
      </c>
      <c r="H5" s="77" t="s">
        <v>1693</v>
      </c>
      <c r="I5" s="77" t="s">
        <v>15768</v>
      </c>
      <c r="J5" s="60"/>
      <c r="K5" s="60"/>
      <c r="P5" s="217">
        <v>44906</v>
      </c>
      <c r="Q5" s="87" t="s">
        <v>15041</v>
      </c>
      <c r="R5" s="70" t="s">
        <v>15769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15770</v>
      </c>
      <c r="E6" s="417" t="s">
        <v>15771</v>
      </c>
      <c r="F6" s="60" t="s">
        <v>15772</v>
      </c>
      <c r="G6" s="773">
        <v>44260</v>
      </c>
      <c r="H6" s="77" t="s">
        <v>1693</v>
      </c>
      <c r="I6" s="521" t="s">
        <v>15522</v>
      </c>
      <c r="J6" s="60"/>
      <c r="K6" s="60"/>
      <c r="P6" s="217">
        <v>44906</v>
      </c>
      <c r="Q6" s="87" t="s">
        <v>15041</v>
      </c>
      <c r="R6" s="70" t="s">
        <v>15773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15774</v>
      </c>
      <c r="G7" s="773">
        <v>44260</v>
      </c>
      <c r="H7" s="77" t="s">
        <v>1693</v>
      </c>
      <c r="I7" s="521" t="s">
        <v>7758</v>
      </c>
      <c r="J7" s="60"/>
      <c r="K7" s="60"/>
      <c r="P7" s="217">
        <v>44906</v>
      </c>
      <c r="Q7" s="87" t="s">
        <v>15041</v>
      </c>
      <c r="R7" s="70" t="s">
        <v>15775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15776</v>
      </c>
      <c r="G8" s="773">
        <v>44260</v>
      </c>
      <c r="H8" s="77" t="s">
        <v>1693</v>
      </c>
      <c r="I8" s="521" t="s">
        <v>15777</v>
      </c>
      <c r="J8" s="60"/>
      <c r="K8" s="60"/>
      <c r="P8" s="217">
        <v>44906</v>
      </c>
      <c r="Q8" s="87" t="s">
        <v>15778</v>
      </c>
      <c r="R8" s="70" t="s">
        <v>15779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15780</v>
      </c>
      <c r="G9" s="773">
        <v>44260</v>
      </c>
      <c r="H9" s="77" t="s">
        <v>1693</v>
      </c>
      <c r="I9" s="521" t="s">
        <v>15777</v>
      </c>
      <c r="J9" s="60"/>
      <c r="K9" s="60"/>
      <c r="P9" s="217">
        <v>44906</v>
      </c>
      <c r="Q9" s="87" t="s">
        <v>15041</v>
      </c>
      <c r="R9" s="70" t="s">
        <v>15769</v>
      </c>
      <c r="S9" s="417" t="s">
        <v>15781</v>
      </c>
      <c r="T9" s="775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15782</v>
      </c>
      <c r="G10" s="773">
        <v>44260</v>
      </c>
      <c r="H10" s="77" t="s">
        <v>1693</v>
      </c>
      <c r="I10" s="521" t="s">
        <v>15783</v>
      </c>
      <c r="J10" s="60"/>
      <c r="K10" s="60"/>
      <c r="P10" s="217">
        <v>44906</v>
      </c>
      <c r="Q10" s="87" t="s">
        <v>15041</v>
      </c>
      <c r="R10" s="70" t="s">
        <v>15764</v>
      </c>
      <c r="S10" s="417" t="s">
        <v>15784</v>
      </c>
      <c r="T10" s="775"/>
      <c r="U10" s="131" t="s">
        <v>7420</v>
      </c>
      <c r="V10" s="60" t="s">
        <v>15785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15786</v>
      </c>
      <c r="G11" s="773">
        <v>44260</v>
      </c>
      <c r="H11" s="77" t="s">
        <v>1693</v>
      </c>
      <c r="I11" s="521" t="s">
        <v>5811</v>
      </c>
      <c r="J11" s="60"/>
      <c r="K11" s="60"/>
      <c r="P11" s="217">
        <v>44906</v>
      </c>
      <c r="Q11" s="87" t="s">
        <v>15778</v>
      </c>
      <c r="R11" s="70" t="s">
        <v>15787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15788</v>
      </c>
      <c r="E12" s="83">
        <v>2513</v>
      </c>
      <c r="F12" s="60" t="s">
        <v>15789</v>
      </c>
      <c r="G12" s="773">
        <v>44260</v>
      </c>
      <c r="H12" s="77" t="s">
        <v>1693</v>
      </c>
      <c r="I12" s="521" t="s">
        <v>5811</v>
      </c>
      <c r="J12" s="60"/>
      <c r="K12" s="60"/>
      <c r="P12" s="217">
        <v>44906</v>
      </c>
      <c r="Q12" s="87" t="s">
        <v>15778</v>
      </c>
      <c r="R12" s="70" t="s">
        <v>15790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80">
        <v>44291</v>
      </c>
      <c r="C13" s="480"/>
      <c r="D13" s="60" t="s">
        <v>15049</v>
      </c>
      <c r="E13" s="83">
        <v>5219</v>
      </c>
      <c r="F13" s="60" t="s">
        <v>15791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15792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80">
        <v>44291</v>
      </c>
      <c r="C14" s="480"/>
      <c r="D14" s="60" t="s">
        <v>15041</v>
      </c>
      <c r="E14" s="417" t="s">
        <v>15793</v>
      </c>
      <c r="F14" s="60" t="s">
        <v>15794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15795</v>
      </c>
      <c r="R14" s="70" t="s">
        <v>15796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80">
        <v>44291</v>
      </c>
      <c r="C15" s="480"/>
      <c r="D15" s="60" t="s">
        <v>15797</v>
      </c>
      <c r="E15" s="83">
        <v>6804</v>
      </c>
      <c r="F15" s="60" t="s">
        <v>15798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15799</v>
      </c>
      <c r="R15" s="70" t="s">
        <v>15800</v>
      </c>
      <c r="S15" s="83">
        <v>9278</v>
      </c>
      <c r="T15" s="269" t="s">
        <v>15801</v>
      </c>
      <c r="U15" s="774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80">
        <v>44291</v>
      </c>
      <c r="C16" s="480"/>
      <c r="D16" s="60" t="s">
        <v>15041</v>
      </c>
      <c r="E16" s="83">
        <v>4203</v>
      </c>
      <c r="F16" s="60" t="s">
        <v>15802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15803</v>
      </c>
      <c r="R16" s="70" t="s">
        <v>15804</v>
      </c>
      <c r="S16" s="83">
        <v>5939</v>
      </c>
      <c r="T16" s="83" t="s">
        <v>15805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80">
        <v>44291</v>
      </c>
      <c r="C17" s="480"/>
      <c r="D17" s="60" t="s">
        <v>15049</v>
      </c>
      <c r="E17" s="83">
        <v>6592</v>
      </c>
      <c r="F17" s="60" t="s">
        <v>15806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15803</v>
      </c>
      <c r="R17" s="70" t="s">
        <v>15807</v>
      </c>
      <c r="S17" s="83">
        <v>2301</v>
      </c>
      <c r="T17" s="83" t="s">
        <v>15808</v>
      </c>
      <c r="U17" s="217">
        <v>44604</v>
      </c>
      <c r="V17" s="60" t="s">
        <v>15809</v>
      </c>
      <c r="W17" s="60"/>
      <c r="X17" s="217" t="s">
        <v>7733</v>
      </c>
    </row>
    <row r="18" spans="1:24" x14ac:dyDescent="0.25">
      <c r="A18" s="60">
        <v>16</v>
      </c>
      <c r="B18" s="480">
        <v>44291</v>
      </c>
      <c r="C18" s="480"/>
      <c r="D18" s="60" t="s">
        <v>15797</v>
      </c>
      <c r="E18" s="83">
        <v>7728</v>
      </c>
      <c r="F18" s="60" t="s">
        <v>15810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15811</v>
      </c>
      <c r="R18" s="70" t="s">
        <v>15812</v>
      </c>
      <c r="S18" s="83">
        <v>3039</v>
      </c>
      <c r="T18" s="83" t="s">
        <v>15813</v>
      </c>
      <c r="U18" s="217">
        <v>44604</v>
      </c>
      <c r="V18" s="60" t="s">
        <v>15814</v>
      </c>
      <c r="W18" s="60"/>
      <c r="X18" s="217">
        <v>44816</v>
      </c>
    </row>
    <row r="19" spans="1:24" x14ac:dyDescent="0.25">
      <c r="A19" s="60">
        <v>17</v>
      </c>
      <c r="B19" s="480">
        <v>44291</v>
      </c>
      <c r="C19" s="480"/>
      <c r="D19" s="60" t="s">
        <v>15041</v>
      </c>
      <c r="E19" s="83">
        <v>7507</v>
      </c>
      <c r="F19" s="60" t="s">
        <v>15815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15803</v>
      </c>
      <c r="R19" s="70" t="s">
        <v>15816</v>
      </c>
      <c r="S19" s="83">
        <v>2361</v>
      </c>
      <c r="T19" s="83" t="s">
        <v>15817</v>
      </c>
      <c r="U19" s="217">
        <v>44785</v>
      </c>
      <c r="V19" s="60" t="s">
        <v>1693</v>
      </c>
      <c r="W19" s="60"/>
      <c r="X19" s="527">
        <v>44816</v>
      </c>
    </row>
    <row r="20" spans="1:24" x14ac:dyDescent="0.25">
      <c r="A20" s="60">
        <v>18</v>
      </c>
      <c r="B20" s="480">
        <v>44291</v>
      </c>
      <c r="C20" s="480"/>
      <c r="D20" s="60" t="s">
        <v>15049</v>
      </c>
      <c r="E20" s="83">
        <v>319</v>
      </c>
      <c r="F20" s="60" t="s">
        <v>15818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15803</v>
      </c>
      <c r="R20" s="70" t="s">
        <v>15816</v>
      </c>
      <c r="S20" s="83">
        <v>4103</v>
      </c>
      <c r="T20" s="83" t="s">
        <v>15819</v>
      </c>
      <c r="U20" s="217">
        <v>44785</v>
      </c>
      <c r="V20" s="60" t="s">
        <v>1693</v>
      </c>
      <c r="W20" s="60"/>
      <c r="X20" s="527">
        <v>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  </c>
      <c r="E21" s="417" t="s">
        <v>15820</v>
      </c>
      <c r="F21" s="60" t="s">
        <v>15821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15803</v>
      </c>
      <c r="R21" s="70" t="s">
        <v>15822</v>
      </c>
      <c r="S21" s="83">
        <v>5175</v>
      </c>
      <c r="T21" s="489" t="s">
        <v>15823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80">
        <v>44291</v>
      </c>
      <c r="C22" s="480"/>
      <c r="D22" s="60" t="s">
        <v>15129</v>
      </c>
      <c r="E22" s="83">
        <v>4308</v>
      </c>
      <c r="F22" s="60" t="s">
        <v>15824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15803</v>
      </c>
      <c r="R22" s="70" t="s">
        <v>15816</v>
      </c>
      <c r="S22" s="83">
        <v>4556</v>
      </c>
      <c r="T22" s="489" t="s">
        <v>15825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15826</v>
      </c>
      <c r="E23" s="417" t="s">
        <v>15827</v>
      </c>
      <c r="F23" s="286" t="s">
        <v>15828</v>
      </c>
      <c r="G23" s="60" t="s">
        <v>15829</v>
      </c>
      <c r="H23" s="60" t="s">
        <v>604</v>
      </c>
      <c r="I23" s="60"/>
      <c r="J23" s="60"/>
      <c r="K23" s="60"/>
      <c r="P23" s="70" t="s">
        <v>7420</v>
      </c>
      <c r="Q23" s="60" t="s">
        <v>15830</v>
      </c>
      <c r="R23" s="468" t="s">
        <v>15831</v>
      </c>
      <c r="S23" s="83"/>
      <c r="T23" s="83" t="s">
        <v>15832</v>
      </c>
      <c r="U23" s="217">
        <v>44785</v>
      </c>
      <c r="V23" s="60" t="s">
        <v>1693</v>
      </c>
      <c r="W23" s="60"/>
      <c r="X23" s="527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15833</v>
      </c>
      <c r="G24" s="60" t="s">
        <v>15829</v>
      </c>
      <c r="H24" s="60" t="s">
        <v>604</v>
      </c>
      <c r="I24" s="60"/>
      <c r="J24" s="60"/>
      <c r="K24" s="60"/>
      <c r="P24" s="70" t="s">
        <v>7420</v>
      </c>
      <c r="Q24" s="60" t="s">
        <v>15834</v>
      </c>
      <c r="R24" s="70" t="s">
        <v>15796</v>
      </c>
      <c r="S24" s="83">
        <v>6939</v>
      </c>
      <c r="T24" s="83" t="s">
        <v>15835</v>
      </c>
      <c r="U24" s="217">
        <v>44785</v>
      </c>
      <c r="V24" s="60" t="s">
        <v>1693</v>
      </c>
      <c r="W24" s="60"/>
      <c r="X24" s="527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15836</v>
      </c>
      <c r="G25" s="60" t="s">
        <v>15829</v>
      </c>
      <c r="H25" s="60" t="s">
        <v>604</v>
      </c>
      <c r="I25" s="60"/>
      <c r="J25" s="60"/>
      <c r="K25" s="60"/>
      <c r="P25" s="70" t="s">
        <v>7420</v>
      </c>
      <c r="Q25" s="60" t="s">
        <v>15834</v>
      </c>
      <c r="R25" s="70" t="s">
        <v>15837</v>
      </c>
      <c r="S25" s="417" t="s">
        <v>15838</v>
      </c>
      <c r="T25" s="83" t="s">
        <v>15839</v>
      </c>
      <c r="U25" s="217">
        <v>44785</v>
      </c>
      <c r="V25" s="60" t="s">
        <v>1693</v>
      </c>
      <c r="W25" s="60"/>
      <c r="X25" s="527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15840</v>
      </c>
      <c r="G26" s="60" t="s">
        <v>15829</v>
      </c>
      <c r="H26" s="60" t="s">
        <v>604</v>
      </c>
      <c r="I26" s="60"/>
      <c r="J26" s="60"/>
      <c r="K26" s="60"/>
      <c r="P26" s="70" t="s">
        <v>7420</v>
      </c>
      <c r="Q26" s="60" t="s">
        <v>15834</v>
      </c>
      <c r="R26" s="70" t="s">
        <v>15841</v>
      </c>
      <c r="S26" s="83">
        <v>7444</v>
      </c>
      <c r="T26" s="83" t="s">
        <v>15842</v>
      </c>
      <c r="U26" s="217">
        <v>44785</v>
      </c>
      <c r="V26" s="60" t="s">
        <v>1693</v>
      </c>
      <c r="W26" s="60"/>
      <c r="X26" s="527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15843</v>
      </c>
      <c r="G27" s="60" t="s">
        <v>15829</v>
      </c>
      <c r="H27" s="60" t="s">
        <v>604</v>
      </c>
      <c r="I27" s="60"/>
      <c r="J27" s="60"/>
      <c r="K27" s="60"/>
      <c r="P27" s="70" t="s">
        <v>7420</v>
      </c>
      <c r="Q27" s="60" t="s">
        <v>15844</v>
      </c>
      <c r="R27" s="70" t="s">
        <v>15845</v>
      </c>
      <c r="S27" s="83">
        <v>4212</v>
      </c>
      <c r="T27" s="83" t="s">
        <v>15846</v>
      </c>
      <c r="U27" s="217">
        <v>44785</v>
      </c>
      <c r="V27" s="60" t="s">
        <v>1693</v>
      </c>
      <c r="W27" s="60"/>
      <c r="X27" s="527">
        <v>44816</v>
      </c>
    </row>
    <row r="28" spans="1:24" x14ac:dyDescent="0.25">
      <c r="A28" s="60">
        <v>26</v>
      </c>
      <c r="B28" s="776" t="s">
        <v>13417</v>
      </c>
      <c r="C28" s="776"/>
      <c r="D28" s="777" t="s">
        <v>15847</v>
      </c>
      <c r="E28" s="778" t="s">
        <v>15848</v>
      </c>
      <c r="F28" s="777" t="s">
        <v>15849</v>
      </c>
      <c r="G28" s="779">
        <v>44323</v>
      </c>
      <c r="H28" s="777" t="s">
        <v>604</v>
      </c>
      <c r="I28" s="60"/>
      <c r="J28" s="60"/>
      <c r="K28" s="60"/>
      <c r="P28" s="70" t="s">
        <v>7420</v>
      </c>
      <c r="Q28" s="60" t="s">
        <v>15834</v>
      </c>
      <c r="R28" s="70" t="s">
        <v>15850</v>
      </c>
      <c r="S28" s="83">
        <v>3992</v>
      </c>
      <c r="T28" s="83" t="s">
        <v>15851</v>
      </c>
      <c r="U28" s="217">
        <v>44785</v>
      </c>
      <c r="V28" s="60" t="s">
        <v>1693</v>
      </c>
      <c r="W28" s="60"/>
      <c r="X28" s="527">
        <v>44816</v>
      </c>
    </row>
    <row r="29" spans="1:24" x14ac:dyDescent="0.25">
      <c r="A29" s="60">
        <v>27</v>
      </c>
      <c r="B29" s="776" t="s">
        <v>13417</v>
      </c>
      <c r="C29" s="776"/>
      <c r="D29" s="777" t="s">
        <v>15049</v>
      </c>
      <c r="E29" s="780">
        <v>1417</v>
      </c>
      <c r="F29" s="777" t="s">
        <v>15852</v>
      </c>
      <c r="G29" s="779">
        <v>44323</v>
      </c>
      <c r="H29" s="777" t="s">
        <v>604</v>
      </c>
      <c r="I29" s="60"/>
      <c r="J29" s="60"/>
      <c r="K29" s="60"/>
      <c r="P29" s="70" t="s">
        <v>7420</v>
      </c>
      <c r="Q29" s="60" t="s">
        <v>15834</v>
      </c>
      <c r="R29" s="70" t="s">
        <v>15853</v>
      </c>
      <c r="S29" s="83">
        <v>7237</v>
      </c>
      <c r="T29" s="83" t="s">
        <v>15854</v>
      </c>
      <c r="U29" s="217">
        <v>44785</v>
      </c>
      <c r="V29" s="60" t="s">
        <v>1693</v>
      </c>
      <c r="W29" s="60"/>
      <c r="X29" s="527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15855</v>
      </c>
      <c r="G30" s="60" t="s">
        <v>15829</v>
      </c>
      <c r="H30" s="60" t="s">
        <v>604</v>
      </c>
      <c r="I30" s="60"/>
      <c r="J30" s="60"/>
      <c r="K30" s="60"/>
      <c r="P30" s="70" t="s">
        <v>7420</v>
      </c>
      <c r="Q30" s="60" t="s">
        <v>15856</v>
      </c>
      <c r="R30" s="70">
        <v>103777</v>
      </c>
      <c r="S30" s="83">
        <v>2818</v>
      </c>
      <c r="T30" s="83" t="s">
        <v>15857</v>
      </c>
      <c r="U30" s="217">
        <v>44785</v>
      </c>
      <c r="V30" s="60" t="s">
        <v>1693</v>
      </c>
      <c r="W30" s="60"/>
      <c r="X30" s="527">
        <v>44816</v>
      </c>
    </row>
    <row r="31" spans="1:24" x14ac:dyDescent="0.25">
      <c r="A31" s="60">
        <v>29</v>
      </c>
      <c r="B31" s="776" t="s">
        <v>13417</v>
      </c>
      <c r="C31" s="776"/>
      <c r="D31" s="777" t="s">
        <v>15325</v>
      </c>
      <c r="E31" s="780">
        <v>2811</v>
      </c>
      <c r="F31" s="777" t="s">
        <v>15858</v>
      </c>
      <c r="G31" s="779">
        <v>44323</v>
      </c>
      <c r="H31" s="777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15859</v>
      </c>
      <c r="S31" s="83">
        <v>1005</v>
      </c>
      <c r="T31" s="83" t="s">
        <v>15860</v>
      </c>
      <c r="U31" s="217">
        <v>44846</v>
      </c>
      <c r="V31" s="60" t="s">
        <v>15861</v>
      </c>
      <c r="W31" s="60"/>
      <c r="X31" s="217" t="s">
        <v>7733</v>
      </c>
    </row>
    <row r="32" spans="1:24" x14ac:dyDescent="0.25">
      <c r="A32" s="60">
        <v>30</v>
      </c>
      <c r="B32" s="776" t="s">
        <v>13417</v>
      </c>
      <c r="C32" s="776"/>
      <c r="D32" s="777" t="s">
        <v>15049</v>
      </c>
      <c r="E32" s="780">
        <v>5118</v>
      </c>
      <c r="F32" s="777" t="s">
        <v>15862</v>
      </c>
      <c r="G32" s="779">
        <v>44323</v>
      </c>
      <c r="H32" s="777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15863</v>
      </c>
      <c r="S32" s="83">
        <v>2104</v>
      </c>
      <c r="T32" s="83" t="s">
        <v>15864</v>
      </c>
      <c r="U32" s="217">
        <v>44846</v>
      </c>
      <c r="V32" s="60" t="s">
        <v>15861</v>
      </c>
      <c r="W32" s="60"/>
      <c r="X32" s="217">
        <v>44846</v>
      </c>
    </row>
    <row r="33" spans="1:24" x14ac:dyDescent="0.25">
      <c r="A33" s="60">
        <v>31</v>
      </c>
      <c r="B33" s="480">
        <v>44384</v>
      </c>
      <c r="C33" s="480"/>
      <c r="D33" s="60" t="s">
        <v>15797</v>
      </c>
      <c r="E33" s="83">
        <v>8436</v>
      </c>
      <c r="F33" s="60" t="s">
        <v>15865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15866</v>
      </c>
      <c r="S33" s="83">
        <v>1294</v>
      </c>
      <c r="T33" s="83" t="s">
        <v>15867</v>
      </c>
      <c r="U33" s="217">
        <v>44846</v>
      </c>
      <c r="V33" s="60" t="s">
        <v>15868</v>
      </c>
      <c r="W33" s="60"/>
      <c r="X33" s="217" t="s">
        <v>7733</v>
      </c>
    </row>
    <row r="34" spans="1:24" x14ac:dyDescent="0.25">
      <c r="A34" s="60">
        <v>32</v>
      </c>
      <c r="B34" s="480">
        <v>44384</v>
      </c>
      <c r="C34" s="480"/>
      <c r="D34" s="60" t="s">
        <v>15797</v>
      </c>
      <c r="E34" s="83">
        <v>4108</v>
      </c>
      <c r="F34" s="60" t="s">
        <v>15869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15870</v>
      </c>
      <c r="R34" s="70">
        <v>53685</v>
      </c>
      <c r="S34" s="83">
        <v>14127</v>
      </c>
      <c r="T34" s="83" t="s">
        <v>15871</v>
      </c>
      <c r="U34" s="217">
        <v>44846</v>
      </c>
      <c r="V34" s="60" t="s">
        <v>15868</v>
      </c>
      <c r="W34" s="60"/>
      <c r="X34" s="217" t="s">
        <v>7733</v>
      </c>
    </row>
    <row r="35" spans="1:24" x14ac:dyDescent="0.25">
      <c r="A35" s="60">
        <v>33</v>
      </c>
      <c r="B35" s="480">
        <v>44384</v>
      </c>
      <c r="C35" s="480"/>
      <c r="D35" s="60" t="s">
        <v>15041</v>
      </c>
      <c r="E35" s="83">
        <v>2455</v>
      </c>
      <c r="F35" s="60" t="s">
        <v>15872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15873</v>
      </c>
      <c r="S35" s="417" t="s">
        <v>15874</v>
      </c>
      <c r="T35" s="83" t="s">
        <v>15875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0">
        <v>44384</v>
      </c>
      <c r="C36" s="480"/>
      <c r="D36" s="60" t="s">
        <v>15041</v>
      </c>
      <c r="E36" s="417" t="s">
        <v>15876</v>
      </c>
      <c r="F36" s="60" t="s">
        <v>15877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15873</v>
      </c>
      <c r="S36" s="417" t="s">
        <v>15878</v>
      </c>
      <c r="T36" s="83" t="s">
        <v>15879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0">
        <v>44384</v>
      </c>
      <c r="C37" s="480"/>
      <c r="D37" s="60" t="s">
        <v>15797</v>
      </c>
      <c r="E37" s="83">
        <v>9435</v>
      </c>
      <c r="F37" s="60" t="s">
        <v>15880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15881</v>
      </c>
      <c r="S37" s="83">
        <v>2702</v>
      </c>
      <c r="T37" s="83" t="s">
        <v>15882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0">
        <v>44384</v>
      </c>
      <c r="C38" s="480"/>
      <c r="D38" s="60" t="s">
        <v>15325</v>
      </c>
      <c r="E38" s="83">
        <v>4417</v>
      </c>
      <c r="F38" s="60" t="s">
        <v>15883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15807</v>
      </c>
      <c r="S38" s="83">
        <v>1856</v>
      </c>
      <c r="T38" s="83" t="s">
        <v>15884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0">
        <v>44384</v>
      </c>
      <c r="C39" s="480"/>
      <c r="D39" s="60" t="s">
        <v>15325</v>
      </c>
      <c r="E39" s="83">
        <v>3515</v>
      </c>
      <c r="F39" s="60" t="s">
        <v>15885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15886</v>
      </c>
      <c r="S39" s="83">
        <v>2220</v>
      </c>
      <c r="T39" s="83" t="s">
        <v>15887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80">
        <v>44384</v>
      </c>
      <c r="C40" s="480"/>
      <c r="D40" s="60" t="s">
        <v>15847</v>
      </c>
      <c r="E40" s="83">
        <v>1755</v>
      </c>
      <c r="F40" s="60" t="s">
        <v>15888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15889</v>
      </c>
      <c r="S40" s="83">
        <v>1370</v>
      </c>
      <c r="T40" s="83" t="s">
        <v>15890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80">
        <v>44384</v>
      </c>
      <c r="C41" s="480"/>
      <c r="D41" s="60" t="s">
        <v>15891</v>
      </c>
      <c r="E41" s="83">
        <v>1927</v>
      </c>
      <c r="F41" s="60" t="s">
        <v>15892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15893</v>
      </c>
      <c r="S41" s="83">
        <v>5015</v>
      </c>
      <c r="T41" s="83" t="s">
        <v>15894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80">
        <v>44384</v>
      </c>
      <c r="C42" s="480"/>
      <c r="D42" s="60" t="s">
        <v>15041</v>
      </c>
      <c r="E42" s="83">
        <v>6416</v>
      </c>
      <c r="F42" s="60" t="s">
        <v>15895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15896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15897</v>
      </c>
      <c r="G43" s="60" t="s">
        <v>13543</v>
      </c>
      <c r="H43" s="60" t="s">
        <v>607</v>
      </c>
      <c r="I43" s="267" t="s">
        <v>15898</v>
      </c>
      <c r="J43" s="60">
        <v>1550</v>
      </c>
      <c r="K43" s="60"/>
      <c r="P43" s="60" t="s">
        <v>7705</v>
      </c>
      <c r="Q43" s="60" t="s">
        <v>15870</v>
      </c>
      <c r="R43" s="70">
        <v>1219</v>
      </c>
      <c r="S43" s="83">
        <v>10033</v>
      </c>
      <c r="T43" s="83" t="s">
        <v>15899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15900</v>
      </c>
      <c r="G44" s="60" t="s">
        <v>13543</v>
      </c>
      <c r="H44" s="60" t="s">
        <v>607</v>
      </c>
      <c r="I44" s="267" t="s">
        <v>15898</v>
      </c>
      <c r="J44" s="60">
        <v>1550</v>
      </c>
      <c r="K44" s="60"/>
      <c r="P44" s="70" t="s">
        <v>7919</v>
      </c>
      <c r="Q44" s="60" t="s">
        <v>15041</v>
      </c>
      <c r="R44" s="70" t="s">
        <v>15901</v>
      </c>
      <c r="S44" s="417" t="s">
        <v>15902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3" t="s">
        <v>14215</v>
      </c>
      <c r="C45" s="603"/>
      <c r="D45" s="400" t="s">
        <v>15903</v>
      </c>
      <c r="E45" s="603">
        <v>4127</v>
      </c>
      <c r="F45" s="400" t="s">
        <v>15904</v>
      </c>
      <c r="G45" s="400" t="s">
        <v>13543</v>
      </c>
      <c r="H45" s="400" t="s">
        <v>607</v>
      </c>
      <c r="I45" s="435" t="s">
        <v>15898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15905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15903</v>
      </c>
      <c r="E46" s="83">
        <v>8025</v>
      </c>
      <c r="F46" s="60" t="s">
        <v>15906</v>
      </c>
      <c r="G46" s="60" t="s">
        <v>13543</v>
      </c>
      <c r="H46" s="60" t="s">
        <v>607</v>
      </c>
      <c r="I46" s="267" t="s">
        <v>15898</v>
      </c>
      <c r="J46" s="60">
        <v>1550</v>
      </c>
      <c r="K46" s="60"/>
      <c r="P46" s="70" t="s">
        <v>7919</v>
      </c>
      <c r="Q46" s="60" t="s">
        <v>15041</v>
      </c>
      <c r="R46" s="70" t="s">
        <v>15907</v>
      </c>
      <c r="S46" s="417" t="s">
        <v>15908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15909</v>
      </c>
      <c r="F47" s="60" t="s">
        <v>15910</v>
      </c>
      <c r="G47" s="60" t="s">
        <v>13543</v>
      </c>
      <c r="H47" s="60" t="s">
        <v>607</v>
      </c>
      <c r="I47" s="267" t="s">
        <v>15898</v>
      </c>
      <c r="J47" s="60">
        <v>1550</v>
      </c>
      <c r="K47" s="60"/>
      <c r="P47" s="70" t="s">
        <v>7919</v>
      </c>
      <c r="Q47" s="60" t="s">
        <v>15041</v>
      </c>
      <c r="R47" s="70" t="s">
        <v>15911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15912</v>
      </c>
      <c r="F48" s="60" t="s">
        <v>15913</v>
      </c>
      <c r="G48" s="60" t="s">
        <v>13543</v>
      </c>
      <c r="H48" s="60" t="s">
        <v>607</v>
      </c>
      <c r="I48" s="267" t="s">
        <v>15898</v>
      </c>
      <c r="J48" s="60">
        <v>1550</v>
      </c>
      <c r="K48" s="60"/>
      <c r="P48" s="70" t="s">
        <v>7919</v>
      </c>
      <c r="Q48" s="60" t="s">
        <v>15041</v>
      </c>
      <c r="R48" s="70" t="s">
        <v>15787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15914</v>
      </c>
      <c r="G49" s="60" t="s">
        <v>13543</v>
      </c>
      <c r="H49" s="60" t="s">
        <v>607</v>
      </c>
      <c r="I49" s="267" t="s">
        <v>15898</v>
      </c>
      <c r="J49" s="60">
        <v>1550</v>
      </c>
      <c r="K49" s="60"/>
      <c r="P49" s="70" t="s">
        <v>7919</v>
      </c>
      <c r="Q49" s="60" t="s">
        <v>15915</v>
      </c>
      <c r="R49" s="70" t="s">
        <v>15916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15917</v>
      </c>
      <c r="G50" s="60" t="s">
        <v>13543</v>
      </c>
      <c r="H50" s="60" t="s">
        <v>607</v>
      </c>
      <c r="I50" s="267" t="s">
        <v>15898</v>
      </c>
      <c r="J50" s="60">
        <v>1550</v>
      </c>
      <c r="K50" s="60"/>
      <c r="P50" s="70" t="s">
        <v>7919</v>
      </c>
      <c r="Q50" s="60" t="s">
        <v>15041</v>
      </c>
      <c r="R50" s="70" t="s">
        <v>15822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15918</v>
      </c>
      <c r="G51" s="60" t="s">
        <v>13543</v>
      </c>
      <c r="H51" s="60" t="s">
        <v>607</v>
      </c>
      <c r="I51" s="267" t="s">
        <v>15898</v>
      </c>
      <c r="J51" s="60">
        <v>1550</v>
      </c>
      <c r="K51" s="60"/>
      <c r="P51" s="70" t="s">
        <v>7919</v>
      </c>
      <c r="Q51" s="60" t="s">
        <v>15325</v>
      </c>
      <c r="R51" s="70" t="s">
        <v>15919</v>
      </c>
      <c r="S51" s="83" t="s">
        <v>15920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15921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15923</v>
      </c>
      <c r="G53" s="60" t="s">
        <v>13557</v>
      </c>
      <c r="H53" s="60" t="s">
        <v>604</v>
      </c>
      <c r="I53" s="60" t="s">
        <v>15924</v>
      </c>
      <c r="J53" s="60">
        <v>2021</v>
      </c>
      <c r="K53" s="60"/>
      <c r="P53" s="70" t="s">
        <v>7919</v>
      </c>
      <c r="Q53" s="60" t="s">
        <v>15049</v>
      </c>
      <c r="R53" s="70" t="s">
        <v>15925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1" t="s">
        <v>13554</v>
      </c>
      <c r="C54" s="781"/>
      <c r="D54" s="782" t="s">
        <v>15926</v>
      </c>
      <c r="E54" s="783">
        <v>1016</v>
      </c>
      <c r="F54" s="782" t="s">
        <v>15927</v>
      </c>
      <c r="G54" s="782" t="s">
        <v>13557</v>
      </c>
      <c r="H54" s="782" t="s">
        <v>604</v>
      </c>
      <c r="I54" s="782" t="s">
        <v>15924</v>
      </c>
      <c r="J54" s="782">
        <v>2021</v>
      </c>
      <c r="K54" s="782"/>
      <c r="L54" s="784" t="s">
        <v>15928</v>
      </c>
      <c r="M54" s="785"/>
      <c r="N54" s="785"/>
      <c r="O54" s="785"/>
      <c r="P54" s="70" t="s">
        <v>7919</v>
      </c>
      <c r="Q54" s="60" t="s">
        <v>15041</v>
      </c>
      <c r="R54" s="70" t="s">
        <v>15845</v>
      </c>
      <c r="S54" s="83">
        <v>4810</v>
      </c>
      <c r="T54" s="83" t="s">
        <v>15929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15930</v>
      </c>
      <c r="G55" s="60" t="s">
        <v>13557</v>
      </c>
      <c r="H55" s="60" t="s">
        <v>604</v>
      </c>
      <c r="I55" s="60" t="s">
        <v>15924</v>
      </c>
      <c r="J55" s="60">
        <v>2021</v>
      </c>
      <c r="K55" s="60"/>
      <c r="P55" s="70" t="s">
        <v>7919</v>
      </c>
      <c r="Q55" s="60" t="s">
        <v>15788</v>
      </c>
      <c r="R55" s="70">
        <v>4017</v>
      </c>
      <c r="S55" s="83"/>
      <c r="T55" s="83" t="s">
        <v>15931</v>
      </c>
      <c r="U55" s="60" t="s">
        <v>888</v>
      </c>
      <c r="V55" s="60" t="s">
        <v>604</v>
      </c>
      <c r="W55" s="60" t="s">
        <v>15932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15933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15934</v>
      </c>
      <c r="M56" s="746"/>
      <c r="N56" s="746"/>
      <c r="O56" s="746"/>
      <c r="P56" s="70" t="s">
        <v>7919</v>
      </c>
      <c r="Q56" s="60" t="s">
        <v>15041</v>
      </c>
      <c r="R56" s="70" t="s">
        <v>15935</v>
      </c>
      <c r="S56" s="83">
        <v>3305</v>
      </c>
      <c r="T56" s="83" t="s">
        <v>15936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15937</v>
      </c>
      <c r="E57" s="83">
        <v>1919</v>
      </c>
      <c r="F57" s="60" t="s">
        <v>15938</v>
      </c>
      <c r="G57" s="60" t="s">
        <v>13557</v>
      </c>
      <c r="H57" s="60" t="s">
        <v>604</v>
      </c>
      <c r="I57" s="60" t="s">
        <v>15924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15939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15940</v>
      </c>
      <c r="G58" s="60" t="s">
        <v>13557</v>
      </c>
      <c r="H58" s="60" t="s">
        <v>604</v>
      </c>
      <c r="I58" s="60" t="s">
        <v>15924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15939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15941</v>
      </c>
      <c r="G59" s="60" t="s">
        <v>13557</v>
      </c>
      <c r="H59" s="60" t="s">
        <v>604</v>
      </c>
      <c r="I59" s="60" t="s">
        <v>15924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15942</v>
      </c>
      <c r="S59" s="60"/>
      <c r="T59" s="60" t="s">
        <v>8412</v>
      </c>
      <c r="U59" s="217">
        <v>45018</v>
      </c>
      <c r="V59" s="60" t="s">
        <v>604</v>
      </c>
      <c r="W59" s="60" t="s">
        <v>15943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15944</v>
      </c>
      <c r="F60" s="60" t="s">
        <v>15945</v>
      </c>
      <c r="G60" s="60" t="s">
        <v>13557</v>
      </c>
      <c r="H60" s="60" t="s">
        <v>604</v>
      </c>
      <c r="I60" s="60" t="s">
        <v>15924</v>
      </c>
      <c r="J60" s="60">
        <v>2021</v>
      </c>
      <c r="K60" s="60"/>
      <c r="P60" s="70" t="s">
        <v>907</v>
      </c>
      <c r="Q60" s="60" t="s">
        <v>15041</v>
      </c>
      <c r="R60" s="60" t="s">
        <v>15946</v>
      </c>
      <c r="S60" s="60"/>
      <c r="T60" s="60" t="s">
        <v>8438</v>
      </c>
      <c r="U60" s="217">
        <v>45018</v>
      </c>
      <c r="V60" s="60" t="s">
        <v>607</v>
      </c>
      <c r="W60" s="60" t="s">
        <v>15943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15847</v>
      </c>
      <c r="E61" s="83">
        <v>2419</v>
      </c>
      <c r="F61" s="60" t="s">
        <v>15947</v>
      </c>
      <c r="G61" s="60" t="s">
        <v>13557</v>
      </c>
      <c r="H61" s="60" t="s">
        <v>604</v>
      </c>
      <c r="I61" s="60" t="s">
        <v>15924</v>
      </c>
      <c r="J61" s="60">
        <v>2021</v>
      </c>
      <c r="K61" s="60"/>
      <c r="P61" s="70" t="s">
        <v>907</v>
      </c>
      <c r="Q61" s="60" t="s">
        <v>15041</v>
      </c>
      <c r="R61" s="60" t="s">
        <v>15948</v>
      </c>
      <c r="S61" s="60"/>
      <c r="T61" s="60" t="s">
        <v>8439</v>
      </c>
      <c r="U61" s="217">
        <v>45018</v>
      </c>
      <c r="V61" s="60" t="s">
        <v>607</v>
      </c>
      <c r="W61" s="60" t="s">
        <v>15943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15797</v>
      </c>
      <c r="E62" s="83">
        <v>5144</v>
      </c>
      <c r="F62" s="60" t="s">
        <v>15949</v>
      </c>
      <c r="G62" s="359">
        <v>44295</v>
      </c>
      <c r="H62" s="60" t="s">
        <v>604</v>
      </c>
      <c r="I62" s="60" t="s">
        <v>15924</v>
      </c>
      <c r="J62" s="60"/>
      <c r="K62" s="60"/>
      <c r="P62" s="70" t="s">
        <v>907</v>
      </c>
      <c r="Q62" s="60" t="s">
        <v>15041</v>
      </c>
      <c r="R62" s="60" t="s">
        <v>15950</v>
      </c>
      <c r="S62" s="60"/>
      <c r="T62" s="60" t="s">
        <v>8440</v>
      </c>
      <c r="U62" s="217">
        <v>45018</v>
      </c>
      <c r="V62" s="60" t="s">
        <v>607</v>
      </c>
      <c r="W62" s="60" t="s">
        <v>15943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15951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15952</v>
      </c>
      <c r="S63" s="60"/>
      <c r="T63" s="60" t="s">
        <v>8441</v>
      </c>
      <c r="U63" s="217">
        <v>45018</v>
      </c>
      <c r="V63" s="60" t="s">
        <v>607</v>
      </c>
      <c r="W63" s="60" t="s">
        <v>15943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15953</v>
      </c>
      <c r="G64" s="60" t="s">
        <v>13557</v>
      </c>
      <c r="H64" s="60" t="s">
        <v>604</v>
      </c>
      <c r="I64" s="60" t="s">
        <v>15924</v>
      </c>
      <c r="J64" s="60">
        <v>2021</v>
      </c>
      <c r="K64" s="60"/>
      <c r="P64" s="70" t="s">
        <v>907</v>
      </c>
      <c r="Q64" s="60" t="s">
        <v>15041</v>
      </c>
      <c r="R64" s="60" t="s">
        <v>15954</v>
      </c>
      <c r="S64" s="60"/>
      <c r="T64" s="60" t="s">
        <v>8461</v>
      </c>
      <c r="U64" s="217">
        <v>45018</v>
      </c>
      <c r="V64" s="60" t="s">
        <v>604</v>
      </c>
      <c r="W64" s="60" t="s">
        <v>15943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15955</v>
      </c>
      <c r="F65" s="60" t="s">
        <v>15956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15943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15957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15958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15959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15960</v>
      </c>
      <c r="S67" s="117" t="s">
        <v>15961</v>
      </c>
      <c r="T67" s="60"/>
      <c r="U67" s="217">
        <v>45018</v>
      </c>
      <c r="V67" s="60"/>
      <c r="W67" s="60" t="s">
        <v>15958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15962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15963</v>
      </c>
      <c r="S68" s="83">
        <v>47964</v>
      </c>
      <c r="T68" s="60" t="s">
        <v>15964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15965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15966</v>
      </c>
      <c r="S69" s="117" t="s">
        <v>15967</v>
      </c>
      <c r="T69" s="60" t="s">
        <v>15968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15969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15970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15971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15972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15973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15974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15975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15976</v>
      </c>
      <c r="S73" s="117" t="s">
        <v>15977</v>
      </c>
      <c r="T73" s="60" t="s">
        <v>8323</v>
      </c>
      <c r="U73" s="60" t="s">
        <v>888</v>
      </c>
      <c r="V73" s="60" t="s">
        <v>604</v>
      </c>
      <c r="W73" s="60" t="s">
        <v>15932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15978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52" t="s">
        <v>15979</v>
      </c>
      <c r="S74" s="83"/>
      <c r="T74" s="60" t="s">
        <v>15980</v>
      </c>
      <c r="U74" s="60" t="s">
        <v>1015</v>
      </c>
      <c r="V74" s="60" t="s">
        <v>604</v>
      </c>
      <c r="W74" s="60" t="s">
        <v>15981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15982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80">
        <v>45018</v>
      </c>
      <c r="Q75" s="60" t="s">
        <v>15049</v>
      </c>
      <c r="R75" s="60" t="s">
        <v>15983</v>
      </c>
      <c r="S75" s="60">
        <v>2170</v>
      </c>
      <c r="T75" s="60" t="s">
        <v>15984</v>
      </c>
      <c r="U75" s="60" t="s">
        <v>1774</v>
      </c>
      <c r="V75" s="60" t="s">
        <v>1495</v>
      </c>
      <c r="W75" s="60" t="s">
        <v>15985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15986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80">
        <v>45018</v>
      </c>
      <c r="Q76" s="60" t="s">
        <v>15041</v>
      </c>
      <c r="R76" s="60" t="s">
        <v>15779</v>
      </c>
      <c r="S76" s="60">
        <v>3901</v>
      </c>
      <c r="T76" s="60" t="s">
        <v>15987</v>
      </c>
      <c r="U76" s="60" t="s">
        <v>1774</v>
      </c>
      <c r="V76" s="60" t="s">
        <v>1495</v>
      </c>
      <c r="W76" s="60" t="s">
        <v>15985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15988</v>
      </c>
      <c r="G77" s="722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80">
        <v>45018</v>
      </c>
      <c r="Q77" s="60" t="s">
        <v>15049</v>
      </c>
      <c r="R77" s="60" t="s">
        <v>15853</v>
      </c>
      <c r="S77" s="60">
        <v>1017</v>
      </c>
      <c r="T77" s="60" t="s">
        <v>15989</v>
      </c>
      <c r="U77" s="60" t="s">
        <v>1774</v>
      </c>
      <c r="V77" s="60" t="s">
        <v>604</v>
      </c>
      <c r="W77" s="60" t="s">
        <v>15985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15990</v>
      </c>
      <c r="G78" s="722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80">
        <v>45018</v>
      </c>
      <c r="Q78" s="60" t="s">
        <v>15991</v>
      </c>
      <c r="R78" s="60" t="s">
        <v>15992</v>
      </c>
      <c r="S78" s="60">
        <v>2017</v>
      </c>
      <c r="T78" s="60" t="s">
        <v>15993</v>
      </c>
      <c r="U78" s="60" t="s">
        <v>1774</v>
      </c>
      <c r="V78" s="60" t="s">
        <v>1495</v>
      </c>
      <c r="W78" s="60" t="s">
        <v>15985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15994</v>
      </c>
      <c r="G79" s="722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80">
        <v>45018</v>
      </c>
      <c r="Q79" s="60" t="s">
        <v>15041</v>
      </c>
      <c r="R79" s="60" t="s">
        <v>15995</v>
      </c>
      <c r="S79" s="60">
        <v>1924</v>
      </c>
      <c r="T79" s="60" t="s">
        <v>15996</v>
      </c>
      <c r="U79" s="60" t="s">
        <v>1774</v>
      </c>
      <c r="V79" s="60" t="s">
        <v>604</v>
      </c>
      <c r="W79" s="60" t="s">
        <v>15985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15997</v>
      </c>
      <c r="G80" s="722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80">
        <v>45018</v>
      </c>
      <c r="Q80" s="60" t="s">
        <v>15041</v>
      </c>
      <c r="R80" s="60" t="s">
        <v>15998</v>
      </c>
      <c r="S80" s="60">
        <v>3775</v>
      </c>
      <c r="T80" s="60" t="s">
        <v>15999</v>
      </c>
      <c r="U80" s="60" t="s">
        <v>1774</v>
      </c>
      <c r="V80" s="60" t="s">
        <v>1495</v>
      </c>
      <c r="W80" s="60" t="s">
        <v>15985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3">
        <v>2373</v>
      </c>
      <c r="F81" s="60" t="s">
        <v>16000</v>
      </c>
      <c r="G81" s="722">
        <v>44356</v>
      </c>
      <c r="H81" s="60" t="s">
        <v>16001</v>
      </c>
      <c r="I81" s="400" t="s">
        <v>15522</v>
      </c>
      <c r="J81" s="60" t="s">
        <v>16002</v>
      </c>
      <c r="K81" s="786" t="s">
        <v>7322</v>
      </c>
      <c r="L81" s="754"/>
      <c r="M81" s="754">
        <v>11</v>
      </c>
      <c r="N81" s="754"/>
      <c r="P81" s="603" t="s">
        <v>7705</v>
      </c>
      <c r="Q81" s="400" t="s">
        <v>15041</v>
      </c>
      <c r="R81" s="395" t="s">
        <v>16003</v>
      </c>
      <c r="S81" s="603">
        <v>3375</v>
      </c>
      <c r="T81" s="603"/>
      <c r="U81" s="400" t="s">
        <v>7919</v>
      </c>
      <c r="V81" s="721" t="s">
        <v>15046</v>
      </c>
      <c r="W81" s="721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16004</v>
      </c>
      <c r="G82" s="722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80">
        <v>45018</v>
      </c>
      <c r="Q82" s="60" t="s">
        <v>15041</v>
      </c>
      <c r="R82" s="60" t="s">
        <v>16005</v>
      </c>
      <c r="S82" s="60">
        <v>7575</v>
      </c>
      <c r="T82" s="60" t="s">
        <v>16006</v>
      </c>
      <c r="U82" s="60" t="s">
        <v>1774</v>
      </c>
      <c r="V82" s="60" t="s">
        <v>604</v>
      </c>
      <c r="W82" s="60" t="s">
        <v>15985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16007</v>
      </c>
      <c r="F83" s="60" t="s">
        <v>16008</v>
      </c>
      <c r="G83" s="722">
        <v>44356</v>
      </c>
      <c r="H83" s="60" t="s">
        <v>16001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15983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16009</v>
      </c>
      <c r="G84" s="722">
        <v>44356</v>
      </c>
      <c r="H84" s="60" t="s">
        <v>1693</v>
      </c>
      <c r="I84" s="276" t="s">
        <v>16010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16011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16012</v>
      </c>
      <c r="G85" s="722">
        <v>44356</v>
      </c>
      <c r="H85" s="60" t="s">
        <v>1693</v>
      </c>
      <c r="I85" s="276" t="s">
        <v>16010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16014</v>
      </c>
      <c r="G86" s="722">
        <v>44356</v>
      </c>
      <c r="H86" s="60" t="s">
        <v>1693</v>
      </c>
      <c r="I86" s="276" t="s">
        <v>16010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0">
        <v>44417</v>
      </c>
      <c r="C87" s="480"/>
      <c r="D87" s="60" t="s">
        <v>15325</v>
      </c>
      <c r="E87" s="603">
        <v>6276</v>
      </c>
      <c r="F87" s="60" t="s">
        <v>16016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16017</v>
      </c>
      <c r="S87" s="126" t="s">
        <v>16018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0">
        <v>44417</v>
      </c>
      <c r="C88" s="480"/>
      <c r="D88" s="60" t="s">
        <v>15666</v>
      </c>
      <c r="E88" s="83">
        <v>2317</v>
      </c>
      <c r="F88" s="60" t="s">
        <v>16019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15797</v>
      </c>
      <c r="R88" s="260" t="s">
        <v>16020</v>
      </c>
      <c r="S88" s="60"/>
      <c r="T88" s="60" t="s">
        <v>9126</v>
      </c>
      <c r="U88" s="60" t="s">
        <v>2518</v>
      </c>
      <c r="V88" s="60" t="s">
        <v>604</v>
      </c>
      <c r="W88" s="60" t="s">
        <v>16021</v>
      </c>
      <c r="X88" s="60"/>
    </row>
    <row r="89" spans="1:24" x14ac:dyDescent="0.25">
      <c r="A89" s="60">
        <v>87</v>
      </c>
      <c r="B89" s="480">
        <v>44417</v>
      </c>
      <c r="C89" s="480"/>
      <c r="D89" s="60" t="s">
        <v>15325</v>
      </c>
      <c r="E89" s="83">
        <v>4016</v>
      </c>
      <c r="F89" s="60" t="s">
        <v>16022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16023</v>
      </c>
      <c r="S89" s="60"/>
      <c r="T89" s="60" t="s">
        <v>9134</v>
      </c>
      <c r="U89" s="60" t="s">
        <v>2518</v>
      </c>
      <c r="V89" s="60" t="s">
        <v>1693</v>
      </c>
      <c r="W89" s="60" t="s">
        <v>16021</v>
      </c>
      <c r="X89" s="217">
        <v>45203</v>
      </c>
    </row>
    <row r="90" spans="1:24" x14ac:dyDescent="0.25">
      <c r="A90" s="60">
        <v>88</v>
      </c>
      <c r="B90" s="787">
        <v>44417</v>
      </c>
      <c r="C90" s="787"/>
      <c r="D90" s="782" t="s">
        <v>16024</v>
      </c>
      <c r="E90" s="788" t="s">
        <v>16025</v>
      </c>
      <c r="F90" s="782" t="s">
        <v>16026</v>
      </c>
      <c r="G90" s="789">
        <v>44478</v>
      </c>
      <c r="H90" s="60" t="s">
        <v>617</v>
      </c>
      <c r="I90" s="782" t="s">
        <v>15582</v>
      </c>
      <c r="J90" s="782"/>
      <c r="K90" s="782"/>
      <c r="L90" s="790" t="s">
        <v>16027</v>
      </c>
      <c r="M90" s="790"/>
      <c r="N90" s="790"/>
      <c r="O90" s="790"/>
      <c r="P90" s="217">
        <v>45080</v>
      </c>
      <c r="Q90" s="60" t="s">
        <v>15826</v>
      </c>
      <c r="R90" s="60">
        <v>1021</v>
      </c>
      <c r="S90" s="60" t="s">
        <v>16028</v>
      </c>
      <c r="T90" s="60" t="s">
        <v>9124</v>
      </c>
      <c r="U90" s="60" t="s">
        <v>2518</v>
      </c>
      <c r="V90" s="60" t="s">
        <v>604</v>
      </c>
      <c r="W90" s="60" t="s">
        <v>16021</v>
      </c>
      <c r="X90" s="217">
        <v>45203</v>
      </c>
    </row>
    <row r="91" spans="1:24" x14ac:dyDescent="0.25">
      <c r="A91" s="60">
        <v>89</v>
      </c>
      <c r="B91" s="787">
        <v>44417</v>
      </c>
      <c r="C91" s="787"/>
      <c r="D91" s="782" t="s">
        <v>15325</v>
      </c>
      <c r="E91" s="783">
        <v>4251</v>
      </c>
      <c r="F91" s="782" t="s">
        <v>16029</v>
      </c>
      <c r="G91" s="789">
        <v>44478</v>
      </c>
      <c r="H91" s="60" t="s">
        <v>617</v>
      </c>
      <c r="I91" s="782"/>
      <c r="J91" s="782"/>
      <c r="K91" s="782"/>
      <c r="L91" s="790" t="s">
        <v>16027</v>
      </c>
      <c r="M91" s="790"/>
      <c r="N91" s="790"/>
      <c r="O91" s="790"/>
      <c r="P91" s="217">
        <v>45080</v>
      </c>
      <c r="Q91" s="60" t="s">
        <v>15870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16021</v>
      </c>
      <c r="X91" s="217">
        <v>45203</v>
      </c>
    </row>
    <row r="92" spans="1:24" x14ac:dyDescent="0.25">
      <c r="A92" s="60">
        <v>90</v>
      </c>
      <c r="B92" s="480">
        <v>44417</v>
      </c>
      <c r="C92" s="480"/>
      <c r="D92" s="60" t="s">
        <v>15797</v>
      </c>
      <c r="E92" s="83">
        <v>1166</v>
      </c>
      <c r="F92" s="60" t="s">
        <v>16030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16031</v>
      </c>
      <c r="T92" s="60" t="s">
        <v>9135</v>
      </c>
      <c r="U92" s="60" t="s">
        <v>2518</v>
      </c>
      <c r="V92" s="60" t="s">
        <v>1693</v>
      </c>
      <c r="W92" s="60" t="s">
        <v>16021</v>
      </c>
      <c r="X92" s="217">
        <v>45203</v>
      </c>
    </row>
    <row r="93" spans="1:24" x14ac:dyDescent="0.25">
      <c r="A93" s="60">
        <v>91</v>
      </c>
      <c r="B93" s="480">
        <v>44417</v>
      </c>
      <c r="C93" s="480"/>
      <c r="D93" s="60" t="s">
        <v>15788</v>
      </c>
      <c r="E93" s="83">
        <v>3212</v>
      </c>
      <c r="F93" s="60" t="s">
        <v>16032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16033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80">
        <v>44417</v>
      </c>
      <c r="C94" s="480"/>
      <c r="D94" s="60" t="s">
        <v>15325</v>
      </c>
      <c r="E94" s="83">
        <v>5069</v>
      </c>
      <c r="F94" s="60" t="s">
        <v>16034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15790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80">
        <v>44417</v>
      </c>
      <c r="C95" s="480"/>
      <c r="D95" s="60" t="s">
        <v>15049</v>
      </c>
      <c r="E95" s="83">
        <v>8910</v>
      </c>
      <c r="F95" s="60" t="s">
        <v>16035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16036</v>
      </c>
      <c r="S95" s="117" t="s">
        <v>16037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80">
        <v>44417</v>
      </c>
      <c r="C96" s="480"/>
      <c r="D96" s="60" t="s">
        <v>15049</v>
      </c>
      <c r="E96" s="83">
        <v>2920</v>
      </c>
      <c r="F96" s="60" t="s">
        <v>16038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16039</v>
      </c>
      <c r="S96" s="117" t="s">
        <v>16040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91">
        <v>44417</v>
      </c>
      <c r="C97" s="791"/>
      <c r="D97" s="669" t="s">
        <v>15666</v>
      </c>
      <c r="E97" s="792">
        <v>1317</v>
      </c>
      <c r="F97" s="669" t="s">
        <v>16041</v>
      </c>
      <c r="G97" s="793">
        <v>44478</v>
      </c>
      <c r="H97" s="60" t="s">
        <v>617</v>
      </c>
      <c r="I97" s="669" t="s">
        <v>15582</v>
      </c>
      <c r="J97" s="669"/>
      <c r="K97" s="669"/>
      <c r="L97" t="s">
        <v>9562</v>
      </c>
      <c r="P97" s="217">
        <v>45080</v>
      </c>
      <c r="Q97" s="60" t="s">
        <v>15041</v>
      </c>
      <c r="R97" s="60" t="s">
        <v>15873</v>
      </c>
      <c r="S97" s="117" t="s">
        <v>16042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91" t="s">
        <v>16002</v>
      </c>
      <c r="C98" s="691"/>
      <c r="D98" s="606" t="s">
        <v>15325</v>
      </c>
      <c r="E98" s="730">
        <v>8254</v>
      </c>
      <c r="F98" s="606" t="s">
        <v>16043</v>
      </c>
      <c r="G98" s="606" t="s">
        <v>13636</v>
      </c>
      <c r="H98" s="606" t="s">
        <v>604</v>
      </c>
      <c r="I98" s="663" t="s">
        <v>110</v>
      </c>
      <c r="J98" s="606"/>
      <c r="K98" s="606"/>
      <c r="L98" s="794" t="s">
        <v>13148</v>
      </c>
      <c r="M98" s="795"/>
      <c r="N98" s="795"/>
      <c r="O98" s="795"/>
      <c r="P98" s="217">
        <v>45080</v>
      </c>
      <c r="Q98" s="60" t="s">
        <v>15049</v>
      </c>
      <c r="R98" s="60" t="s">
        <v>16044</v>
      </c>
      <c r="S98" s="117" t="s">
        <v>16045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16002</v>
      </c>
      <c r="C99" s="70"/>
      <c r="D99" s="60" t="s">
        <v>15058</v>
      </c>
      <c r="E99" s="83">
        <v>2418</v>
      </c>
      <c r="F99" s="60" t="s">
        <v>16046</v>
      </c>
      <c r="G99" s="60" t="s">
        <v>13646</v>
      </c>
      <c r="H99" s="60" t="s">
        <v>1693</v>
      </c>
      <c r="I99" s="286" t="s">
        <v>110</v>
      </c>
      <c r="J99" s="60"/>
      <c r="K99" s="60"/>
      <c r="P99" s="447">
        <v>45080</v>
      </c>
      <c r="Q99" s="400" t="s">
        <v>15041</v>
      </c>
      <c r="R99" s="400" t="s">
        <v>16047</v>
      </c>
      <c r="S99" s="439" t="s">
        <v>16048</v>
      </c>
      <c r="T99" s="400"/>
      <c r="U99" s="400" t="s">
        <v>2430</v>
      </c>
      <c r="V99" s="721" t="s">
        <v>15046</v>
      </c>
      <c r="W99" s="400"/>
      <c r="X99" s="400"/>
    </row>
    <row r="100" spans="1:24" x14ac:dyDescent="0.25">
      <c r="A100" s="60">
        <v>98</v>
      </c>
      <c r="B100" s="70" t="s">
        <v>16002</v>
      </c>
      <c r="C100" s="70"/>
      <c r="D100" s="60" t="s">
        <v>15666</v>
      </c>
      <c r="E100" s="83">
        <v>1118</v>
      </c>
      <c r="F100" s="60" t="s">
        <v>16049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16050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16002</v>
      </c>
      <c r="C101" s="70"/>
      <c r="D101" s="60" t="s">
        <v>15325</v>
      </c>
      <c r="E101" s="417" t="s">
        <v>16051</v>
      </c>
      <c r="F101" s="60" t="s">
        <v>16052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16005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16002</v>
      </c>
      <c r="C102" s="70"/>
      <c r="D102" s="60" t="s">
        <v>15049</v>
      </c>
      <c r="E102" s="83">
        <v>5002</v>
      </c>
      <c r="F102" s="60" t="s">
        <v>16053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15915</v>
      </c>
      <c r="R102" s="60" t="s">
        <v>15919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16002</v>
      </c>
      <c r="C103" s="70"/>
      <c r="D103" s="60" t="s">
        <v>15325</v>
      </c>
      <c r="E103" s="417" t="s">
        <v>16054</v>
      </c>
      <c r="F103" s="60" t="s">
        <v>16055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16013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16002</v>
      </c>
      <c r="C104" s="70"/>
      <c r="D104" s="60" t="s">
        <v>15325</v>
      </c>
      <c r="E104" s="417" t="s">
        <v>16056</v>
      </c>
      <c r="F104" s="60" t="s">
        <v>16057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15870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16002</v>
      </c>
      <c r="C105" s="70"/>
      <c r="D105" s="60" t="s">
        <v>15049</v>
      </c>
      <c r="E105" s="83">
        <v>5446</v>
      </c>
      <c r="F105" s="60" t="s">
        <v>16058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16059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16002</v>
      </c>
      <c r="C106" s="70"/>
      <c r="D106" s="60" t="s">
        <v>15797</v>
      </c>
      <c r="E106" s="83">
        <v>4763</v>
      </c>
      <c r="F106" s="60" t="s">
        <v>16060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7">
        <v>45264</v>
      </c>
    </row>
    <row r="107" spans="1:24" x14ac:dyDescent="0.25">
      <c r="A107" s="60">
        <v>105</v>
      </c>
      <c r="B107" s="70" t="s">
        <v>16002</v>
      </c>
      <c r="C107" s="70"/>
      <c r="D107" s="60" t="s">
        <v>15325</v>
      </c>
      <c r="E107" s="417" t="s">
        <v>16061</v>
      </c>
      <c r="F107" s="60" t="s">
        <v>16062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7">
        <v>45234</v>
      </c>
      <c r="V107" s="721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16063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7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15937</v>
      </c>
      <c r="E109" s="83">
        <v>1795</v>
      </c>
      <c r="F109" s="60" t="s">
        <v>16064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16065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15847</v>
      </c>
      <c r="E110" s="83">
        <v>1520</v>
      </c>
      <c r="F110" s="60" t="s">
        <v>16066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16067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16068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15797</v>
      </c>
      <c r="E112" s="83">
        <v>8990</v>
      </c>
      <c r="F112" s="60" t="s">
        <v>16069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16070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16071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16072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16073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16074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7">
        <v>45234</v>
      </c>
      <c r="Q115" s="400" t="s">
        <v>15049</v>
      </c>
      <c r="R115" s="400" t="s">
        <v>16075</v>
      </c>
      <c r="S115" s="400"/>
      <c r="T115" s="400" t="s">
        <v>12851</v>
      </c>
      <c r="U115" s="447">
        <v>45143</v>
      </c>
      <c r="V115" s="721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16076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16077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16078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16079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92" t="s">
        <v>13655</v>
      </c>
      <c r="C118" s="792"/>
      <c r="D118" s="669" t="s">
        <v>15041</v>
      </c>
      <c r="E118" s="792">
        <v>2190</v>
      </c>
      <c r="F118" s="669" t="s">
        <v>16080</v>
      </c>
      <c r="G118" s="669" t="s">
        <v>13655</v>
      </c>
      <c r="H118" s="669" t="s">
        <v>604</v>
      </c>
      <c r="I118" s="669" t="s">
        <v>110</v>
      </c>
      <c r="J118" s="669"/>
      <c r="K118" s="669"/>
      <c r="L118" t="s">
        <v>16081</v>
      </c>
      <c r="P118" s="217">
        <v>45234</v>
      </c>
      <c r="Q118" s="60" t="s">
        <v>15041</v>
      </c>
      <c r="R118" s="60" t="s">
        <v>16082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5" t="s">
        <v>13661</v>
      </c>
      <c r="C119" s="715"/>
      <c r="D119" s="669" t="s">
        <v>15325</v>
      </c>
      <c r="E119" s="603">
        <v>2618</v>
      </c>
      <c r="F119" s="669" t="s">
        <v>16083</v>
      </c>
      <c r="G119" s="793">
        <v>44387</v>
      </c>
      <c r="H119" s="60" t="s">
        <v>617</v>
      </c>
      <c r="I119" s="669"/>
      <c r="J119" s="669"/>
      <c r="K119" s="400" t="s">
        <v>7879</v>
      </c>
      <c r="L119" t="s">
        <v>16084</v>
      </c>
      <c r="M119">
        <v>12</v>
      </c>
      <c r="P119" s="217">
        <v>45234</v>
      </c>
      <c r="Q119" s="60" t="s">
        <v>15041</v>
      </c>
      <c r="R119" s="60" t="s">
        <v>16085</v>
      </c>
      <c r="S119" s="60"/>
      <c r="T119" s="60" t="s">
        <v>16086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16087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16088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16089</v>
      </c>
      <c r="F121" s="60" t="s">
        <v>16090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16091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16092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15788</v>
      </c>
      <c r="E123" s="603">
        <v>4017</v>
      </c>
      <c r="F123" s="400" t="s">
        <v>16093</v>
      </c>
      <c r="G123" s="447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16094</v>
      </c>
      <c r="G124" s="60" t="s">
        <v>15107</v>
      </c>
      <c r="H124" s="60" t="s">
        <v>617</v>
      </c>
      <c r="I124" s="286" t="s">
        <v>16095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16096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16097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16099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16100</v>
      </c>
      <c r="G127" s="217">
        <v>44387</v>
      </c>
      <c r="H127" s="60" t="s">
        <v>617</v>
      </c>
      <c r="I127" s="286" t="s">
        <v>7758</v>
      </c>
      <c r="J127" s="60"/>
      <c r="K127" s="60"/>
      <c r="P127" s="447">
        <v>45234</v>
      </c>
      <c r="Q127" s="400" t="s">
        <v>15129</v>
      </c>
      <c r="R127" s="439" t="s">
        <v>16101</v>
      </c>
      <c r="S127" s="400"/>
      <c r="T127" s="400"/>
      <c r="U127" s="447">
        <v>45143</v>
      </c>
      <c r="V127" s="721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16102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16103</v>
      </c>
      <c r="P128" s="217">
        <v>45234</v>
      </c>
      <c r="Q128" s="60" t="s">
        <v>15325</v>
      </c>
      <c r="R128" s="60" t="s">
        <v>16104</v>
      </c>
      <c r="S128" s="60"/>
      <c r="T128" s="60" t="s">
        <v>16105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2" t="s">
        <v>13732</v>
      </c>
      <c r="C129" s="792"/>
      <c r="D129" s="669" t="s">
        <v>15049</v>
      </c>
      <c r="E129" s="792">
        <v>3648</v>
      </c>
      <c r="F129" s="669" t="s">
        <v>16106</v>
      </c>
      <c r="G129" s="669" t="s">
        <v>13750</v>
      </c>
      <c r="H129" s="669" t="s">
        <v>1693</v>
      </c>
      <c r="I129" s="669"/>
      <c r="J129" s="669"/>
      <c r="K129" s="669"/>
      <c r="L129" s="796" t="s">
        <v>16107</v>
      </c>
      <c r="M129" s="796"/>
      <c r="N129" s="796"/>
      <c r="O129" s="796"/>
      <c r="P129" s="480">
        <v>45143</v>
      </c>
      <c r="Q129" s="60" t="s">
        <v>15041</v>
      </c>
      <c r="R129" s="60" t="s">
        <v>16108</v>
      </c>
      <c r="S129" s="60"/>
      <c r="T129" s="60" t="s">
        <v>9508</v>
      </c>
      <c r="U129" s="60" t="s">
        <v>254</v>
      </c>
      <c r="V129" s="60" t="s">
        <v>16109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16110</v>
      </c>
      <c r="G130" s="60" t="s">
        <v>16111</v>
      </c>
      <c r="H130" s="60" t="s">
        <v>617</v>
      </c>
      <c r="I130" s="60" t="s">
        <v>15032</v>
      </c>
      <c r="J130" s="60"/>
      <c r="K130" s="60"/>
      <c r="P130" s="480">
        <v>45143</v>
      </c>
      <c r="Q130" s="60" t="s">
        <v>15041</v>
      </c>
      <c r="R130" s="60" t="s">
        <v>16112</v>
      </c>
      <c r="S130" s="60"/>
      <c r="T130" s="60" t="s">
        <v>9509</v>
      </c>
      <c r="U130" s="60" t="s">
        <v>254</v>
      </c>
      <c r="V130" s="60" t="s">
        <v>16109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16113</v>
      </c>
      <c r="G131" s="60" t="s">
        <v>16111</v>
      </c>
      <c r="H131" s="60" t="s">
        <v>617</v>
      </c>
      <c r="I131" s="60"/>
      <c r="J131" s="60"/>
      <c r="K131" s="60"/>
      <c r="P131" s="480">
        <v>45143</v>
      </c>
      <c r="Q131" s="63" t="s">
        <v>15049</v>
      </c>
      <c r="R131" s="120" t="s">
        <v>16114</v>
      </c>
      <c r="S131" s="120"/>
      <c r="T131" s="120" t="s">
        <v>8068</v>
      </c>
      <c r="U131" s="60" t="s">
        <v>254</v>
      </c>
      <c r="V131" s="60" t="s">
        <v>16109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16115</v>
      </c>
      <c r="G132" s="60" t="s">
        <v>16111</v>
      </c>
      <c r="H132" s="60" t="s">
        <v>617</v>
      </c>
      <c r="I132" s="60"/>
      <c r="J132" s="60"/>
      <c r="K132" s="60"/>
      <c r="P132" s="480">
        <v>45143</v>
      </c>
      <c r="Q132" s="60" t="s">
        <v>15041</v>
      </c>
      <c r="R132" s="60" t="s">
        <v>16116</v>
      </c>
      <c r="S132" s="60"/>
      <c r="T132" s="60" t="s">
        <v>9514</v>
      </c>
      <c r="U132" s="60" t="s">
        <v>254</v>
      </c>
      <c r="V132" s="60" t="s">
        <v>16109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16117</v>
      </c>
      <c r="E133" s="83">
        <v>8007</v>
      </c>
      <c r="F133" s="60" t="s">
        <v>16118</v>
      </c>
      <c r="G133" s="60" t="s">
        <v>16111</v>
      </c>
      <c r="H133" s="60" t="s">
        <v>617</v>
      </c>
      <c r="I133" s="60"/>
      <c r="J133" s="60"/>
      <c r="K133" s="60"/>
      <c r="P133" s="480">
        <v>45143</v>
      </c>
      <c r="Q133" s="60" t="s">
        <v>15325</v>
      </c>
      <c r="R133" s="60" t="s">
        <v>16119</v>
      </c>
      <c r="S133" s="60"/>
      <c r="T133" s="60" t="s">
        <v>9511</v>
      </c>
      <c r="U133" s="60" t="s">
        <v>254</v>
      </c>
      <c r="V133" s="60" t="s">
        <v>16109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16120</v>
      </c>
      <c r="G134" s="60" t="s">
        <v>13750</v>
      </c>
      <c r="H134" s="60" t="s">
        <v>1693</v>
      </c>
      <c r="I134" s="60"/>
      <c r="J134" s="60"/>
      <c r="K134" s="60"/>
      <c r="P134" s="480">
        <v>45143</v>
      </c>
      <c r="Q134" s="60" t="s">
        <v>15049</v>
      </c>
      <c r="R134" s="60" t="s">
        <v>16121</v>
      </c>
      <c r="S134" s="60"/>
      <c r="T134" s="60" t="s">
        <v>16122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16123</v>
      </c>
      <c r="G135" s="60" t="s">
        <v>16111</v>
      </c>
      <c r="H135" s="60" t="s">
        <v>617</v>
      </c>
      <c r="I135" s="60"/>
      <c r="J135" s="60"/>
      <c r="K135" s="60"/>
      <c r="P135" s="480">
        <v>45143</v>
      </c>
      <c r="Q135" s="60" t="s">
        <v>15666</v>
      </c>
      <c r="R135" s="70">
        <v>57002323220</v>
      </c>
      <c r="S135" s="83"/>
      <c r="T135" s="83" t="s">
        <v>16124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16125</v>
      </c>
      <c r="G136" s="60" t="s">
        <v>16111</v>
      </c>
      <c r="H136" s="60" t="s">
        <v>617</v>
      </c>
      <c r="I136" s="286" t="s">
        <v>7758</v>
      </c>
      <c r="J136" s="60"/>
      <c r="K136" s="60"/>
      <c r="P136" s="480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16109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5" t="s">
        <v>16126</v>
      </c>
      <c r="F137" s="60" t="s">
        <v>16127</v>
      </c>
      <c r="G137" s="60" t="s">
        <v>13750</v>
      </c>
      <c r="H137" s="60" t="s">
        <v>1693</v>
      </c>
      <c r="I137" s="276"/>
      <c r="J137" s="60"/>
      <c r="K137" s="447">
        <v>45017</v>
      </c>
      <c r="L137" t="s">
        <v>15693</v>
      </c>
      <c r="M137">
        <v>1</v>
      </c>
      <c r="P137" s="480">
        <v>45143</v>
      </c>
      <c r="Q137" s="60" t="s">
        <v>15041</v>
      </c>
      <c r="R137" s="60" t="s">
        <v>16128</v>
      </c>
      <c r="S137" s="60"/>
      <c r="T137" s="60" t="s">
        <v>16129</v>
      </c>
      <c r="U137" s="60" t="s">
        <v>254</v>
      </c>
      <c r="V137" s="60" t="s">
        <v>16713</v>
      </c>
      <c r="W137" s="60"/>
      <c r="X137" s="217">
        <v>44991</v>
      </c>
    </row>
    <row r="138" spans="1:24" x14ac:dyDescent="0.25">
      <c r="A138" s="60">
        <v>136</v>
      </c>
      <c r="B138" s="70" t="s">
        <v>16130</v>
      </c>
      <c r="C138" s="70"/>
      <c r="D138" s="60" t="s">
        <v>15129</v>
      </c>
      <c r="E138" s="83">
        <v>29201</v>
      </c>
      <c r="F138" s="60" t="s">
        <v>16131</v>
      </c>
      <c r="G138" s="60" t="s">
        <v>13750</v>
      </c>
      <c r="H138" s="60" t="s">
        <v>1693</v>
      </c>
      <c r="I138" s="276"/>
      <c r="J138" s="60"/>
      <c r="K138" s="60"/>
      <c r="P138" s="480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16109</v>
      </c>
      <c r="W138" s="60"/>
      <c r="X138" s="60" t="s">
        <v>3344</v>
      </c>
    </row>
    <row r="139" spans="1:24" x14ac:dyDescent="0.25">
      <c r="A139" s="60">
        <v>137</v>
      </c>
      <c r="B139" s="70" t="s">
        <v>16130</v>
      </c>
      <c r="C139" s="70"/>
      <c r="D139" s="60" t="s">
        <v>15666</v>
      </c>
      <c r="E139" s="417">
        <v>3617</v>
      </c>
      <c r="F139" s="60" t="s">
        <v>16132</v>
      </c>
      <c r="G139" s="60" t="s">
        <v>15107</v>
      </c>
      <c r="H139" s="60" t="s">
        <v>617</v>
      </c>
      <c r="I139" s="286" t="s">
        <v>16133</v>
      </c>
      <c r="J139" s="60"/>
      <c r="K139" s="60"/>
      <c r="P139" s="480">
        <v>45143</v>
      </c>
      <c r="Q139" s="60" t="s">
        <v>15129</v>
      </c>
      <c r="R139" s="117" t="s">
        <v>16134</v>
      </c>
      <c r="S139" s="60"/>
      <c r="T139" s="60" t="s">
        <v>16135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16130</v>
      </c>
      <c r="C140" s="70"/>
      <c r="D140" s="60" t="s">
        <v>15325</v>
      </c>
      <c r="E140" s="603">
        <v>5117</v>
      </c>
      <c r="F140" s="60" t="s">
        <v>16136</v>
      </c>
      <c r="G140" s="60" t="s">
        <v>15107</v>
      </c>
      <c r="H140" s="60" t="s">
        <v>617</v>
      </c>
      <c r="I140" s="286" t="s">
        <v>16095</v>
      </c>
      <c r="J140" s="60"/>
      <c r="K140" s="60" t="s">
        <v>941</v>
      </c>
      <c r="M140">
        <v>1</v>
      </c>
      <c r="P140" s="480">
        <v>45143</v>
      </c>
      <c r="Q140" s="60" t="s">
        <v>15049</v>
      </c>
      <c r="R140" s="60" t="s">
        <v>16137</v>
      </c>
      <c r="S140" s="60"/>
      <c r="T140" s="60" t="s">
        <v>9510</v>
      </c>
      <c r="U140" s="60" t="s">
        <v>254</v>
      </c>
      <c r="V140" s="60" t="s">
        <v>16109</v>
      </c>
      <c r="W140" s="60"/>
      <c r="X140" s="60" t="s">
        <v>3344</v>
      </c>
    </row>
    <row r="141" spans="1:24" x14ac:dyDescent="0.25">
      <c r="A141" s="60">
        <v>139</v>
      </c>
      <c r="B141" s="70" t="s">
        <v>16130</v>
      </c>
      <c r="C141" s="70"/>
      <c r="D141" s="60" t="s">
        <v>15325</v>
      </c>
      <c r="E141" s="417" t="s">
        <v>16138</v>
      </c>
      <c r="F141" s="60" t="s">
        <v>16139</v>
      </c>
      <c r="G141" s="60" t="s">
        <v>15107</v>
      </c>
      <c r="H141" s="60" t="s">
        <v>617</v>
      </c>
      <c r="I141" s="60"/>
      <c r="J141" s="60"/>
      <c r="K141" s="60"/>
      <c r="P141" s="480">
        <v>45143</v>
      </c>
      <c r="Q141" s="60" t="s">
        <v>15325</v>
      </c>
      <c r="R141" s="669" t="s">
        <v>16140</v>
      </c>
      <c r="S141" s="60"/>
      <c r="T141" s="60" t="s">
        <v>16937</v>
      </c>
      <c r="U141" s="217">
        <v>45205</v>
      </c>
      <c r="V141" s="60" t="s">
        <v>607</v>
      </c>
      <c r="W141" s="60"/>
      <c r="X141" s="60" t="s">
        <v>16936</v>
      </c>
    </row>
    <row r="142" spans="1:24" x14ac:dyDescent="0.25">
      <c r="A142" s="60">
        <v>140</v>
      </c>
      <c r="B142" s="70" t="s">
        <v>16130</v>
      </c>
      <c r="C142" s="70"/>
      <c r="D142" s="60" t="s">
        <v>15797</v>
      </c>
      <c r="E142" s="83">
        <v>2677</v>
      </c>
      <c r="F142" s="60" t="s">
        <v>16141</v>
      </c>
      <c r="G142" s="60" t="s">
        <v>13750</v>
      </c>
      <c r="H142" s="60" t="s">
        <v>1693</v>
      </c>
      <c r="I142" s="60"/>
      <c r="J142" s="60"/>
      <c r="K142" s="60"/>
      <c r="P142" s="480">
        <v>45143</v>
      </c>
      <c r="Q142" s="60" t="s">
        <v>15797</v>
      </c>
      <c r="R142" s="60" t="s">
        <v>16142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16130</v>
      </c>
      <c r="C143" s="70"/>
      <c r="D143" s="60" t="s">
        <v>15797</v>
      </c>
      <c r="E143" s="83">
        <v>7705</v>
      </c>
      <c r="F143" s="60" t="s">
        <v>16143</v>
      </c>
      <c r="G143" s="60" t="s">
        <v>15107</v>
      </c>
      <c r="H143" s="60" t="s">
        <v>617</v>
      </c>
      <c r="I143" s="286" t="s">
        <v>16133</v>
      </c>
      <c r="J143" s="60"/>
      <c r="K143" s="60"/>
      <c r="P143" s="60" t="s">
        <v>3194</v>
      </c>
      <c r="Q143" s="60" t="s">
        <v>15826</v>
      </c>
      <c r="R143" s="60" t="s">
        <v>16144</v>
      </c>
      <c r="S143" s="60"/>
      <c r="T143" s="60" t="s">
        <v>16145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16130</v>
      </c>
      <c r="C144" s="70"/>
      <c r="D144" s="60" t="s">
        <v>15058</v>
      </c>
      <c r="E144" s="417" t="s">
        <v>16146</v>
      </c>
      <c r="F144" s="60" t="s">
        <v>16147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16148</v>
      </c>
      <c r="S144" s="60"/>
      <c r="T144" s="60" t="s">
        <v>16149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16130</v>
      </c>
      <c r="C145" s="70"/>
      <c r="D145" s="60" t="s">
        <v>15129</v>
      </c>
      <c r="E145" s="83">
        <v>7302</v>
      </c>
      <c r="F145" s="60" t="s">
        <v>16150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16151</v>
      </c>
      <c r="S145" s="60"/>
      <c r="T145" s="60" t="s">
        <v>16152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16130</v>
      </c>
      <c r="C146" s="70"/>
      <c r="D146" s="60" t="s">
        <v>15903</v>
      </c>
      <c r="E146" s="83">
        <v>9088</v>
      </c>
      <c r="F146" s="60" t="s">
        <v>16153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16154</v>
      </c>
      <c r="S146" s="60"/>
      <c r="T146" s="60" t="s">
        <v>16155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16130</v>
      </c>
      <c r="C147" s="70"/>
      <c r="D147" s="60" t="s">
        <v>15049</v>
      </c>
      <c r="E147" s="83">
        <v>2311</v>
      </c>
      <c r="F147" s="60" t="s">
        <v>16156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16157</v>
      </c>
      <c r="S147" s="60"/>
      <c r="T147" s="60" t="s">
        <v>16158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91">
        <v>44450</v>
      </c>
      <c r="C148" s="791"/>
      <c r="D148" s="669" t="s">
        <v>15041</v>
      </c>
      <c r="E148" s="445" t="s">
        <v>16159</v>
      </c>
      <c r="F148" s="669" t="s">
        <v>16160</v>
      </c>
      <c r="G148" s="793">
        <v>44267</v>
      </c>
      <c r="H148" s="669" t="s">
        <v>1196</v>
      </c>
      <c r="I148" s="669"/>
      <c r="J148" s="669"/>
      <c r="K148" s="400" t="s">
        <v>7767</v>
      </c>
      <c r="L148" s="796" t="s">
        <v>16161</v>
      </c>
      <c r="M148" s="796">
        <v>12</v>
      </c>
      <c r="N148" s="796"/>
      <c r="O148" s="796"/>
      <c r="P148" s="60" t="s">
        <v>3194</v>
      </c>
      <c r="Q148" s="60" t="s">
        <v>15041</v>
      </c>
      <c r="R148" s="60" t="s">
        <v>16162</v>
      </c>
      <c r="S148" s="60"/>
      <c r="T148" s="60" t="s">
        <v>16163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80">
        <v>44450</v>
      </c>
      <c r="C149" s="480"/>
      <c r="D149" s="60" t="s">
        <v>15666</v>
      </c>
      <c r="E149" s="83">
        <v>3118</v>
      </c>
      <c r="F149" s="60" t="s">
        <v>16164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16165</v>
      </c>
      <c r="S149" s="83"/>
      <c r="T149" s="83" t="s">
        <v>16902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0">
        <v>44450</v>
      </c>
      <c r="C150" s="480"/>
      <c r="D150" s="60" t="s">
        <v>15041</v>
      </c>
      <c r="E150" s="417" t="s">
        <v>16166</v>
      </c>
      <c r="F150" s="60" t="s">
        <v>16167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16168</v>
      </c>
      <c r="R150" s="60" t="s">
        <v>16169</v>
      </c>
      <c r="S150" s="60"/>
      <c r="T150" s="60" t="s">
        <v>16901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7">
        <v>149</v>
      </c>
      <c r="B151" s="798">
        <v>44450</v>
      </c>
      <c r="C151" s="798"/>
      <c r="D151" s="797" t="s">
        <v>15049</v>
      </c>
      <c r="E151" s="799" t="s">
        <v>15912</v>
      </c>
      <c r="F151" s="797" t="s">
        <v>16170</v>
      </c>
      <c r="G151" s="800">
        <v>44450</v>
      </c>
      <c r="H151" s="276" t="s">
        <v>16171</v>
      </c>
      <c r="I151" s="286" t="s">
        <v>4917</v>
      </c>
      <c r="J151" s="797" t="s">
        <v>16172</v>
      </c>
      <c r="K151" s="797"/>
      <c r="P151" s="60" t="s">
        <v>104</v>
      </c>
      <c r="Q151" s="60" t="s">
        <v>16899</v>
      </c>
      <c r="R151" s="60">
        <v>57117893919</v>
      </c>
      <c r="S151" s="60"/>
      <c r="T151" s="60" t="s">
        <v>16896</v>
      </c>
      <c r="U151" s="217">
        <v>45205</v>
      </c>
      <c r="V151" s="60" t="s">
        <v>604</v>
      </c>
      <c r="W151" s="60"/>
      <c r="X151" s="60" t="s">
        <v>16979</v>
      </c>
    </row>
    <row r="152" spans="1:24" x14ac:dyDescent="0.25">
      <c r="A152" s="60">
        <v>150</v>
      </c>
      <c r="B152" s="480">
        <v>44450</v>
      </c>
      <c r="C152" s="480"/>
      <c r="D152" s="60" t="s">
        <v>15041</v>
      </c>
      <c r="E152" s="83">
        <v>2278</v>
      </c>
      <c r="F152" s="60" t="s">
        <v>16173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16906</v>
      </c>
      <c r="R152" s="70" t="s">
        <v>16174</v>
      </c>
      <c r="S152" s="83"/>
      <c r="T152" s="83" t="s">
        <v>16900</v>
      </c>
      <c r="U152" s="217">
        <v>45205</v>
      </c>
      <c r="V152" s="60"/>
      <c r="W152" s="60"/>
      <c r="X152" s="276"/>
    </row>
    <row r="153" spans="1:24" x14ac:dyDescent="0.25">
      <c r="A153" s="797">
        <v>151</v>
      </c>
      <c r="B153" s="798">
        <v>44450</v>
      </c>
      <c r="C153" s="798"/>
      <c r="D153" s="797" t="s">
        <v>15049</v>
      </c>
      <c r="E153" s="801">
        <v>4558</v>
      </c>
      <c r="F153" s="797" t="s">
        <v>16175</v>
      </c>
      <c r="G153" s="800">
        <v>44450</v>
      </c>
      <c r="H153" s="276" t="s">
        <v>16171</v>
      </c>
      <c r="I153" s="286" t="s">
        <v>4917</v>
      </c>
      <c r="J153" s="797" t="s">
        <v>16172</v>
      </c>
      <c r="K153" s="797"/>
      <c r="P153" s="60" t="s">
        <v>104</v>
      </c>
      <c r="Q153" s="60" t="s">
        <v>15041</v>
      </c>
      <c r="R153" s="60" t="s">
        <v>14427</v>
      </c>
      <c r="S153" s="60"/>
      <c r="T153" s="60" t="s">
        <v>16894</v>
      </c>
      <c r="U153" s="217">
        <v>45205</v>
      </c>
      <c r="V153" s="60" t="s">
        <v>607</v>
      </c>
      <c r="W153" s="60"/>
      <c r="X153" s="60" t="s">
        <v>16936</v>
      </c>
    </row>
    <row r="154" spans="1:24" x14ac:dyDescent="0.25">
      <c r="A154" s="60">
        <v>152</v>
      </c>
      <c r="B154" s="480">
        <v>44450</v>
      </c>
      <c r="C154" s="480"/>
      <c r="D154" s="60" t="s">
        <v>15041</v>
      </c>
      <c r="E154" s="83">
        <v>4682</v>
      </c>
      <c r="F154" s="60" t="s">
        <v>16176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16897</v>
      </c>
      <c r="R154" s="117" t="s">
        <v>16177</v>
      </c>
      <c r="S154" s="60"/>
      <c r="T154" s="60" t="s">
        <v>16898</v>
      </c>
      <c r="U154" s="217">
        <v>45205</v>
      </c>
      <c r="V154" s="60" t="s">
        <v>604</v>
      </c>
      <c r="W154" s="60"/>
      <c r="X154" s="60" t="s">
        <v>16979</v>
      </c>
    </row>
    <row r="155" spans="1:24" x14ac:dyDescent="0.25">
      <c r="A155" s="60">
        <v>153</v>
      </c>
      <c r="B155" s="480">
        <v>44450</v>
      </c>
      <c r="C155" s="480"/>
      <c r="D155" s="60" t="s">
        <v>15325</v>
      </c>
      <c r="E155" s="83">
        <v>3120</v>
      </c>
      <c r="F155" s="60" t="s">
        <v>16178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15937</v>
      </c>
      <c r="R155" s="60" t="s">
        <v>16179</v>
      </c>
      <c r="S155" s="60"/>
      <c r="T155" s="60" t="s">
        <v>16895</v>
      </c>
      <c r="U155" s="217">
        <v>45205</v>
      </c>
      <c r="V155" s="60" t="s">
        <v>607</v>
      </c>
      <c r="W155" s="60"/>
      <c r="X155" s="60" t="s">
        <v>16936</v>
      </c>
    </row>
    <row r="156" spans="1:24" x14ac:dyDescent="0.25">
      <c r="A156" s="60">
        <v>154</v>
      </c>
      <c r="B156" s="480">
        <v>44450</v>
      </c>
      <c r="C156" s="480"/>
      <c r="D156" s="60" t="s">
        <v>15325</v>
      </c>
      <c r="E156" s="83">
        <v>4319</v>
      </c>
      <c r="F156" s="60" t="s">
        <v>16180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16181</v>
      </c>
      <c r="S156" s="60"/>
      <c r="T156" s="60" t="s">
        <v>8072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8">
        <v>44450</v>
      </c>
      <c r="C157" s="798"/>
      <c r="D157" s="797" t="s">
        <v>15325</v>
      </c>
      <c r="E157" s="801">
        <v>3018</v>
      </c>
      <c r="F157" s="797" t="s">
        <v>16182</v>
      </c>
      <c r="G157" s="800">
        <v>44450</v>
      </c>
      <c r="H157" s="276" t="s">
        <v>16171</v>
      </c>
      <c r="I157" s="286" t="s">
        <v>4917</v>
      </c>
      <c r="J157" s="797" t="s">
        <v>16172</v>
      </c>
      <c r="K157" s="797"/>
      <c r="P157" s="60" t="s">
        <v>104</v>
      </c>
      <c r="Q157" s="60" t="s">
        <v>15870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8">
        <v>44450</v>
      </c>
      <c r="C158" s="798"/>
      <c r="D158" s="797" t="s">
        <v>15325</v>
      </c>
      <c r="E158" s="801">
        <v>4217</v>
      </c>
      <c r="F158" s="797" t="s">
        <v>16183</v>
      </c>
      <c r="G158" s="800">
        <v>44450</v>
      </c>
      <c r="H158" s="276" t="s">
        <v>16171</v>
      </c>
      <c r="I158" s="286" t="s">
        <v>4917</v>
      </c>
      <c r="J158" s="797" t="s">
        <v>16172</v>
      </c>
      <c r="K158" s="797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16029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16184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16862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15797</v>
      </c>
      <c r="E161" s="83">
        <v>8705</v>
      </c>
      <c r="F161" s="60" t="s">
        <v>16185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16863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16186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16864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16187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16865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16188</v>
      </c>
      <c r="G164" s="60" t="s">
        <v>3922</v>
      </c>
      <c r="H164" s="60" t="s">
        <v>604</v>
      </c>
      <c r="I164" s="60"/>
      <c r="J164" s="60"/>
      <c r="K164" s="60"/>
      <c r="P164" s="60" t="s">
        <v>17006</v>
      </c>
      <c r="Q164" s="60" t="s">
        <v>17007</v>
      </c>
      <c r="R164" s="60" t="s">
        <v>17009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16189</v>
      </c>
      <c r="E165" s="603">
        <v>4917</v>
      </c>
      <c r="F165" s="60" t="s">
        <v>16190</v>
      </c>
      <c r="G165" s="60" t="s">
        <v>3922</v>
      </c>
      <c r="H165" s="60" t="s">
        <v>604</v>
      </c>
      <c r="I165" s="60"/>
      <c r="J165" s="60"/>
      <c r="K165" s="447">
        <v>45017</v>
      </c>
      <c r="L165" t="s">
        <v>15693</v>
      </c>
      <c r="M165">
        <v>1</v>
      </c>
      <c r="P165" s="60" t="s">
        <v>17006</v>
      </c>
      <c r="Q165" s="60" t="s">
        <v>17008</v>
      </c>
      <c r="R165" s="60" t="s">
        <v>17010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16191</v>
      </c>
      <c r="G166" s="60" t="s">
        <v>3922</v>
      </c>
      <c r="H166" s="60" t="s">
        <v>604</v>
      </c>
      <c r="I166" s="60"/>
      <c r="J166" s="60"/>
      <c r="K166" s="60"/>
      <c r="P166" s="60" t="s">
        <v>17006</v>
      </c>
      <c r="Q166" s="60" t="s">
        <v>15041</v>
      </c>
      <c r="R166" s="60" t="s">
        <v>17011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16192</v>
      </c>
      <c r="G167" s="60" t="s">
        <v>3922</v>
      </c>
      <c r="H167" s="60" t="s">
        <v>604</v>
      </c>
      <c r="I167" s="60"/>
      <c r="J167" s="60"/>
      <c r="K167" s="60"/>
      <c r="P167" s="60" t="s">
        <v>17006</v>
      </c>
      <c r="Q167" s="60" t="s">
        <v>15325</v>
      </c>
      <c r="R167" s="60" t="s">
        <v>17012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3">
        <v>8340</v>
      </c>
      <c r="F168" s="400" t="s">
        <v>16193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17006</v>
      </c>
      <c r="Q168" s="60" t="s">
        <v>15041</v>
      </c>
      <c r="R168" s="60" t="s">
        <v>17013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0">
        <v>44835</v>
      </c>
      <c r="C169" s="480"/>
      <c r="D169" s="60" t="s">
        <v>15041</v>
      </c>
      <c r="E169" s="83" t="s">
        <v>16194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17006</v>
      </c>
      <c r="Q169" s="60" t="s">
        <v>15041</v>
      </c>
      <c r="R169" s="60" t="s">
        <v>17014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0">
        <v>44835</v>
      </c>
      <c r="C170" s="480"/>
      <c r="D170" s="60" t="s">
        <v>15049</v>
      </c>
      <c r="E170" s="83" t="s">
        <v>16195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0">
        <v>44835</v>
      </c>
      <c r="C171" s="480"/>
      <c r="D171" s="60" t="s">
        <v>15049</v>
      </c>
      <c r="E171" s="83" t="s">
        <v>16196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0">
        <v>44835</v>
      </c>
      <c r="C172" s="480"/>
      <c r="D172" s="60" t="s">
        <v>15041</v>
      </c>
      <c r="E172" s="83" t="s">
        <v>16197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0" t="s">
        <v>14025</v>
      </c>
      <c r="C173" s="480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0" t="s">
        <v>14025</v>
      </c>
      <c r="C174" s="480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0" t="s">
        <v>14025</v>
      </c>
      <c r="C175" s="480"/>
      <c r="D175" s="60" t="s">
        <v>15049</v>
      </c>
      <c r="E175" s="83" t="s">
        <v>16198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0" t="s">
        <v>14025</v>
      </c>
      <c r="C176" s="480"/>
      <c r="D176" s="60" t="s">
        <v>15049</v>
      </c>
      <c r="E176" s="83" t="s">
        <v>16199</v>
      </c>
      <c r="F176" s="60"/>
      <c r="G176" s="217" t="s">
        <v>14031</v>
      </c>
      <c r="H176" s="60" t="s">
        <v>617</v>
      </c>
      <c r="I176" s="286" t="s">
        <v>15777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16200</v>
      </c>
      <c r="F177" s="60" t="s">
        <v>16201</v>
      </c>
      <c r="G177" s="217" t="s">
        <v>14031</v>
      </c>
      <c r="H177" s="60" t="s">
        <v>15204</v>
      </c>
      <c r="I177" s="60"/>
      <c r="J177" s="60"/>
      <c r="K177" s="60"/>
      <c r="P177" s="786" t="s">
        <v>13655</v>
      </c>
      <c r="Q177" s="786" t="s">
        <v>16202</v>
      </c>
      <c r="R177" s="802">
        <v>2118</v>
      </c>
      <c r="S177" s="803" t="s">
        <v>16203</v>
      </c>
      <c r="T177" s="803"/>
      <c r="U177" s="786" t="s">
        <v>13732</v>
      </c>
      <c r="V177" s="786" t="s">
        <v>15046</v>
      </c>
      <c r="W177" s="786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16204</v>
      </c>
      <c r="F178" s="60" t="s">
        <v>16205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16206</v>
      </c>
      <c r="F179" s="60" t="s">
        <v>16207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16208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16209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16210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16211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16212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16213</v>
      </c>
      <c r="F185" s="60" t="s">
        <v>16214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16215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16216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16217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16218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16219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16220</v>
      </c>
      <c r="F191" s="60" t="s">
        <v>16221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16222</v>
      </c>
      <c r="F192" s="60"/>
      <c r="G192" s="60" t="s">
        <v>5241</v>
      </c>
      <c r="H192" s="276" t="s">
        <v>16223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3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15797</v>
      </c>
      <c r="E194" s="417" t="s">
        <v>16224</v>
      </c>
      <c r="F194" s="60" t="s">
        <v>16225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16226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16227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15874</v>
      </c>
      <c r="F199" s="60" t="s">
        <v>16228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16229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15797</v>
      </c>
      <c r="E203" s="83">
        <v>4214</v>
      </c>
      <c r="F203" s="60" t="s">
        <v>16230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4" t="s">
        <v>5419</v>
      </c>
      <c r="C204" s="804"/>
      <c r="D204" s="298" t="s">
        <v>15666</v>
      </c>
      <c r="E204" s="804">
        <v>57040195019</v>
      </c>
      <c r="F204" s="298"/>
      <c r="G204" s="805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16231</v>
      </c>
      <c r="F205" s="60" t="s">
        <v>16232</v>
      </c>
      <c r="G205" s="83" t="s">
        <v>4563</v>
      </c>
      <c r="H205" s="60" t="s">
        <v>604</v>
      </c>
      <c r="I205" s="60"/>
      <c r="J205" s="60"/>
      <c r="K205" s="60"/>
      <c r="P205" s="746" t="s">
        <v>4208</v>
      </c>
      <c r="Q205" s="746" t="s">
        <v>15325</v>
      </c>
      <c r="R205" s="749">
        <v>3819</v>
      </c>
      <c r="S205" s="806" t="s">
        <v>16233</v>
      </c>
      <c r="T205" s="806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16234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15797</v>
      </c>
      <c r="E207" s="83">
        <v>7792</v>
      </c>
      <c r="F207" s="60" t="s">
        <v>16235</v>
      </c>
      <c r="G207" s="60" t="s">
        <v>4663</v>
      </c>
      <c r="H207" s="60" t="s">
        <v>617</v>
      </c>
      <c r="I207" s="286" t="s">
        <v>16236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16237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3" t="s">
        <v>16238</v>
      </c>
      <c r="F209" s="60"/>
      <c r="G209" s="217">
        <v>44598</v>
      </c>
      <c r="H209" s="60" t="s">
        <v>604</v>
      </c>
      <c r="I209" s="60"/>
      <c r="J209" s="60"/>
      <c r="K209" s="44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15797</v>
      </c>
      <c r="E210" s="83">
        <v>2260</v>
      </c>
      <c r="F210" s="60" t="s">
        <v>16239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3" t="s">
        <v>16240</v>
      </c>
      <c r="F211" s="60"/>
      <c r="G211" s="217">
        <v>44598</v>
      </c>
      <c r="H211" s="60" t="s">
        <v>604</v>
      </c>
      <c r="I211" s="60"/>
      <c r="J211" s="60"/>
      <c r="K211" s="447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15797</v>
      </c>
      <c r="E212" s="83">
        <v>5584</v>
      </c>
      <c r="F212" s="60" t="s">
        <v>16241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15797</v>
      </c>
      <c r="E213" s="83">
        <v>9482</v>
      </c>
      <c r="F213" s="60" t="s">
        <v>16242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16243</v>
      </c>
      <c r="G214" s="60" t="s">
        <v>4663</v>
      </c>
      <c r="H214" s="60" t="s">
        <v>617</v>
      </c>
      <c r="I214" s="60" t="s">
        <v>16244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15797</v>
      </c>
      <c r="E215" s="83">
        <v>9571</v>
      </c>
      <c r="F215" s="60" t="s">
        <v>16245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15797</v>
      </c>
      <c r="E216" s="417" t="s">
        <v>16246</v>
      </c>
      <c r="F216" s="60" t="s">
        <v>16247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15797</v>
      </c>
      <c r="E217" s="417" t="s">
        <v>16248</v>
      </c>
      <c r="F217" s="60" t="s">
        <v>16249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16070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16250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15797</v>
      </c>
      <c r="E220" s="83">
        <v>2718</v>
      </c>
      <c r="F220" s="60" t="s">
        <v>16245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7" t="s">
        <v>16251</v>
      </c>
      <c r="F221" s="60"/>
      <c r="G221" s="217">
        <v>44629</v>
      </c>
      <c r="H221" s="60" t="s">
        <v>604</v>
      </c>
      <c r="I221" s="60"/>
      <c r="J221" s="60"/>
      <c r="K221" s="60"/>
      <c r="P221" s="746" t="s">
        <v>4208</v>
      </c>
      <c r="Q221" s="746" t="s">
        <v>15049</v>
      </c>
      <c r="R221" s="749">
        <v>4828</v>
      </c>
      <c r="S221" s="806" t="s">
        <v>16252</v>
      </c>
      <c r="T221" s="806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7" t="s">
        <v>16253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3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6" t="s">
        <v>4208</v>
      </c>
      <c r="Q223" s="746" t="s">
        <v>15041</v>
      </c>
      <c r="R223" s="806" t="s">
        <v>16254</v>
      </c>
      <c r="S223" s="749">
        <v>6492</v>
      </c>
      <c r="T223" s="749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16255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16255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0">
        <v>44684</v>
      </c>
      <c r="C227" s="480"/>
      <c r="D227" s="60" t="s">
        <v>15049</v>
      </c>
      <c r="E227" s="392" t="s">
        <v>16257</v>
      </c>
      <c r="F227" s="60" t="s">
        <v>16258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16255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0">
        <v>44684</v>
      </c>
      <c r="C229" s="480"/>
      <c r="D229" s="60" t="s">
        <v>15049</v>
      </c>
      <c r="E229" s="392" t="s">
        <v>16259</v>
      </c>
      <c r="F229" s="60" t="s">
        <v>16260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16255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0">
        <v>44684</v>
      </c>
      <c r="C231" s="480"/>
      <c r="D231" s="60" t="s">
        <v>15049</v>
      </c>
      <c r="E231" s="392" t="s">
        <v>16261</v>
      </c>
      <c r="F231" s="60" t="s">
        <v>16262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16255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2">
        <v>44684</v>
      </c>
      <c r="C233" s="712"/>
      <c r="D233" s="400" t="s">
        <v>15049</v>
      </c>
      <c r="E233" s="808" t="s">
        <v>16263</v>
      </c>
      <c r="F233" s="400" t="s">
        <v>16264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16265</v>
      </c>
      <c r="F234" s="60" t="s">
        <v>16266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2">
        <v>44684</v>
      </c>
      <c r="C235" s="712"/>
      <c r="D235" s="400" t="s">
        <v>15049</v>
      </c>
      <c r="E235" s="808" t="s">
        <v>16267</v>
      </c>
      <c r="F235" s="400" t="s">
        <v>16268</v>
      </c>
      <c r="G235" s="400"/>
      <c r="H235" s="400"/>
      <c r="I235" s="60"/>
      <c r="J235" s="60"/>
      <c r="K235" s="60"/>
      <c r="P235" s="809">
        <v>44808</v>
      </c>
      <c r="Q235" s="118" t="s">
        <v>16269</v>
      </c>
      <c r="R235" s="148">
        <v>3890</v>
      </c>
      <c r="S235" s="191">
        <v>8800</v>
      </c>
      <c r="U235" s="809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16270</v>
      </c>
      <c r="F236" s="60" t="s">
        <v>16266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0">
        <v>44684</v>
      </c>
      <c r="C237" s="480"/>
      <c r="D237" s="60" t="s">
        <v>15049</v>
      </c>
      <c r="E237" s="392" t="s">
        <v>16271</v>
      </c>
      <c r="F237" s="60" t="s">
        <v>16272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16101</v>
      </c>
      <c r="F238" s="60" t="s">
        <v>16266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0">
        <v>44684</v>
      </c>
      <c r="C239" s="480"/>
      <c r="D239" s="60" t="s">
        <v>15041</v>
      </c>
      <c r="E239" s="392" t="s">
        <v>16273</v>
      </c>
      <c r="F239" s="60" t="s">
        <v>16274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16275</v>
      </c>
      <c r="F240" s="60" t="s">
        <v>16266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15915</v>
      </c>
      <c r="E241" s="603" t="s">
        <v>16276</v>
      </c>
      <c r="F241" s="400" t="s">
        <v>16266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80">
        <v>44684</v>
      </c>
      <c r="C242" s="480"/>
      <c r="D242" s="60" t="s">
        <v>15666</v>
      </c>
      <c r="E242" s="392" t="s">
        <v>16277</v>
      </c>
      <c r="F242" s="60" t="s">
        <v>16278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80">
        <v>44684</v>
      </c>
      <c r="C243" s="480"/>
      <c r="D243" s="60" t="s">
        <v>15049</v>
      </c>
      <c r="E243" s="810" t="s">
        <v>16279</v>
      </c>
      <c r="F243" s="60" t="s">
        <v>16280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16276</v>
      </c>
      <c r="F244" s="60" t="s">
        <v>16266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0">
        <v>44684</v>
      </c>
      <c r="C245" s="480"/>
      <c r="D245" s="60" t="s">
        <v>15325</v>
      </c>
      <c r="E245" s="392" t="s">
        <v>16281</v>
      </c>
      <c r="F245" s="60" t="s">
        <v>16282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16120</v>
      </c>
      <c r="U245" s="118" t="s">
        <v>13732</v>
      </c>
      <c r="V245" s="118" t="s">
        <v>1693</v>
      </c>
      <c r="W245" s="118"/>
      <c r="X245" s="746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16283</v>
      </c>
      <c r="F246" s="60" t="s">
        <v>16266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80">
        <v>44684</v>
      </c>
      <c r="C247" s="480"/>
      <c r="D247" s="60" t="s">
        <v>15041</v>
      </c>
      <c r="E247" s="392" t="s">
        <v>16284</v>
      </c>
      <c r="F247" s="60" t="s">
        <v>16285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16123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6" t="s">
        <v>16111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16286</v>
      </c>
      <c r="F248" s="60" t="s">
        <v>16266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3" t="s">
        <v>16287</v>
      </c>
      <c r="F249" s="60" t="s">
        <v>16266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80">
        <v>44684</v>
      </c>
      <c r="C250" s="480"/>
      <c r="D250" s="60" t="s">
        <v>15041</v>
      </c>
      <c r="E250" s="392" t="s">
        <v>16288</v>
      </c>
      <c r="F250" s="60" t="s">
        <v>16289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80">
        <v>44684</v>
      </c>
      <c r="C251" s="480"/>
      <c r="D251" s="60" t="s">
        <v>15049</v>
      </c>
      <c r="E251" s="392" t="s">
        <v>16290</v>
      </c>
      <c r="F251" s="60" t="s">
        <v>16291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16292</v>
      </c>
      <c r="F252" s="60" t="s">
        <v>16266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0">
        <v>44684</v>
      </c>
      <c r="C253" s="480"/>
      <c r="D253" s="60" t="s">
        <v>15049</v>
      </c>
      <c r="E253" s="392" t="s">
        <v>16293</v>
      </c>
      <c r="F253" s="60" t="s">
        <v>16294</v>
      </c>
      <c r="G253" s="60" t="s">
        <v>4866</v>
      </c>
      <c r="H253" s="60" t="s">
        <v>604</v>
      </c>
      <c r="I253" s="60"/>
      <c r="J253" s="60"/>
      <c r="K253" s="60"/>
      <c r="P253" s="809">
        <v>44808</v>
      </c>
      <c r="Q253" s="118" t="s">
        <v>15041</v>
      </c>
      <c r="R253" s="177" t="s">
        <v>16295</v>
      </c>
      <c r="S253" s="811">
        <v>1295</v>
      </c>
      <c r="T253" s="811"/>
      <c r="U253" s="809">
        <v>44657</v>
      </c>
      <c r="V253" s="118" t="s">
        <v>604</v>
      </c>
      <c r="W253" s="118"/>
      <c r="X253" s="809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16296</v>
      </c>
      <c r="F254" s="60" t="s">
        <v>16266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80">
        <v>44684</v>
      </c>
      <c r="C255" s="480"/>
      <c r="D255" s="60" t="s">
        <v>15666</v>
      </c>
      <c r="E255" s="392" t="s">
        <v>16297</v>
      </c>
      <c r="F255" s="60" t="s">
        <v>16298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16299</v>
      </c>
      <c r="F256" s="60" t="s">
        <v>16266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80">
        <v>44684</v>
      </c>
      <c r="C257" s="480"/>
      <c r="D257" s="60" t="s">
        <v>15041</v>
      </c>
      <c r="E257" s="392" t="s">
        <v>16300</v>
      </c>
      <c r="F257" s="60" t="s">
        <v>16301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16302</v>
      </c>
      <c r="E258" s="83">
        <v>5121910033</v>
      </c>
      <c r="F258" s="60" t="s">
        <v>16266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0">
        <v>44684</v>
      </c>
      <c r="C259" s="480"/>
      <c r="D259" s="60" t="s">
        <v>15666</v>
      </c>
      <c r="E259" s="392" t="s">
        <v>16303</v>
      </c>
      <c r="F259" s="60" t="s">
        <v>16304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16305</v>
      </c>
      <c r="F260" s="60" t="s">
        <v>16266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0">
        <v>44684</v>
      </c>
      <c r="C261" s="480"/>
      <c r="D261" s="60" t="s">
        <v>15049</v>
      </c>
      <c r="E261" s="392" t="s">
        <v>16306</v>
      </c>
      <c r="F261" s="60" t="s">
        <v>16307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16308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16309</v>
      </c>
      <c r="F262" s="60" t="s">
        <v>16266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0">
        <v>44684</v>
      </c>
      <c r="C263" s="480"/>
      <c r="D263" s="60" t="s">
        <v>15049</v>
      </c>
      <c r="E263" s="392" t="s">
        <v>16310</v>
      </c>
      <c r="F263" s="60" t="s">
        <v>16311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3" t="s">
        <v>16312</v>
      </c>
      <c r="F264" s="400" t="s">
        <v>16266</v>
      </c>
      <c r="G264" s="447">
        <v>44659</v>
      </c>
      <c r="H264" s="400" t="s">
        <v>617</v>
      </c>
      <c r="I264" s="400"/>
      <c r="J264" s="60"/>
      <c r="K264" s="447">
        <v>44960</v>
      </c>
      <c r="N264" s="226"/>
      <c r="R264"/>
      <c r="S264"/>
      <c r="T264"/>
    </row>
    <row r="265" spans="1:24" x14ac:dyDescent="0.25">
      <c r="A265" s="60">
        <v>224</v>
      </c>
      <c r="B265" s="480">
        <v>44684</v>
      </c>
      <c r="C265" s="480"/>
      <c r="D265" s="60" t="s">
        <v>15049</v>
      </c>
      <c r="E265" s="392" t="s">
        <v>16313</v>
      </c>
      <c r="F265" s="60" t="s">
        <v>16314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3" t="s">
        <v>16315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4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16266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15797</v>
      </c>
      <c r="E270" s="83" t="s">
        <v>16317</v>
      </c>
      <c r="F270" s="60" t="s">
        <v>16266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15797</v>
      </c>
      <c r="E272" s="83" t="s">
        <v>16318</v>
      </c>
      <c r="F272" s="60" t="s">
        <v>16266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3">
        <v>30208194</v>
      </c>
      <c r="F273" s="60" t="s">
        <v>16266</v>
      </c>
      <c r="G273" s="60" t="s">
        <v>6592</v>
      </c>
      <c r="H273" s="276" t="s">
        <v>16319</v>
      </c>
      <c r="I273" s="286" t="s">
        <v>2655</v>
      </c>
      <c r="J273" s="60"/>
      <c r="K273" s="400" t="s">
        <v>7322</v>
      </c>
      <c r="M273">
        <v>11</v>
      </c>
      <c r="N273" s="754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16320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3">
        <v>69721521</v>
      </c>
      <c r="F277" s="60" t="s">
        <v>16266</v>
      </c>
      <c r="G277" s="60" t="s">
        <v>6594</v>
      </c>
      <c r="H277" s="60" t="s">
        <v>604</v>
      </c>
      <c r="I277" s="60" t="s">
        <v>16321</v>
      </c>
      <c r="J277" s="60"/>
      <c r="K277" s="60" t="s">
        <v>941</v>
      </c>
      <c r="L277" s="746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16323</v>
      </c>
      <c r="F279" s="60"/>
      <c r="G279" s="60" t="s">
        <v>5233</v>
      </c>
      <c r="H279" s="60" t="s">
        <v>604</v>
      </c>
      <c r="I279" s="60"/>
      <c r="J279" s="60"/>
      <c r="K279" s="60"/>
      <c r="P279" s="786" t="s">
        <v>13655</v>
      </c>
      <c r="Q279" s="786" t="s">
        <v>15049</v>
      </c>
      <c r="R279" s="802">
        <v>3316</v>
      </c>
      <c r="S279" s="803" t="s">
        <v>16324</v>
      </c>
      <c r="T279" s="803"/>
      <c r="U279" s="786" t="s">
        <v>13732</v>
      </c>
      <c r="V279" s="786" t="s">
        <v>15046</v>
      </c>
      <c r="W279" s="786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16325</v>
      </c>
      <c r="F281" s="60"/>
      <c r="G281" s="60" t="s">
        <v>5233</v>
      </c>
      <c r="H281" s="276" t="s">
        <v>16326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10" t="s">
        <v>16327</v>
      </c>
      <c r="F283" s="60"/>
      <c r="G283" s="60" t="s">
        <v>5233</v>
      </c>
      <c r="H283" s="276" t="s">
        <v>16326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3">
        <v>67940521</v>
      </c>
      <c r="F284" s="60" t="s">
        <v>16266</v>
      </c>
      <c r="G284" s="60" t="s">
        <v>6592</v>
      </c>
      <c r="H284" s="276" t="s">
        <v>16223</v>
      </c>
      <c r="I284" s="286" t="s">
        <v>5575</v>
      </c>
      <c r="J284" s="60"/>
      <c r="K284" s="60" t="s">
        <v>45</v>
      </c>
      <c r="L284" s="746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16328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9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8" t="s">
        <v>11272</v>
      </c>
      <c r="F287" s="60"/>
      <c r="G287" s="60" t="s">
        <v>5499</v>
      </c>
      <c r="H287" s="60" t="s">
        <v>617</v>
      </c>
      <c r="I287" s="60"/>
      <c r="J287" s="60"/>
      <c r="K287" s="81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8" t="s">
        <v>16329</v>
      </c>
      <c r="F289" s="60"/>
      <c r="G289" s="60" t="s">
        <v>5499</v>
      </c>
      <c r="H289" s="60" t="s">
        <v>617</v>
      </c>
      <c r="I289" s="60"/>
      <c r="J289" s="60"/>
      <c r="K289" s="447">
        <v>44958</v>
      </c>
      <c r="L289" s="813"/>
      <c r="M289">
        <v>1</v>
      </c>
      <c r="P289" s="118" t="s">
        <v>115</v>
      </c>
      <c r="Q289" s="118" t="s">
        <v>15041</v>
      </c>
      <c r="R289" s="148" t="s">
        <v>16330</v>
      </c>
      <c r="S289" s="191">
        <v>6364</v>
      </c>
      <c r="U289" s="809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16266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16331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16332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16266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3">
        <v>47343919</v>
      </c>
      <c r="F296" s="400" t="s">
        <v>16266</v>
      </c>
      <c r="G296" s="447">
        <v>44813</v>
      </c>
      <c r="H296" s="400" t="s">
        <v>617</v>
      </c>
      <c r="I296" s="400" t="s">
        <v>16333</v>
      </c>
      <c r="J296" s="400"/>
      <c r="K296" s="400" t="s">
        <v>2870</v>
      </c>
      <c r="L296" s="814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8" t="s">
        <v>16334</v>
      </c>
      <c r="F297" s="60"/>
      <c r="G297" s="60" t="s">
        <v>5499</v>
      </c>
      <c r="H297" s="60" t="s">
        <v>617</v>
      </c>
      <c r="I297" s="60"/>
      <c r="J297" s="60"/>
      <c r="K297" s="44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16266</v>
      </c>
      <c r="G298" s="60" t="s">
        <v>6592</v>
      </c>
      <c r="H298" s="276" t="s">
        <v>16319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3">
        <v>80671121</v>
      </c>
      <c r="F299" s="60" t="s">
        <v>16266</v>
      </c>
      <c r="G299" s="60" t="s">
        <v>6592</v>
      </c>
      <c r="H299" s="276" t="s">
        <v>16319</v>
      </c>
      <c r="I299" s="286" t="s">
        <v>2655</v>
      </c>
      <c r="J299" s="60"/>
      <c r="K299" s="447">
        <v>45017</v>
      </c>
      <c r="L299" s="746" t="s">
        <v>15693</v>
      </c>
      <c r="M299" s="746">
        <v>1</v>
      </c>
      <c r="P299" s="118" t="s">
        <v>13655</v>
      </c>
      <c r="Q299" s="118" t="s">
        <v>15041</v>
      </c>
      <c r="R299" s="191" t="s">
        <v>16125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6" t="s">
        <v>16111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16335</v>
      </c>
      <c r="F300" s="60"/>
      <c r="G300" s="60" t="s">
        <v>5241</v>
      </c>
      <c r="H300" s="276" t="s">
        <v>16223</v>
      </c>
      <c r="I300" s="286" t="s">
        <v>5575</v>
      </c>
      <c r="J300" s="60"/>
      <c r="K300" s="60"/>
      <c r="L300" s="813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3">
        <v>52450220</v>
      </c>
      <c r="F301" s="60" t="s">
        <v>16266</v>
      </c>
      <c r="G301" s="60" t="s">
        <v>6592</v>
      </c>
      <c r="H301" s="276" t="s">
        <v>16223</v>
      </c>
      <c r="I301" s="286" t="s">
        <v>5575</v>
      </c>
      <c r="J301" s="60"/>
      <c r="K301" s="60" t="s">
        <v>842</v>
      </c>
      <c r="M301" s="746">
        <v>1</v>
      </c>
      <c r="P301" s="118" t="s">
        <v>13655</v>
      </c>
      <c r="Q301" s="118" t="s">
        <v>15325</v>
      </c>
      <c r="R301" s="815" t="s">
        <v>16126</v>
      </c>
      <c r="S301" s="191" t="s">
        <v>16127</v>
      </c>
      <c r="U301" s="118" t="s">
        <v>13732</v>
      </c>
      <c r="V301" s="118" t="s">
        <v>1693</v>
      </c>
      <c r="W301" s="118"/>
      <c r="X301" s="746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3">
        <v>33464818</v>
      </c>
      <c r="F302" s="60" t="s">
        <v>16266</v>
      </c>
      <c r="G302" s="60" t="s">
        <v>6594</v>
      </c>
      <c r="H302" s="60" t="s">
        <v>604</v>
      </c>
      <c r="I302" s="60"/>
      <c r="J302" s="60"/>
      <c r="K302" s="44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16336</v>
      </c>
      <c r="F305" s="60" t="s">
        <v>16266</v>
      </c>
      <c r="G305" s="60" t="s">
        <v>6592</v>
      </c>
      <c r="H305" s="276" t="s">
        <v>16319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16337</v>
      </c>
      <c r="F306" s="60" t="s">
        <v>16266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3" t="s">
        <v>16338</v>
      </c>
      <c r="F307" s="400" t="s">
        <v>16266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16339</v>
      </c>
      <c r="F308" s="60" t="s">
        <v>16266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3" t="s">
        <v>15942</v>
      </c>
      <c r="F309" s="60" t="s">
        <v>16266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3"/>
      <c r="M309">
        <v>1</v>
      </c>
      <c r="P309" s="746" t="s">
        <v>4208</v>
      </c>
      <c r="Q309" s="746" t="s">
        <v>15049</v>
      </c>
      <c r="R309" s="749">
        <v>1477</v>
      </c>
      <c r="S309" s="806" t="s">
        <v>16340</v>
      </c>
      <c r="T309" s="806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16266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16266</v>
      </c>
      <c r="G311" s="60" t="s">
        <v>6647</v>
      </c>
      <c r="H311" s="60" t="s">
        <v>16341</v>
      </c>
      <c r="I311" s="286" t="s">
        <v>99</v>
      </c>
      <c r="J311" s="60"/>
      <c r="K311" s="60"/>
      <c r="P311" s="118" t="s">
        <v>115</v>
      </c>
      <c r="Q311" s="118" t="s">
        <v>15765</v>
      </c>
      <c r="R311" s="148" t="s">
        <v>16342</v>
      </c>
      <c r="S311" s="816" t="s">
        <v>16343</v>
      </c>
      <c r="T311" s="816"/>
      <c r="U311" s="809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16266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16266</v>
      </c>
      <c r="G313" s="83" t="s">
        <v>6615</v>
      </c>
      <c r="H313" s="60" t="s">
        <v>604</v>
      </c>
      <c r="I313" s="60"/>
      <c r="J313" s="60"/>
      <c r="K313" s="60"/>
      <c r="P313" s="809">
        <v>44781</v>
      </c>
      <c r="Q313" s="746" t="s">
        <v>15041</v>
      </c>
      <c r="R313" s="148" t="s">
        <v>16330</v>
      </c>
      <c r="S313" s="191">
        <v>4988</v>
      </c>
      <c r="U313" s="118" t="s">
        <v>6412</v>
      </c>
      <c r="V313" s="118" t="s">
        <v>604</v>
      </c>
      <c r="W313" s="118"/>
      <c r="X313" s="809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16266</v>
      </c>
      <c r="G314" s="83" t="s">
        <v>6615</v>
      </c>
      <c r="H314" s="60" t="s">
        <v>604</v>
      </c>
      <c r="I314" s="60"/>
      <c r="J314" s="60"/>
      <c r="K314" s="60"/>
      <c r="P314" s="809">
        <v>44781</v>
      </c>
      <c r="Q314" s="746" t="s">
        <v>15041</v>
      </c>
      <c r="R314" s="148" t="s">
        <v>15845</v>
      </c>
      <c r="S314" s="191">
        <v>2587</v>
      </c>
      <c r="U314" s="118" t="s">
        <v>6412</v>
      </c>
      <c r="V314" s="118" t="s">
        <v>604</v>
      </c>
      <c r="W314" s="118"/>
      <c r="X314" s="809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5" t="s">
        <v>16344</v>
      </c>
      <c r="F315" s="400" t="s">
        <v>16266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16345</v>
      </c>
      <c r="F316" s="60" t="s">
        <v>16266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3" t="s">
        <v>15946</v>
      </c>
      <c r="F317" s="60" t="s">
        <v>16266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3" t="s">
        <v>16346</v>
      </c>
      <c r="F318" s="400" t="s">
        <v>16266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3" t="s">
        <v>16347</v>
      </c>
      <c r="F319" s="400" t="s">
        <v>16266</v>
      </c>
      <c r="G319" s="400" t="s">
        <v>6668</v>
      </c>
      <c r="H319" s="400" t="s">
        <v>604</v>
      </c>
      <c r="I319" s="60"/>
      <c r="J319" s="60"/>
      <c r="K319" s="786" t="s">
        <v>7803</v>
      </c>
      <c r="L319" t="s">
        <v>15693</v>
      </c>
      <c r="M319">
        <v>12</v>
      </c>
      <c r="P319" s="809">
        <v>44781</v>
      </c>
      <c r="Q319" s="746" t="s">
        <v>15041</v>
      </c>
      <c r="R319" s="148" t="s">
        <v>15886</v>
      </c>
      <c r="S319" s="191">
        <v>2220</v>
      </c>
      <c r="U319" s="118" t="s">
        <v>6412</v>
      </c>
      <c r="V319" s="118" t="s">
        <v>604</v>
      </c>
      <c r="W319" s="118"/>
      <c r="X319" s="809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3" t="s">
        <v>16348</v>
      </c>
      <c r="F320" s="60" t="s">
        <v>16266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16349</v>
      </c>
      <c r="F321" s="60" t="s">
        <v>16266</v>
      </c>
      <c r="G321" s="60" t="s">
        <v>6668</v>
      </c>
      <c r="H321" s="60" t="s">
        <v>604</v>
      </c>
      <c r="I321" s="60"/>
      <c r="J321" s="60"/>
      <c r="K321" s="60"/>
      <c r="P321" s="809">
        <v>44781</v>
      </c>
      <c r="Q321" s="746" t="s">
        <v>15041</v>
      </c>
      <c r="R321" s="148" t="s">
        <v>16350</v>
      </c>
      <c r="S321" s="191">
        <v>1943</v>
      </c>
      <c r="U321" s="118" t="s">
        <v>6412</v>
      </c>
      <c r="V321" s="118" t="s">
        <v>604</v>
      </c>
      <c r="W321" s="118"/>
      <c r="X321" s="809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3">
        <v>10014930421</v>
      </c>
      <c r="F322" s="60" t="s">
        <v>16266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3" t="s">
        <v>16351</v>
      </c>
      <c r="F323" s="60" t="s">
        <v>16266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16352</v>
      </c>
      <c r="F324" s="60" t="s">
        <v>16266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16266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16266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15915</v>
      </c>
      <c r="E327" s="603" t="s">
        <v>16353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15797</v>
      </c>
      <c r="E328" s="603" t="s">
        <v>16354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6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15797</v>
      </c>
      <c r="E329" s="83" t="s">
        <v>16355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9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9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15903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9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9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15903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7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9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15797</v>
      </c>
      <c r="E332" s="83" t="s">
        <v>16356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7">
        <v>44782</v>
      </c>
      <c r="Q332" s="118" t="s">
        <v>15041</v>
      </c>
      <c r="R332" s="148" t="s">
        <v>15995</v>
      </c>
      <c r="S332" s="191">
        <v>1924</v>
      </c>
      <c r="U332" s="118" t="s">
        <v>6704</v>
      </c>
      <c r="V332" s="118" t="s">
        <v>604</v>
      </c>
      <c r="W332" s="118"/>
      <c r="X332" s="809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16357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3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16358</v>
      </c>
      <c r="E334" s="417" t="s">
        <v>16359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7">
        <v>44782</v>
      </c>
      <c r="Q334" s="118" t="s">
        <v>15041</v>
      </c>
      <c r="R334" s="148" t="s">
        <v>15995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16358</v>
      </c>
      <c r="E335" s="417" t="s">
        <v>16359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7">
        <v>44782</v>
      </c>
      <c r="Q335" s="118" t="s">
        <v>15041</v>
      </c>
      <c r="R335" s="148" t="s">
        <v>16360</v>
      </c>
      <c r="S335" s="191">
        <v>3535</v>
      </c>
      <c r="U335" s="118" t="s">
        <v>6704</v>
      </c>
      <c r="V335" s="118" t="s">
        <v>604</v>
      </c>
      <c r="W335" s="118"/>
      <c r="X335" s="809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16361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0">
        <v>44571</v>
      </c>
      <c r="C337" s="480"/>
      <c r="D337" s="60" t="s">
        <v>15041</v>
      </c>
      <c r="E337" s="603" t="s">
        <v>16082</v>
      </c>
      <c r="F337" s="60" t="s">
        <v>16266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80">
        <v>44571</v>
      </c>
      <c r="C338" s="480"/>
      <c r="D338" s="60" t="s">
        <v>15041</v>
      </c>
      <c r="E338" s="83" t="s">
        <v>16362</v>
      </c>
      <c r="F338" s="60" t="s">
        <v>16266</v>
      </c>
      <c r="G338" s="217">
        <v>44661</v>
      </c>
      <c r="H338" s="276" t="s">
        <v>16326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0">
        <v>44571</v>
      </c>
      <c r="C339" s="480"/>
      <c r="D339" s="60" t="s">
        <v>15041</v>
      </c>
      <c r="E339" s="83" t="s">
        <v>16363</v>
      </c>
      <c r="F339" s="60" t="s">
        <v>16266</v>
      </c>
      <c r="G339" s="217">
        <v>44752</v>
      </c>
      <c r="H339" s="60" t="s">
        <v>604</v>
      </c>
      <c r="I339" s="60"/>
      <c r="J339" s="60"/>
      <c r="K339" s="60"/>
      <c r="P339" s="817">
        <v>44782</v>
      </c>
      <c r="Q339" s="118" t="s">
        <v>15788</v>
      </c>
      <c r="R339" s="148">
        <v>4017</v>
      </c>
      <c r="U339" s="118" t="s">
        <v>6704</v>
      </c>
      <c r="V339" s="118" t="s">
        <v>604</v>
      </c>
      <c r="W339" s="118"/>
      <c r="X339" s="809">
        <v>44571</v>
      </c>
    </row>
    <row r="340" spans="1:24" x14ac:dyDescent="0.25">
      <c r="A340" s="60">
        <v>281</v>
      </c>
      <c r="B340" s="480">
        <v>44571</v>
      </c>
      <c r="C340" s="480"/>
      <c r="D340" s="60" t="s">
        <v>15041</v>
      </c>
      <c r="E340" s="83" t="s">
        <v>16364</v>
      </c>
      <c r="F340" s="60" t="s">
        <v>16266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0">
        <v>44571</v>
      </c>
      <c r="C341" s="480"/>
      <c r="D341" s="60" t="s">
        <v>15041</v>
      </c>
      <c r="E341" s="603" t="s">
        <v>16365</v>
      </c>
      <c r="F341" s="60" t="s">
        <v>16266</v>
      </c>
      <c r="G341" s="217">
        <v>44752</v>
      </c>
      <c r="H341" s="60" t="s">
        <v>604</v>
      </c>
      <c r="I341" s="60" t="s">
        <v>16366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80">
        <v>44571</v>
      </c>
      <c r="C342" s="480"/>
      <c r="D342" s="60" t="s">
        <v>15041</v>
      </c>
      <c r="E342" s="603" t="s">
        <v>15950</v>
      </c>
      <c r="F342" s="60" t="s">
        <v>16266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12">
        <v>44571</v>
      </c>
      <c r="C343" s="712"/>
      <c r="D343" s="400" t="s">
        <v>15041</v>
      </c>
      <c r="E343" s="445" t="s">
        <v>16018</v>
      </c>
      <c r="F343" s="400" t="s">
        <v>16266</v>
      </c>
      <c r="G343" s="447">
        <v>44752</v>
      </c>
      <c r="H343" s="400" t="s">
        <v>604</v>
      </c>
      <c r="I343" s="400" t="s">
        <v>99</v>
      </c>
      <c r="J343" s="217"/>
      <c r="K343" s="447">
        <v>44906</v>
      </c>
      <c r="L343" s="217"/>
      <c r="M343" s="818" t="s">
        <v>2795</v>
      </c>
      <c r="R343"/>
      <c r="S343"/>
      <c r="T343"/>
    </row>
    <row r="344" spans="1:24" x14ac:dyDescent="0.25">
      <c r="A344" s="60">
        <v>285</v>
      </c>
      <c r="B344" s="480">
        <v>44571</v>
      </c>
      <c r="C344" s="480"/>
      <c r="D344" s="60" t="s">
        <v>15041</v>
      </c>
      <c r="E344" s="417" t="s">
        <v>16018</v>
      </c>
      <c r="F344" s="60" t="s">
        <v>16266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0">
        <v>44571</v>
      </c>
      <c r="C345" s="480"/>
      <c r="D345" s="60" t="s">
        <v>15041</v>
      </c>
      <c r="E345" s="83" t="s">
        <v>16367</v>
      </c>
      <c r="F345" s="60" t="s">
        <v>16266</v>
      </c>
      <c r="G345" s="217">
        <v>44661</v>
      </c>
      <c r="H345" s="276" t="s">
        <v>16326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80">
        <v>44571</v>
      </c>
      <c r="C346" s="480"/>
      <c r="D346" s="60" t="s">
        <v>15041</v>
      </c>
      <c r="E346" s="603" t="s">
        <v>15952</v>
      </c>
      <c r="F346" s="60" t="s">
        <v>16266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16368</v>
      </c>
      <c r="F347" s="63" t="s">
        <v>16266</v>
      </c>
      <c r="G347" s="217">
        <v>44784</v>
      </c>
      <c r="H347" s="60" t="s">
        <v>16369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16370</v>
      </c>
      <c r="F348" s="60" t="s">
        <v>16266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3" t="s">
        <v>16371</v>
      </c>
      <c r="F349" s="60" t="s">
        <v>16266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6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16372</v>
      </c>
      <c r="F350" s="63" t="s">
        <v>16266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3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16112</v>
      </c>
      <c r="F351" s="60" t="s">
        <v>16266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16373</v>
      </c>
      <c r="F352" s="63" t="s">
        <v>16266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16374</v>
      </c>
      <c r="F353" s="60" t="s">
        <v>16266</v>
      </c>
      <c r="G353" s="60" t="s">
        <v>386</v>
      </c>
      <c r="H353" s="60" t="s">
        <v>16375</v>
      </c>
      <c r="I353" s="286" t="s">
        <v>16133</v>
      </c>
      <c r="J353" s="60"/>
      <c r="K353" s="60"/>
      <c r="P353" s="118" t="s">
        <v>6615</v>
      </c>
      <c r="Q353" s="118" t="s">
        <v>15325</v>
      </c>
      <c r="R353" s="815" t="s">
        <v>16126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16376</v>
      </c>
      <c r="F354" s="60" t="s">
        <v>16266</v>
      </c>
      <c r="G354" s="60" t="s">
        <v>386</v>
      </c>
      <c r="H354" s="60" t="s">
        <v>617</v>
      </c>
      <c r="I354" s="60"/>
      <c r="J354" s="60"/>
      <c r="K354" s="60"/>
      <c r="P354" s="809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16377</v>
      </c>
      <c r="F355" s="60" t="s">
        <v>16266</v>
      </c>
      <c r="G355" s="60" t="s">
        <v>386</v>
      </c>
      <c r="H355" s="60" t="s">
        <v>16375</v>
      </c>
      <c r="I355" s="286" t="s">
        <v>16133</v>
      </c>
      <c r="J355" s="60"/>
      <c r="K355" s="60"/>
      <c r="P355" s="809">
        <v>44571</v>
      </c>
      <c r="Q355" s="118" t="s">
        <v>15325</v>
      </c>
      <c r="R355" s="148">
        <v>3318</v>
      </c>
      <c r="S355" s="191" t="s">
        <v>16378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3" t="s">
        <v>16379</v>
      </c>
      <c r="F356" s="400" t="s">
        <v>16266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4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16380</v>
      </c>
      <c r="F357" s="60" t="s">
        <v>16266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16381</v>
      </c>
      <c r="F358" s="60" t="s">
        <v>16266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6"/>
      <c r="P358" s="809">
        <v>44571</v>
      </c>
      <c r="Q358" s="118" t="s">
        <v>15049</v>
      </c>
      <c r="R358" s="148" t="s">
        <v>16382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16383</v>
      </c>
      <c r="F359" s="60" t="s">
        <v>16266</v>
      </c>
      <c r="G359" s="60" t="s">
        <v>379</v>
      </c>
      <c r="H359" s="60" t="s">
        <v>604</v>
      </c>
      <c r="I359" s="60" t="s">
        <v>16384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16385</v>
      </c>
      <c r="F360" s="60" t="s">
        <v>16266</v>
      </c>
      <c r="G360" s="60" t="s">
        <v>386</v>
      </c>
      <c r="H360" s="60" t="s">
        <v>16386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3" t="s">
        <v>16387</v>
      </c>
      <c r="F361" s="400" t="s">
        <v>16266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9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16266</v>
      </c>
      <c r="G362" s="217">
        <v>44784</v>
      </c>
      <c r="H362" s="60" t="s">
        <v>607</v>
      </c>
      <c r="I362" s="286" t="s">
        <v>16388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16389</v>
      </c>
      <c r="F363" s="60" t="s">
        <v>16266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16390</v>
      </c>
      <c r="F364" s="60" t="s">
        <v>16266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16266</v>
      </c>
      <c r="G365" s="217">
        <v>44784</v>
      </c>
      <c r="H365" s="60" t="s">
        <v>607</v>
      </c>
      <c r="I365" s="286" t="s">
        <v>16388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16151</v>
      </c>
      <c r="F366" s="60" t="s">
        <v>16266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0">
        <v>44906</v>
      </c>
      <c r="C367" s="480"/>
      <c r="D367" s="60" t="s">
        <v>15325</v>
      </c>
      <c r="E367" s="83" t="s">
        <v>16391</v>
      </c>
      <c r="F367" s="60"/>
      <c r="G367" s="60" t="s">
        <v>7276</v>
      </c>
      <c r="H367" s="60" t="s">
        <v>7231</v>
      </c>
      <c r="I367" s="286" t="s">
        <v>16392</v>
      </c>
      <c r="J367" s="60"/>
      <c r="K367" s="60"/>
      <c r="R367"/>
      <c r="S367"/>
      <c r="T367"/>
    </row>
    <row r="368" spans="1:24" x14ac:dyDescent="0.25">
      <c r="A368" s="60">
        <v>309</v>
      </c>
      <c r="B368" s="480">
        <v>44906</v>
      </c>
      <c r="C368" s="480"/>
      <c r="D368" s="60" t="s">
        <v>15325</v>
      </c>
      <c r="E368" s="83" t="s">
        <v>16393</v>
      </c>
      <c r="F368" s="60"/>
      <c r="G368" s="60" t="s">
        <v>7276</v>
      </c>
      <c r="H368" s="60" t="s">
        <v>7231</v>
      </c>
      <c r="I368" s="286" t="s">
        <v>16392</v>
      </c>
      <c r="J368" s="60"/>
      <c r="K368" s="60"/>
      <c r="R368"/>
      <c r="S368"/>
      <c r="T368"/>
    </row>
    <row r="369" spans="1:24" x14ac:dyDescent="0.25">
      <c r="A369" s="60">
        <v>310</v>
      </c>
      <c r="B369" s="480">
        <v>44906</v>
      </c>
      <c r="C369" s="480"/>
      <c r="D369" s="60" t="s">
        <v>15325</v>
      </c>
      <c r="E369" s="83" t="s">
        <v>16394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80">
        <v>44906</v>
      </c>
      <c r="C370" s="480"/>
      <c r="D370" s="60" t="s">
        <v>15325</v>
      </c>
      <c r="E370" s="83" t="s">
        <v>16395</v>
      </c>
      <c r="F370" s="60"/>
      <c r="G370" s="60" t="s">
        <v>7276</v>
      </c>
      <c r="H370" s="60" t="s">
        <v>7231</v>
      </c>
      <c r="I370" s="286" t="s">
        <v>16392</v>
      </c>
      <c r="J370" s="60"/>
      <c r="K370" s="60"/>
      <c r="R370"/>
      <c r="S370"/>
      <c r="T370"/>
    </row>
    <row r="371" spans="1:24" x14ac:dyDescent="0.25">
      <c r="A371" s="60">
        <v>312</v>
      </c>
      <c r="B371" s="480">
        <v>44906</v>
      </c>
      <c r="C371" s="480"/>
      <c r="D371" s="60" t="s">
        <v>15325</v>
      </c>
      <c r="E371" s="83" t="s">
        <v>16396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80">
        <v>44906</v>
      </c>
      <c r="C372" s="480"/>
      <c r="D372" s="60" t="s">
        <v>16397</v>
      </c>
      <c r="E372" s="83">
        <v>2920</v>
      </c>
      <c r="F372" s="60" t="s">
        <v>16398</v>
      </c>
      <c r="G372" s="60" t="s">
        <v>7398</v>
      </c>
      <c r="H372" s="60" t="s">
        <v>7209</v>
      </c>
      <c r="I372" s="60" t="s">
        <v>16399</v>
      </c>
      <c r="J372" s="60"/>
      <c r="K372" s="60"/>
      <c r="R372"/>
      <c r="S372"/>
      <c r="T372"/>
    </row>
    <row r="373" spans="1:24" x14ac:dyDescent="0.25">
      <c r="A373" s="60">
        <v>314</v>
      </c>
      <c r="B373" s="480">
        <v>44906</v>
      </c>
      <c r="C373" s="480"/>
      <c r="D373" s="60" t="s">
        <v>16397</v>
      </c>
      <c r="E373" s="83">
        <v>2521</v>
      </c>
      <c r="F373" s="60" t="s">
        <v>16400</v>
      </c>
      <c r="G373" s="60" t="s">
        <v>7398</v>
      </c>
      <c r="H373" s="60" t="s">
        <v>7209</v>
      </c>
      <c r="I373" s="60" t="s">
        <v>16399</v>
      </c>
      <c r="J373" s="60"/>
      <c r="K373" s="60"/>
      <c r="P373" s="118" t="s">
        <v>386</v>
      </c>
      <c r="Q373" s="118" t="s">
        <v>16401</v>
      </c>
      <c r="R373" s="148" t="s">
        <v>15807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0">
        <v>44906</v>
      </c>
      <c r="C374" s="480"/>
      <c r="D374" s="400" t="s">
        <v>15870</v>
      </c>
      <c r="E374" s="603">
        <v>5480712086</v>
      </c>
      <c r="F374" s="400"/>
      <c r="G374" s="400" t="s">
        <v>7276</v>
      </c>
      <c r="H374" s="400" t="s">
        <v>7231</v>
      </c>
      <c r="I374" s="400" t="s">
        <v>16392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80">
        <v>44906</v>
      </c>
      <c r="C375" s="480"/>
      <c r="D375" s="60" t="s">
        <v>15870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80">
        <v>44906</v>
      </c>
      <c r="C376" s="480"/>
      <c r="D376" s="60" t="s">
        <v>15049</v>
      </c>
      <c r="E376" s="83" t="s">
        <v>16402</v>
      </c>
      <c r="F376" s="60"/>
      <c r="G376" s="60" t="s">
        <v>7301</v>
      </c>
      <c r="H376" s="60" t="s">
        <v>607</v>
      </c>
      <c r="I376" s="286" t="s">
        <v>16388</v>
      </c>
      <c r="J376" s="60"/>
      <c r="K376" s="60"/>
      <c r="R376"/>
      <c r="S376"/>
      <c r="T376"/>
    </row>
    <row r="377" spans="1:24" x14ac:dyDescent="0.25">
      <c r="A377" s="60">
        <v>318</v>
      </c>
      <c r="B377" s="480">
        <v>44906</v>
      </c>
      <c r="C377" s="480"/>
      <c r="D377" s="60" t="s">
        <v>15049</v>
      </c>
      <c r="E377" s="83" t="s">
        <v>16403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0">
        <v>44906</v>
      </c>
      <c r="C378" s="480"/>
      <c r="D378" s="60" t="s">
        <v>15049</v>
      </c>
      <c r="E378" s="83" t="s">
        <v>16404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0">
        <v>44906</v>
      </c>
      <c r="C379" s="480"/>
      <c r="D379" s="60" t="s">
        <v>15049</v>
      </c>
      <c r="E379" s="83" t="s">
        <v>16405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0">
        <v>44906</v>
      </c>
      <c r="C380" s="480"/>
      <c r="D380" s="60" t="s">
        <v>15049</v>
      </c>
      <c r="E380" s="83" t="s">
        <v>16406</v>
      </c>
      <c r="F380" s="60"/>
      <c r="G380" s="60" t="s">
        <v>7276</v>
      </c>
      <c r="H380" s="60" t="s">
        <v>16407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80">
        <v>44906</v>
      </c>
      <c r="C381" s="480"/>
      <c r="D381" s="60" t="s">
        <v>15666</v>
      </c>
      <c r="E381" s="83">
        <v>10874472619</v>
      </c>
      <c r="F381" s="60"/>
      <c r="G381" s="60" t="s">
        <v>7276</v>
      </c>
      <c r="H381" s="60" t="s">
        <v>16408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80">
        <v>44906</v>
      </c>
      <c r="C382" s="480"/>
      <c r="D382" s="60" t="s">
        <v>15666</v>
      </c>
      <c r="E382" s="83">
        <v>11044194419</v>
      </c>
      <c r="F382" s="60"/>
      <c r="G382" s="60" t="s">
        <v>7276</v>
      </c>
      <c r="H382" s="60" t="s">
        <v>16408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0">
        <v>44906</v>
      </c>
      <c r="C383" s="480"/>
      <c r="D383" s="60" t="s">
        <v>15049</v>
      </c>
      <c r="E383" s="83" t="s">
        <v>16409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80">
        <v>44906</v>
      </c>
      <c r="C384" s="480"/>
      <c r="D384" s="60" t="s">
        <v>15041</v>
      </c>
      <c r="E384" s="83" t="s">
        <v>16410</v>
      </c>
      <c r="F384" s="60"/>
      <c r="G384" s="60" t="s">
        <v>7276</v>
      </c>
      <c r="H384" s="60" t="s">
        <v>7231</v>
      </c>
      <c r="I384" s="286" t="s">
        <v>16392</v>
      </c>
      <c r="J384" s="60"/>
      <c r="K384" s="60"/>
      <c r="R384"/>
      <c r="S384"/>
      <c r="T384"/>
    </row>
    <row r="385" spans="1:20" x14ac:dyDescent="0.25">
      <c r="A385" s="60">
        <v>326</v>
      </c>
      <c r="B385" s="480">
        <v>44906</v>
      </c>
      <c r="C385" s="480"/>
      <c r="D385" s="60" t="s">
        <v>15129</v>
      </c>
      <c r="E385" s="83" t="s">
        <v>16411</v>
      </c>
      <c r="F385" s="60"/>
      <c r="G385" s="60" t="s">
        <v>7276</v>
      </c>
      <c r="H385" s="60" t="s">
        <v>7231</v>
      </c>
      <c r="I385" s="286" t="s">
        <v>16392</v>
      </c>
      <c r="J385" s="60"/>
      <c r="K385" s="60"/>
      <c r="R385"/>
      <c r="S385"/>
      <c r="T385"/>
    </row>
    <row r="386" spans="1:20" x14ac:dyDescent="0.25">
      <c r="A386" s="60">
        <v>327</v>
      </c>
      <c r="B386" s="480">
        <v>44906</v>
      </c>
      <c r="C386" s="480"/>
      <c r="D386" s="60" t="s">
        <v>15788</v>
      </c>
      <c r="E386" s="83">
        <v>1021</v>
      </c>
      <c r="F386" s="60"/>
      <c r="G386" s="60" t="s">
        <v>7276</v>
      </c>
      <c r="H386" s="60" t="s">
        <v>7231</v>
      </c>
      <c r="I386" s="286" t="s">
        <v>16392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16412</v>
      </c>
      <c r="F387" s="60" t="s">
        <v>16413</v>
      </c>
      <c r="G387" s="60" t="s">
        <v>326</v>
      </c>
      <c r="H387" s="60" t="s">
        <v>607</v>
      </c>
      <c r="I387" s="286" t="s">
        <v>16388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16414</v>
      </c>
      <c r="F388" s="60" t="s">
        <v>16415</v>
      </c>
      <c r="G388" s="60" t="s">
        <v>326</v>
      </c>
      <c r="H388" s="60" t="s">
        <v>607</v>
      </c>
      <c r="I388" s="60" t="s">
        <v>16392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16416</v>
      </c>
      <c r="F389" s="60" t="s">
        <v>16417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16418</v>
      </c>
      <c r="F390" s="60" t="s">
        <v>16419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16420</v>
      </c>
      <c r="F391" s="60" t="s">
        <v>16421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16422</v>
      </c>
      <c r="E392" s="83">
        <v>369109026</v>
      </c>
      <c r="F392" s="400" t="s">
        <v>16423</v>
      </c>
      <c r="G392" s="400" t="s">
        <v>7460</v>
      </c>
      <c r="H392" s="400" t="s">
        <v>1693</v>
      </c>
      <c r="I392" s="400" t="s">
        <v>16424</v>
      </c>
      <c r="J392" s="400"/>
      <c r="K392" s="447">
        <v>44960</v>
      </c>
      <c r="L392" s="263" t="s">
        <v>16425</v>
      </c>
      <c r="R392"/>
      <c r="S392"/>
      <c r="T392"/>
    </row>
    <row r="393" spans="1:20" x14ac:dyDescent="0.25">
      <c r="A393" s="60">
        <v>334</v>
      </c>
      <c r="B393" s="480">
        <v>44604</v>
      </c>
      <c r="C393" s="480"/>
      <c r="D393" s="60" t="s">
        <v>15041</v>
      </c>
      <c r="E393" s="83" t="s">
        <v>16426</v>
      </c>
      <c r="F393" s="60" t="s">
        <v>16427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0">
        <v>44604</v>
      </c>
      <c r="C394" s="480"/>
      <c r="D394" s="60" t="s">
        <v>15041</v>
      </c>
      <c r="E394" s="83" t="s">
        <v>16428</v>
      </c>
      <c r="F394" s="60" t="s">
        <v>16429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0">
        <v>44604</v>
      </c>
      <c r="C395" s="480"/>
      <c r="D395" s="60" t="s">
        <v>15041</v>
      </c>
      <c r="E395" s="83" t="s">
        <v>16430</v>
      </c>
      <c r="F395" s="60" t="s">
        <v>16431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0">
        <v>44604</v>
      </c>
      <c r="C396" s="480"/>
      <c r="D396" s="60" t="s">
        <v>15041</v>
      </c>
      <c r="E396" s="83" t="s">
        <v>16432</v>
      </c>
      <c r="F396" s="60" t="s">
        <v>16433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0">
        <v>44604</v>
      </c>
      <c r="C397" s="480"/>
      <c r="D397" s="60" t="s">
        <v>15041</v>
      </c>
      <c r="E397" s="83" t="s">
        <v>16128</v>
      </c>
      <c r="F397" s="60" t="s">
        <v>16434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80">
        <v>44604</v>
      </c>
      <c r="C398" s="480"/>
      <c r="D398" s="60" t="s">
        <v>15041</v>
      </c>
      <c r="E398" s="83" t="s">
        <v>16435</v>
      </c>
      <c r="F398" s="60" t="s">
        <v>16436</v>
      </c>
      <c r="G398" s="217">
        <v>44632</v>
      </c>
      <c r="H398" s="60" t="s">
        <v>1495</v>
      </c>
      <c r="I398" s="60" t="s">
        <v>16095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0">
        <v>44604</v>
      </c>
      <c r="C399" s="480"/>
      <c r="D399" s="60" t="s">
        <v>15041</v>
      </c>
      <c r="E399" s="83" t="s">
        <v>16437</v>
      </c>
      <c r="F399" s="60" t="s">
        <v>16438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0">
        <v>44604</v>
      </c>
      <c r="C400" s="480"/>
      <c r="D400" s="60" t="s">
        <v>15041</v>
      </c>
      <c r="E400" s="83" t="s">
        <v>16439</v>
      </c>
      <c r="F400" s="60" t="s">
        <v>16440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0">
        <v>44604</v>
      </c>
      <c r="C401" s="480"/>
      <c r="D401" s="60" t="s">
        <v>15041</v>
      </c>
      <c r="E401" s="83" t="s">
        <v>16441</v>
      </c>
      <c r="F401" s="60" t="s">
        <v>16442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0">
        <v>44604</v>
      </c>
      <c r="C402" s="480"/>
      <c r="D402" s="60" t="s">
        <v>15041</v>
      </c>
      <c r="E402" s="83" t="s">
        <v>16443</v>
      </c>
      <c r="F402" s="60" t="s">
        <v>16444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16445</v>
      </c>
      <c r="F403" s="63" t="s">
        <v>16446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16447</v>
      </c>
      <c r="F404" s="63" t="s">
        <v>16448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16449</v>
      </c>
      <c r="F405" s="63" t="s">
        <v>16450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16451</v>
      </c>
      <c r="F406" s="63" t="s">
        <v>16452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16453</v>
      </c>
      <c r="F407" s="63" t="s">
        <v>16454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16455</v>
      </c>
      <c r="F408" s="63" t="s">
        <v>16456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0">
        <v>44846</v>
      </c>
      <c r="C409" s="480"/>
      <c r="D409" s="60" t="s">
        <v>15049</v>
      </c>
      <c r="E409" s="417" t="s">
        <v>16457</v>
      </c>
      <c r="F409" s="60" t="s">
        <v>16458</v>
      </c>
      <c r="G409" s="60" t="s">
        <v>7803</v>
      </c>
      <c r="H409" s="60" t="s">
        <v>8220</v>
      </c>
      <c r="I409" s="60" t="s">
        <v>16459</v>
      </c>
      <c r="J409" s="60"/>
      <c r="K409" s="60"/>
      <c r="R409"/>
      <c r="S409"/>
      <c r="T409"/>
    </row>
    <row r="410" spans="1:20" x14ac:dyDescent="0.25">
      <c r="A410" s="60">
        <v>351</v>
      </c>
      <c r="B410" s="480">
        <v>44846</v>
      </c>
      <c r="C410" s="480"/>
      <c r="D410" s="60" t="s">
        <v>15915</v>
      </c>
      <c r="E410" s="83">
        <v>43201414</v>
      </c>
      <c r="F410" s="60" t="s">
        <v>16460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80">
        <v>44846</v>
      </c>
      <c r="C411" s="480"/>
      <c r="D411" s="400" t="s">
        <v>15915</v>
      </c>
      <c r="E411" s="603">
        <v>51214607</v>
      </c>
      <c r="F411" s="400" t="s">
        <v>16461</v>
      </c>
      <c r="G411" s="400" t="s">
        <v>7803</v>
      </c>
      <c r="H411" s="400" t="s">
        <v>8220</v>
      </c>
      <c r="I411" s="400" t="s">
        <v>16459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80">
        <v>44846</v>
      </c>
      <c r="C412" s="480"/>
      <c r="D412" s="60" t="s">
        <v>15915</v>
      </c>
      <c r="E412" s="417">
        <v>49186225</v>
      </c>
      <c r="F412" s="60" t="s">
        <v>16462</v>
      </c>
      <c r="G412" s="60" t="s">
        <v>7803</v>
      </c>
      <c r="H412" s="60" t="s">
        <v>8220</v>
      </c>
      <c r="I412" s="60" t="s">
        <v>16459</v>
      </c>
      <c r="J412" s="60"/>
      <c r="K412" s="60"/>
      <c r="R412"/>
      <c r="S412"/>
      <c r="T412"/>
    </row>
    <row r="413" spans="1:20" x14ac:dyDescent="0.25">
      <c r="A413" s="60">
        <v>354</v>
      </c>
      <c r="B413" s="480">
        <v>44846</v>
      </c>
      <c r="C413" s="480"/>
      <c r="D413" s="60" t="s">
        <v>15041</v>
      </c>
      <c r="E413" s="83" t="s">
        <v>16463</v>
      </c>
      <c r="F413" s="60" t="s">
        <v>16464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0">
        <v>44846</v>
      </c>
      <c r="C414" s="480"/>
      <c r="D414" s="60" t="s">
        <v>15041</v>
      </c>
      <c r="E414" s="83" t="s">
        <v>16465</v>
      </c>
      <c r="F414" s="60" t="s">
        <v>16466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0">
        <v>44846</v>
      </c>
      <c r="C415" s="480"/>
      <c r="D415" s="60" t="s">
        <v>15041</v>
      </c>
      <c r="E415" s="83" t="s">
        <v>16099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0">
        <v>44846</v>
      </c>
      <c r="C416" s="480"/>
      <c r="D416" s="60" t="s">
        <v>15041</v>
      </c>
      <c r="E416" s="83" t="s">
        <v>16467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0">
        <v>44846</v>
      </c>
      <c r="C417" s="480"/>
      <c r="D417" s="400" t="s">
        <v>15041</v>
      </c>
      <c r="E417" s="603" t="s">
        <v>16468</v>
      </c>
      <c r="F417" s="400" t="s">
        <v>16469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80">
        <v>44846</v>
      </c>
      <c r="C418" s="480"/>
      <c r="D418" s="60" t="s">
        <v>15041</v>
      </c>
      <c r="E418" s="83" t="s">
        <v>16470</v>
      </c>
      <c r="F418" s="400" t="s">
        <v>16471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80">
        <v>44846</v>
      </c>
      <c r="C419" s="480"/>
      <c r="D419" s="60" t="s">
        <v>15041</v>
      </c>
      <c r="E419" s="83" t="s">
        <v>16472</v>
      </c>
      <c r="F419" s="60" t="s">
        <v>16473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0">
        <v>44846</v>
      </c>
      <c r="C420" s="480"/>
      <c r="D420" s="60" t="s">
        <v>15041</v>
      </c>
      <c r="E420" s="83" t="s">
        <v>16474</v>
      </c>
      <c r="F420" s="60" t="s">
        <v>16475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0">
        <v>44846</v>
      </c>
      <c r="C421" s="480"/>
      <c r="D421" s="60" t="s">
        <v>15041</v>
      </c>
      <c r="E421" s="83" t="s">
        <v>16476</v>
      </c>
      <c r="F421" s="60" t="s">
        <v>16477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0">
        <v>44846</v>
      </c>
      <c r="C422" s="480"/>
      <c r="D422" s="60" t="s">
        <v>15041</v>
      </c>
      <c r="E422" s="83" t="s">
        <v>16478</v>
      </c>
      <c r="F422" s="60" t="s">
        <v>16479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16480</v>
      </c>
      <c r="E423" s="60" t="s">
        <v>16481</v>
      </c>
      <c r="F423" s="60" t="s">
        <v>16482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16480</v>
      </c>
      <c r="E424" s="60" t="s">
        <v>16483</v>
      </c>
      <c r="F424" s="60" t="s">
        <v>16484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16480</v>
      </c>
      <c r="E425" s="60" t="s">
        <v>16485</v>
      </c>
      <c r="F425" s="60" t="s">
        <v>16486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16480</v>
      </c>
      <c r="E426" s="60" t="s">
        <v>16487</v>
      </c>
      <c r="F426" s="60" t="s">
        <v>16488</v>
      </c>
      <c r="G426" s="60" t="s">
        <v>315</v>
      </c>
      <c r="H426" s="60" t="s">
        <v>607</v>
      </c>
      <c r="I426" s="276" t="s">
        <v>16489</v>
      </c>
      <c r="J426" s="820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16480</v>
      </c>
      <c r="E427" s="60" t="s">
        <v>16490</v>
      </c>
      <c r="F427" s="60" t="s">
        <v>16491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16480</v>
      </c>
      <c r="E428" s="60" t="s">
        <v>16492</v>
      </c>
      <c r="F428" s="60" t="s">
        <v>16493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16480</v>
      </c>
      <c r="E429" s="60" t="s">
        <v>16494</v>
      </c>
      <c r="F429" s="60" t="s">
        <v>16495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16480</v>
      </c>
      <c r="E430" s="60" t="s">
        <v>16496</v>
      </c>
      <c r="F430" s="60" t="s">
        <v>16497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16480</v>
      </c>
      <c r="E431" s="60" t="s">
        <v>16498</v>
      </c>
      <c r="F431" s="60" t="s">
        <v>16499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16480</v>
      </c>
      <c r="E432" s="60" t="s">
        <v>16500</v>
      </c>
      <c r="F432" s="60" t="s">
        <v>16501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16502</v>
      </c>
      <c r="E433" s="60" t="s">
        <v>16503</v>
      </c>
      <c r="F433" s="286" t="s">
        <v>16504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16502</v>
      </c>
      <c r="E434" s="60" t="s">
        <v>16505</v>
      </c>
      <c r="F434" s="286" t="s">
        <v>16506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16507</v>
      </c>
      <c r="E435" s="60" t="s">
        <v>16508</v>
      </c>
      <c r="F435" s="60" t="s">
        <v>16509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16507</v>
      </c>
      <c r="E436" s="60" t="s">
        <v>16510</v>
      </c>
      <c r="F436" s="60" t="s">
        <v>16511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16507</v>
      </c>
      <c r="E437" s="60" t="s">
        <v>16512</v>
      </c>
      <c r="F437" s="60" t="s">
        <v>16513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16507</v>
      </c>
      <c r="E438" s="60" t="s">
        <v>16514</v>
      </c>
      <c r="F438" s="60" t="s">
        <v>16515</v>
      </c>
      <c r="G438" s="60" t="s">
        <v>7891</v>
      </c>
      <c r="H438" s="60" t="s">
        <v>1823</v>
      </c>
      <c r="I438" s="276" t="s">
        <v>16424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16507</v>
      </c>
      <c r="E439" s="60" t="s">
        <v>16516</v>
      </c>
      <c r="F439" s="60" t="s">
        <v>16517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16507</v>
      </c>
      <c r="E440" s="60" t="s">
        <v>16518</v>
      </c>
      <c r="F440" s="60" t="s">
        <v>16519</v>
      </c>
      <c r="G440" s="60" t="s">
        <v>7891</v>
      </c>
      <c r="H440" s="60" t="s">
        <v>1823</v>
      </c>
      <c r="I440" s="276" t="s">
        <v>16424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16507</v>
      </c>
      <c r="E441" s="60" t="s">
        <v>16520</v>
      </c>
      <c r="F441" s="276" t="s">
        <v>16521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16507</v>
      </c>
      <c r="E442" s="60" t="s">
        <v>16522</v>
      </c>
      <c r="F442" s="276" t="s">
        <v>16523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80">
        <v>45108</v>
      </c>
      <c r="C443" s="82" t="s">
        <v>16524</v>
      </c>
      <c r="D443" s="60" t="s">
        <v>16507</v>
      </c>
      <c r="E443" s="83" t="s">
        <v>16525</v>
      </c>
      <c r="F443" s="60" t="s">
        <v>16526</v>
      </c>
      <c r="G443" s="217">
        <v>44866</v>
      </c>
      <c r="H443" s="60" t="s">
        <v>604</v>
      </c>
      <c r="I443" s="60" t="s">
        <v>4491</v>
      </c>
      <c r="J443" s="820" t="s">
        <v>1260</v>
      </c>
      <c r="K443" s="60"/>
    </row>
    <row r="444" spans="1:20" x14ac:dyDescent="0.25">
      <c r="A444" s="60">
        <v>385</v>
      </c>
      <c r="B444" s="480">
        <v>45108</v>
      </c>
      <c r="C444" s="82" t="s">
        <v>16524</v>
      </c>
      <c r="D444" s="60" t="s">
        <v>16507</v>
      </c>
      <c r="E444" s="83" t="s">
        <v>16527</v>
      </c>
      <c r="F444" s="60" t="s">
        <v>16528</v>
      </c>
      <c r="G444" s="217">
        <v>44866</v>
      </c>
      <c r="H444" s="60" t="s">
        <v>604</v>
      </c>
      <c r="I444" s="60" t="s">
        <v>2442</v>
      </c>
      <c r="J444" s="277" t="s">
        <v>16529</v>
      </c>
      <c r="K444" s="60"/>
    </row>
    <row r="445" spans="1:20" x14ac:dyDescent="0.25">
      <c r="A445" s="60">
        <v>386</v>
      </c>
      <c r="B445" s="480">
        <v>45108</v>
      </c>
      <c r="C445" s="82" t="s">
        <v>16524</v>
      </c>
      <c r="D445" s="60" t="s">
        <v>16507</v>
      </c>
      <c r="E445" s="83" t="s">
        <v>16530</v>
      </c>
      <c r="F445" s="60" t="s">
        <v>16531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80">
        <v>45108</v>
      </c>
      <c r="C446" s="82" t="s">
        <v>16524</v>
      </c>
      <c r="D446" s="60" t="s">
        <v>16507</v>
      </c>
      <c r="E446" s="83" t="s">
        <v>16532</v>
      </c>
      <c r="F446" s="60" t="s">
        <v>16533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80">
        <v>45108</v>
      </c>
      <c r="C447" s="82" t="s">
        <v>16524</v>
      </c>
      <c r="D447" s="60" t="s">
        <v>16507</v>
      </c>
      <c r="E447" s="83" t="s">
        <v>16534</v>
      </c>
      <c r="F447" s="60" t="s">
        <v>16535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80">
        <v>45108</v>
      </c>
      <c r="C448" s="82" t="s">
        <v>16524</v>
      </c>
      <c r="D448" s="60" t="s">
        <v>16507</v>
      </c>
      <c r="E448" s="83" t="s">
        <v>16536</v>
      </c>
      <c r="F448" s="60" t="s">
        <v>16537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80">
        <v>45108</v>
      </c>
      <c r="C449" s="82" t="s">
        <v>16524</v>
      </c>
      <c r="D449" s="60" t="s">
        <v>16507</v>
      </c>
      <c r="E449" s="83" t="s">
        <v>16538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80">
        <v>45108</v>
      </c>
      <c r="C450" s="82" t="s">
        <v>16524</v>
      </c>
      <c r="D450" s="60" t="s">
        <v>16507</v>
      </c>
      <c r="E450" s="83" t="s">
        <v>16539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9">
        <v>45108</v>
      </c>
      <c r="C451" s="821" t="s">
        <v>16524</v>
      </c>
      <c r="D451" s="286" t="s">
        <v>16540</v>
      </c>
      <c r="E451" s="489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80">
        <v>45108</v>
      </c>
      <c r="C452" s="82" t="s">
        <v>16524</v>
      </c>
      <c r="D452" s="60" t="s">
        <v>16540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80">
        <v>45108</v>
      </c>
      <c r="C453" s="82" t="s">
        <v>16524</v>
      </c>
      <c r="D453" s="60" t="s">
        <v>16541</v>
      </c>
      <c r="E453" s="83" t="s">
        <v>16542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0">
        <v>45108</v>
      </c>
      <c r="C454" s="82" t="s">
        <v>16524</v>
      </c>
      <c r="D454" s="60" t="s">
        <v>16541</v>
      </c>
      <c r="E454" s="417" t="s">
        <v>16543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0">
        <v>45108</v>
      </c>
      <c r="C455" s="82" t="s">
        <v>16524</v>
      </c>
      <c r="D455" s="60" t="s">
        <v>16544</v>
      </c>
      <c r="E455" s="83" t="s">
        <v>16545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20">
        <v>44959</v>
      </c>
      <c r="K455" s="60"/>
    </row>
    <row r="456" spans="1:20" x14ac:dyDescent="0.25">
      <c r="A456" s="60">
        <v>397</v>
      </c>
      <c r="B456" s="480">
        <v>45108</v>
      </c>
      <c r="C456" s="82" t="s">
        <v>16524</v>
      </c>
      <c r="D456" s="60" t="s">
        <v>16544</v>
      </c>
      <c r="E456" s="83" t="s">
        <v>16546</v>
      </c>
      <c r="F456" s="60" t="s">
        <v>8150</v>
      </c>
      <c r="G456" s="60" t="s">
        <v>941</v>
      </c>
      <c r="H456" s="60" t="s">
        <v>607</v>
      </c>
      <c r="I456" s="276" t="s">
        <v>16388</v>
      </c>
      <c r="J456" s="277" t="s">
        <v>984</v>
      </c>
      <c r="K456" s="60"/>
    </row>
    <row r="457" spans="1:20" x14ac:dyDescent="0.25">
      <c r="A457" s="60">
        <v>398</v>
      </c>
      <c r="B457" s="480">
        <v>45108</v>
      </c>
      <c r="C457" s="82" t="s">
        <v>16524</v>
      </c>
      <c r="D457" s="60" t="s">
        <v>16544</v>
      </c>
      <c r="E457" s="83" t="s">
        <v>16547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80">
        <v>45108</v>
      </c>
      <c r="C458" s="82" t="s">
        <v>16524</v>
      </c>
      <c r="D458" s="60" t="s">
        <v>16544</v>
      </c>
      <c r="E458" s="83" t="s">
        <v>16548</v>
      </c>
      <c r="F458" s="60" t="s">
        <v>8153</v>
      </c>
      <c r="G458" s="60" t="s">
        <v>941</v>
      </c>
      <c r="H458" s="60" t="s">
        <v>607</v>
      </c>
      <c r="I458" s="276" t="s">
        <v>16388</v>
      </c>
      <c r="J458" s="277" t="s">
        <v>997</v>
      </c>
      <c r="K458" s="60"/>
    </row>
    <row r="459" spans="1:20" x14ac:dyDescent="0.25">
      <c r="A459" s="60">
        <v>400</v>
      </c>
      <c r="B459" s="480">
        <v>45108</v>
      </c>
      <c r="C459" s="82" t="s">
        <v>16524</v>
      </c>
      <c r="D459" s="60" t="s">
        <v>16544</v>
      </c>
      <c r="E459" s="83" t="s">
        <v>16549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20">
        <v>45140</v>
      </c>
      <c r="K459" s="60"/>
    </row>
    <row r="460" spans="1:20" x14ac:dyDescent="0.25">
      <c r="A460" s="60">
        <v>401</v>
      </c>
      <c r="B460" s="480">
        <v>45108</v>
      </c>
      <c r="C460" s="82" t="s">
        <v>16524</v>
      </c>
      <c r="D460" s="60" t="s">
        <v>16544</v>
      </c>
      <c r="E460" s="83" t="s">
        <v>16550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20">
        <v>45171</v>
      </c>
      <c r="K460" s="60"/>
    </row>
    <row r="461" spans="1:20" x14ac:dyDescent="0.25">
      <c r="A461" s="60">
        <v>402</v>
      </c>
      <c r="B461" s="480">
        <v>45108</v>
      </c>
      <c r="C461" s="82" t="s">
        <v>16524</v>
      </c>
      <c r="D461" s="60" t="s">
        <v>16544</v>
      </c>
      <c r="E461" s="83" t="s">
        <v>16551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80">
        <v>45108</v>
      </c>
      <c r="C462" s="82" t="s">
        <v>16524</v>
      </c>
      <c r="D462" s="60" t="s">
        <v>16544</v>
      </c>
      <c r="E462" s="83" t="s">
        <v>16552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52" t="s">
        <v>888</v>
      </c>
      <c r="C463" s="70" t="s">
        <v>16553</v>
      </c>
      <c r="D463" s="276" t="s">
        <v>15049</v>
      </c>
      <c r="E463" s="652" t="s">
        <v>16554</v>
      </c>
      <c r="F463" s="60" t="s">
        <v>16555</v>
      </c>
      <c r="G463" s="820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2" t="s">
        <v>888</v>
      </c>
      <c r="C464" s="70" t="s">
        <v>16553</v>
      </c>
      <c r="D464" s="276" t="s">
        <v>15041</v>
      </c>
      <c r="E464" s="652" t="s">
        <v>16346</v>
      </c>
      <c r="F464" s="60" t="s">
        <v>15936</v>
      </c>
      <c r="G464" s="820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7" t="s">
        <v>1015</v>
      </c>
      <c r="C465" s="70" t="s">
        <v>15943</v>
      </c>
      <c r="D465" s="276" t="s">
        <v>15049</v>
      </c>
      <c r="E465" s="822" t="s">
        <v>15916</v>
      </c>
      <c r="F465" s="60" t="s">
        <v>16556</v>
      </c>
      <c r="G465" s="820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16557</v>
      </c>
      <c r="C466" s="70" t="s">
        <v>16524</v>
      </c>
      <c r="D466" s="60" t="s">
        <v>15041</v>
      </c>
      <c r="E466" s="60" t="s">
        <v>16558</v>
      </c>
      <c r="F466" s="60" t="s">
        <v>16559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16557</v>
      </c>
      <c r="C467" s="70" t="s">
        <v>16524</v>
      </c>
      <c r="D467" s="60" t="s">
        <v>15041</v>
      </c>
      <c r="E467" s="60" t="s">
        <v>16560</v>
      </c>
      <c r="F467" s="60" t="s">
        <v>16561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16557</v>
      </c>
      <c r="C468" s="70" t="s">
        <v>16524</v>
      </c>
      <c r="D468" s="60" t="s">
        <v>15041</v>
      </c>
      <c r="E468" s="60" t="s">
        <v>16562</v>
      </c>
      <c r="F468" s="60" t="s">
        <v>16563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16557</v>
      </c>
      <c r="C469" s="70" t="s">
        <v>16524</v>
      </c>
      <c r="D469" s="60" t="s">
        <v>15041</v>
      </c>
      <c r="E469" s="60" t="s">
        <v>16564</v>
      </c>
      <c r="F469" s="60" t="s">
        <v>16565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16566</v>
      </c>
      <c r="C470" s="60" t="s">
        <v>16524</v>
      </c>
      <c r="D470" s="60" t="s">
        <v>15915</v>
      </c>
      <c r="E470" s="60" t="s">
        <v>16567</v>
      </c>
      <c r="F470" s="60" t="s">
        <v>16568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16566</v>
      </c>
      <c r="C471" s="60" t="s">
        <v>16524</v>
      </c>
      <c r="D471" s="60" t="s">
        <v>15915</v>
      </c>
      <c r="E471" s="83" t="s">
        <v>16569</v>
      </c>
      <c r="F471" s="60" t="s">
        <v>16570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16566</v>
      </c>
      <c r="C472" s="60" t="s">
        <v>16524</v>
      </c>
      <c r="D472" s="60" t="s">
        <v>15915</v>
      </c>
      <c r="E472" s="83" t="s">
        <v>16571</v>
      </c>
      <c r="F472" s="60" t="s">
        <v>16572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16566</v>
      </c>
      <c r="C473" s="60" t="s">
        <v>16524</v>
      </c>
      <c r="D473" s="60" t="s">
        <v>15915</v>
      </c>
      <c r="E473" s="83" t="s">
        <v>16573</v>
      </c>
      <c r="F473" s="60" t="s">
        <v>16574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16566</v>
      </c>
      <c r="C474" s="60" t="s">
        <v>16524</v>
      </c>
      <c r="D474" s="60" t="s">
        <v>15915</v>
      </c>
      <c r="E474" s="83" t="s">
        <v>16575</v>
      </c>
      <c r="F474" s="60" t="s">
        <v>16576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16566</v>
      </c>
      <c r="C475" s="60" t="s">
        <v>16524</v>
      </c>
      <c r="D475" s="60" t="s">
        <v>15915</v>
      </c>
      <c r="E475" s="83" t="s">
        <v>16577</v>
      </c>
      <c r="F475" s="60" t="s">
        <v>16578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16566</v>
      </c>
      <c r="C476" s="60" t="s">
        <v>16524</v>
      </c>
      <c r="D476" s="60" t="s">
        <v>15915</v>
      </c>
      <c r="E476" s="83" t="s">
        <v>16579</v>
      </c>
      <c r="F476" s="60" t="s">
        <v>16580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16566</v>
      </c>
      <c r="C477" s="60" t="s">
        <v>16524</v>
      </c>
      <c r="D477" s="60" t="s">
        <v>15915</v>
      </c>
      <c r="E477" s="417" t="s">
        <v>16581</v>
      </c>
      <c r="F477" s="60" t="s">
        <v>16582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16566</v>
      </c>
      <c r="C478" s="60" t="s">
        <v>16524</v>
      </c>
      <c r="D478" s="60" t="s">
        <v>15915</v>
      </c>
      <c r="E478" s="83" t="s">
        <v>16583</v>
      </c>
      <c r="F478" s="60" t="s">
        <v>16584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16566</v>
      </c>
      <c r="C479" s="60" t="s">
        <v>16524</v>
      </c>
      <c r="D479" s="60" t="s">
        <v>15915</v>
      </c>
      <c r="E479" s="83" t="s">
        <v>16585</v>
      </c>
      <c r="F479" s="60" t="s">
        <v>16586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16587</v>
      </c>
      <c r="E480" s="83" t="s">
        <v>16588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16587</v>
      </c>
      <c r="E481" s="83" t="s">
        <v>16589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16587</v>
      </c>
      <c r="E482" s="83" t="s">
        <v>16590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16587</v>
      </c>
      <c r="E483" s="83" t="s">
        <v>16591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16587</v>
      </c>
      <c r="E484" s="83" t="s">
        <v>16592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16587</v>
      </c>
      <c r="E485" s="83" t="s">
        <v>16593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16587</v>
      </c>
      <c r="E486" s="83" t="s">
        <v>16594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16587</v>
      </c>
      <c r="E487" s="83" t="s">
        <v>16595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16587</v>
      </c>
      <c r="E488" s="83" t="s">
        <v>16596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16587</v>
      </c>
      <c r="E489" s="83" t="s">
        <v>16597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16598</v>
      </c>
      <c r="E490" s="83" t="s">
        <v>16599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16598</v>
      </c>
      <c r="E491" s="83" t="s">
        <v>16600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16598</v>
      </c>
      <c r="E492" s="83" t="s">
        <v>16601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16598</v>
      </c>
      <c r="E493" s="83" t="s">
        <v>16602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16603</v>
      </c>
      <c r="E494" s="83" t="s">
        <v>16604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16603</v>
      </c>
      <c r="E495" s="83" t="s">
        <v>16605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16606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16606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16480</v>
      </c>
      <c r="E498" s="83" t="s">
        <v>16607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16480</v>
      </c>
      <c r="E499" s="83" t="s">
        <v>16608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16480</v>
      </c>
      <c r="E500" s="83" t="s">
        <v>16609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16480</v>
      </c>
      <c r="E501" s="83" t="s">
        <v>16610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16480</v>
      </c>
      <c r="E502" s="83" t="s">
        <v>16611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16480</v>
      </c>
      <c r="E503" s="83" t="s">
        <v>16612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16598</v>
      </c>
      <c r="E504" s="83" t="s">
        <v>16613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16598</v>
      </c>
      <c r="E505" s="83" t="s">
        <v>16614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80">
        <v>45234</v>
      </c>
      <c r="C506" s="70"/>
      <c r="D506" s="60" t="s">
        <v>16606</v>
      </c>
      <c r="E506" s="83" t="s">
        <v>16615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80">
        <v>45234</v>
      </c>
      <c r="C507" s="70"/>
      <c r="D507" s="60" t="s">
        <v>16502</v>
      </c>
      <c r="E507" s="83" t="s">
        <v>16616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80">
        <v>45234</v>
      </c>
      <c r="C508" s="70"/>
      <c r="D508" s="60" t="s">
        <v>16598</v>
      </c>
      <c r="E508" s="83" t="s">
        <v>16617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80">
        <v>45234</v>
      </c>
      <c r="C509" s="70"/>
      <c r="D509" s="60" t="s">
        <v>16606</v>
      </c>
      <c r="E509" s="83" t="s">
        <v>16618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80">
        <v>45234</v>
      </c>
      <c r="C510" s="70"/>
      <c r="D510" s="60" t="s">
        <v>16480</v>
      </c>
      <c r="E510" s="83" t="s">
        <v>16619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80">
        <v>45234</v>
      </c>
      <c r="C511" s="70"/>
      <c r="D511" s="60" t="s">
        <v>16502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80">
        <v>45234</v>
      </c>
      <c r="C512" s="70"/>
      <c r="D512" s="60" t="s">
        <v>16606</v>
      </c>
      <c r="E512" s="83" t="s">
        <v>16620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80">
        <v>45234</v>
      </c>
      <c r="C513" s="70"/>
      <c r="D513" s="60" t="s">
        <v>16606</v>
      </c>
      <c r="E513" s="83" t="s">
        <v>16621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80">
        <v>45234</v>
      </c>
      <c r="C514" s="70"/>
      <c r="D514" s="60" t="s">
        <v>16598</v>
      </c>
      <c r="E514" s="83" t="s">
        <v>16622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80">
        <v>45234</v>
      </c>
      <c r="C515" s="70"/>
      <c r="D515" s="60" t="s">
        <v>16606</v>
      </c>
      <c r="E515" s="83" t="s">
        <v>16623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80">
        <v>45234</v>
      </c>
      <c r="C516" s="70"/>
      <c r="D516" s="60" t="s">
        <v>16480</v>
      </c>
      <c r="E516" s="83" t="s">
        <v>16624</v>
      </c>
      <c r="F516" s="60" t="s">
        <v>9301</v>
      </c>
      <c r="G516" s="480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16544</v>
      </c>
      <c r="E517" s="83" t="s">
        <v>16625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16544</v>
      </c>
      <c r="E518" s="83" t="s">
        <v>16626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16544</v>
      </c>
      <c r="E519" s="83" t="s">
        <v>16627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16544</v>
      </c>
      <c r="E520" s="83" t="s">
        <v>16628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16544</v>
      </c>
      <c r="E521" s="83" t="s">
        <v>16629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16544</v>
      </c>
      <c r="E522" s="83" t="s">
        <v>16630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16544</v>
      </c>
      <c r="E523" s="83" t="s">
        <v>16631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16544</v>
      </c>
      <c r="E524" s="83" t="s">
        <v>16632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16544</v>
      </c>
      <c r="E525" s="83" t="s">
        <v>16633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16544</v>
      </c>
      <c r="E526" s="83" t="s">
        <v>16634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16544</v>
      </c>
      <c r="E527" s="83" t="s">
        <v>16635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16544</v>
      </c>
      <c r="E528" s="83" t="s">
        <v>16636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16637</v>
      </c>
      <c r="E529" s="83">
        <v>4620</v>
      </c>
      <c r="F529" s="60" t="s">
        <v>16638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16544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16637</v>
      </c>
      <c r="E531" s="83" t="s">
        <v>16639</v>
      </c>
      <c r="F531" s="60" t="s">
        <v>16640</v>
      </c>
      <c r="G531" s="217">
        <v>45205</v>
      </c>
      <c r="H531" s="60" t="s">
        <v>16876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16637</v>
      </c>
      <c r="E532" s="83" t="s">
        <v>16641</v>
      </c>
      <c r="F532" s="60" t="s">
        <v>16642</v>
      </c>
      <c r="G532" s="217">
        <v>45205</v>
      </c>
      <c r="H532" s="60" t="s">
        <v>16876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16544</v>
      </c>
      <c r="E533" s="83" t="s">
        <v>16643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16544</v>
      </c>
      <c r="E534" s="83" t="s">
        <v>16644</v>
      </c>
      <c r="F534" s="60" t="s">
        <v>16645</v>
      </c>
      <c r="G534" s="217">
        <v>45205</v>
      </c>
      <c r="H534" s="60" t="s">
        <v>16876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16544</v>
      </c>
      <c r="E535" s="83" t="s">
        <v>16646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16544</v>
      </c>
      <c r="E536" s="83" t="s">
        <v>16647</v>
      </c>
      <c r="F536" s="60" t="s">
        <v>16648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16544</v>
      </c>
      <c r="E537" s="83" t="s">
        <v>16649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16544</v>
      </c>
      <c r="E538" s="83" t="s">
        <v>16650</v>
      </c>
      <c r="F538" s="60" t="s">
        <v>16651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16544</v>
      </c>
      <c r="E539" s="83" t="s">
        <v>16652</v>
      </c>
      <c r="F539" s="60" t="s">
        <v>16653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16544</v>
      </c>
      <c r="E540" s="83" t="s">
        <v>16654</v>
      </c>
      <c r="F540" s="60" t="s">
        <v>16655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16544</v>
      </c>
      <c r="E541" s="83" t="s">
        <v>16656</v>
      </c>
      <c r="F541" s="60" t="s">
        <v>16657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17006</v>
      </c>
      <c r="C542" s="70"/>
      <c r="D542" s="60" t="s">
        <v>16544</v>
      </c>
      <c r="E542" s="83" t="s">
        <v>17040</v>
      </c>
      <c r="F542" s="60" t="s">
        <v>17041</v>
      </c>
      <c r="G542" s="60"/>
      <c r="H542" s="60"/>
      <c r="I542" s="60"/>
      <c r="J542" s="60"/>
      <c r="K542" s="60"/>
    </row>
    <row r="543" spans="1:11" x14ac:dyDescent="0.25">
      <c r="A543" s="60">
        <v>484</v>
      </c>
      <c r="B543" s="83" t="s">
        <v>17006</v>
      </c>
      <c r="C543" s="70"/>
      <c r="D543" s="60" t="s">
        <v>16507</v>
      </c>
      <c r="E543" s="83" t="s">
        <v>17042</v>
      </c>
      <c r="F543" s="60" t="s">
        <v>17043</v>
      </c>
      <c r="G543" s="60"/>
      <c r="H543" s="60"/>
      <c r="I543" s="60"/>
      <c r="J543" s="60"/>
      <c r="K543" s="60"/>
    </row>
    <row r="544" spans="1:11" x14ac:dyDescent="0.25">
      <c r="A544" s="60">
        <v>485</v>
      </c>
      <c r="B544" s="83" t="s">
        <v>17006</v>
      </c>
      <c r="C544" s="70"/>
      <c r="D544" s="60" t="s">
        <v>16544</v>
      </c>
      <c r="E544" s="83" t="s">
        <v>17044</v>
      </c>
      <c r="F544" s="60" t="s">
        <v>17016</v>
      </c>
      <c r="G544" s="60" t="s">
        <v>17039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17006</v>
      </c>
      <c r="C545" s="70"/>
      <c r="D545" s="60" t="s">
        <v>16544</v>
      </c>
      <c r="E545" s="83" t="s">
        <v>17045</v>
      </c>
      <c r="F545" s="60" t="s">
        <v>17017</v>
      </c>
      <c r="G545" s="60" t="s">
        <v>17039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17006</v>
      </c>
      <c r="C546" s="70"/>
      <c r="D546" s="60" t="s">
        <v>16544</v>
      </c>
      <c r="E546" s="83" t="s">
        <v>17046</v>
      </c>
      <c r="F546" s="60" t="s">
        <v>17018</v>
      </c>
      <c r="G546" s="60" t="s">
        <v>17039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17006</v>
      </c>
      <c r="C547" s="70"/>
      <c r="D547" s="60" t="s">
        <v>16544</v>
      </c>
      <c r="E547" s="83" t="s">
        <v>17047</v>
      </c>
      <c r="F547" s="60" t="s">
        <v>17019</v>
      </c>
      <c r="G547" s="60" t="s">
        <v>17039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17006</v>
      </c>
      <c r="C548" s="70"/>
      <c r="D548" s="60" t="s">
        <v>16544</v>
      </c>
      <c r="E548" s="83" t="s">
        <v>17048</v>
      </c>
      <c r="F548" s="60" t="s">
        <v>17020</v>
      </c>
      <c r="G548" s="60" t="s">
        <v>17039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17006</v>
      </c>
      <c r="C549" s="70"/>
      <c r="D549" s="60" t="s">
        <v>16544</v>
      </c>
      <c r="E549" s="83" t="s">
        <v>17049</v>
      </c>
      <c r="F549" s="60" t="s">
        <v>17021</v>
      </c>
      <c r="G549" s="60" t="s">
        <v>17039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17006</v>
      </c>
      <c r="C550" s="70"/>
      <c r="D550" s="60" t="s">
        <v>16540</v>
      </c>
      <c r="E550" s="83" t="s">
        <v>17050</v>
      </c>
      <c r="F550" s="60" t="s">
        <v>17022</v>
      </c>
      <c r="G550" s="60" t="s">
        <v>17039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17006</v>
      </c>
      <c r="C551" s="70"/>
      <c r="D551" s="60" t="s">
        <v>16540</v>
      </c>
      <c r="E551" s="83" t="s">
        <v>17051</v>
      </c>
      <c r="F551" s="60" t="s">
        <v>17053</v>
      </c>
      <c r="G551" s="60"/>
      <c r="H551" s="60"/>
      <c r="I551" s="60"/>
      <c r="J551" s="60"/>
      <c r="K551" s="60"/>
    </row>
    <row r="552" spans="1:11" x14ac:dyDescent="0.25">
      <c r="A552" s="60">
        <v>493</v>
      </c>
      <c r="B552" s="83" t="s">
        <v>17006</v>
      </c>
      <c r="C552" s="70"/>
      <c r="D552" s="60" t="s">
        <v>17054</v>
      </c>
      <c r="E552" s="83" t="s">
        <v>17055</v>
      </c>
      <c r="F552" s="60" t="s">
        <v>17023</v>
      </c>
      <c r="G552" s="60" t="s">
        <v>17039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17006</v>
      </c>
      <c r="C553" s="70"/>
      <c r="D553" s="60" t="s">
        <v>17056</v>
      </c>
      <c r="E553" s="83" t="s">
        <v>17057</v>
      </c>
      <c r="F553" s="60" t="s">
        <v>17058</v>
      </c>
      <c r="G553" s="60"/>
      <c r="H553" s="60"/>
      <c r="I553" s="60"/>
      <c r="J553" s="60"/>
      <c r="K553" s="60"/>
    </row>
    <row r="554" spans="1:11" x14ac:dyDescent="0.25">
      <c r="A554" s="60">
        <v>495</v>
      </c>
      <c r="B554" s="83" t="s">
        <v>17006</v>
      </c>
      <c r="C554" s="70"/>
      <c r="D554" s="60" t="s">
        <v>17054</v>
      </c>
      <c r="E554" s="83" t="s">
        <v>17059</v>
      </c>
      <c r="F554" s="60" t="s">
        <v>17024</v>
      </c>
      <c r="G554" s="60" t="s">
        <v>17039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17006</v>
      </c>
      <c r="C555" s="70"/>
      <c r="D555" s="60" t="s">
        <v>17060</v>
      </c>
      <c r="E555" s="83" t="s">
        <v>17061</v>
      </c>
      <c r="F555" s="60" t="s">
        <v>17062</v>
      </c>
      <c r="G555" s="60"/>
      <c r="H555" s="60"/>
      <c r="I555" s="60"/>
      <c r="J555" s="60"/>
      <c r="K555" s="60"/>
    </row>
    <row r="556" spans="1:11" x14ac:dyDescent="0.25">
      <c r="A556" s="60">
        <v>497</v>
      </c>
      <c r="B556" s="83" t="s">
        <v>17006</v>
      </c>
      <c r="C556" s="70"/>
      <c r="D556" s="60" t="s">
        <v>17060</v>
      </c>
      <c r="E556" s="83" t="s">
        <v>17063</v>
      </c>
      <c r="F556" s="60" t="s">
        <v>17064</v>
      </c>
      <c r="G556" s="60"/>
      <c r="H556" s="60"/>
      <c r="I556" s="60"/>
      <c r="J556" s="60"/>
      <c r="K556" s="60"/>
    </row>
    <row r="557" spans="1:11" x14ac:dyDescent="0.25">
      <c r="A557" s="60">
        <v>498</v>
      </c>
      <c r="B557" s="83" t="s">
        <v>17006</v>
      </c>
      <c r="C557" s="70"/>
      <c r="D557" s="60" t="s">
        <v>17065</v>
      </c>
      <c r="E557" s="83" t="s">
        <v>17066</v>
      </c>
      <c r="F557" s="60" t="s">
        <v>17025</v>
      </c>
      <c r="G557" s="60" t="s">
        <v>17039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17006</v>
      </c>
      <c r="C558" s="70"/>
      <c r="D558" s="60" t="s">
        <v>17067</v>
      </c>
      <c r="E558" s="83" t="s">
        <v>17068</v>
      </c>
      <c r="F558" s="60" t="s">
        <v>17074</v>
      </c>
      <c r="G558" s="60"/>
      <c r="H558" s="60"/>
      <c r="I558" s="60"/>
      <c r="J558" s="60"/>
      <c r="K558" s="60"/>
    </row>
    <row r="559" spans="1:11" x14ac:dyDescent="0.25">
      <c r="A559" s="60">
        <v>500</v>
      </c>
      <c r="B559" s="83" t="s">
        <v>17006</v>
      </c>
      <c r="C559" s="70"/>
      <c r="D559" s="60" t="s">
        <v>17067</v>
      </c>
      <c r="E559" s="83" t="s">
        <v>17069</v>
      </c>
      <c r="F559" s="60" t="s">
        <v>17052</v>
      </c>
      <c r="G559" s="60"/>
      <c r="H559" s="60"/>
      <c r="I559" s="60"/>
      <c r="J559" s="60"/>
      <c r="K559" s="60"/>
    </row>
    <row r="560" spans="1:11" x14ac:dyDescent="0.25">
      <c r="A560" s="60">
        <v>501</v>
      </c>
      <c r="B560" s="83" t="s">
        <v>17006</v>
      </c>
      <c r="C560" s="70"/>
      <c r="D560" s="60" t="s">
        <v>17067</v>
      </c>
      <c r="E560" s="83" t="s">
        <v>17070</v>
      </c>
      <c r="F560" s="60" t="s">
        <v>17073</v>
      </c>
      <c r="G560" s="60"/>
      <c r="H560" s="60"/>
      <c r="I560" s="60"/>
      <c r="J560" s="60"/>
      <c r="K560" s="60"/>
    </row>
    <row r="561" spans="1:11" x14ac:dyDescent="0.25">
      <c r="A561" s="60">
        <v>502</v>
      </c>
      <c r="B561" s="83" t="s">
        <v>17006</v>
      </c>
      <c r="C561" s="70"/>
      <c r="D561" s="60" t="s">
        <v>17067</v>
      </c>
      <c r="E561" s="83" t="s">
        <v>17071</v>
      </c>
      <c r="F561" s="60" t="s">
        <v>17072</v>
      </c>
      <c r="G561" s="60"/>
      <c r="H561" s="60"/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2" t="s">
        <v>16658</v>
      </c>
      <c r="M1" s="702" t="s">
        <v>16659</v>
      </c>
    </row>
    <row r="2" spans="1:21" ht="15.75" thickBot="1" x14ac:dyDescent="0.3">
      <c r="A2" s="823" t="s">
        <v>3</v>
      </c>
      <c r="B2" s="708" t="s">
        <v>17</v>
      </c>
      <c r="C2" s="823" t="s">
        <v>15033</v>
      </c>
      <c r="D2" s="824" t="s">
        <v>15034</v>
      </c>
      <c r="E2" s="708" t="s">
        <v>15035</v>
      </c>
      <c r="F2" s="708" t="s">
        <v>15036</v>
      </c>
      <c r="G2" s="708" t="s">
        <v>23</v>
      </c>
      <c r="H2" s="708" t="s">
        <v>497</v>
      </c>
      <c r="I2" s="708" t="s">
        <v>15515</v>
      </c>
      <c r="J2" s="708" t="s">
        <v>15516</v>
      </c>
      <c r="L2" s="735" t="s">
        <v>3</v>
      </c>
      <c r="M2" s="736" t="s">
        <v>17</v>
      </c>
      <c r="N2" s="735" t="s">
        <v>15033</v>
      </c>
      <c r="O2" s="737" t="s">
        <v>15034</v>
      </c>
      <c r="P2" s="737" t="s">
        <v>15035</v>
      </c>
      <c r="Q2" s="737" t="s">
        <v>15036</v>
      </c>
      <c r="R2" s="737" t="s">
        <v>23</v>
      </c>
      <c r="S2" s="737" t="s">
        <v>497</v>
      </c>
      <c r="T2" s="710" t="s">
        <v>15515</v>
      </c>
      <c r="U2" s="710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16660</v>
      </c>
      <c r="F3" s="217">
        <v>44512</v>
      </c>
      <c r="G3" s="60" t="s">
        <v>16661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16663</v>
      </c>
      <c r="F4" s="217">
        <v>44512</v>
      </c>
      <c r="G4" s="60" t="s">
        <v>16661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16665</v>
      </c>
      <c r="F5" s="217">
        <v>44512</v>
      </c>
      <c r="G5" s="60" t="s">
        <v>16661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8" t="s">
        <v>16667</v>
      </c>
      <c r="E6" s="60" t="s">
        <v>16668</v>
      </c>
      <c r="F6" s="217">
        <v>44512</v>
      </c>
      <c r="G6" s="60" t="s">
        <v>16661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16670</v>
      </c>
      <c r="F7" s="217">
        <v>44512</v>
      </c>
      <c r="G7" s="60" t="s">
        <v>16661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8" t="s">
        <v>16671</v>
      </c>
      <c r="E8" s="60" t="s">
        <v>16672</v>
      </c>
      <c r="F8" s="217">
        <v>44512</v>
      </c>
      <c r="G8" s="60" t="s">
        <v>16661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8" t="s">
        <v>16673</v>
      </c>
      <c r="E9" s="60" t="s">
        <v>16674</v>
      </c>
      <c r="F9" s="217">
        <v>44512</v>
      </c>
      <c r="G9" s="60" t="s">
        <v>16661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8" t="s">
        <v>16675</v>
      </c>
      <c r="E10" s="60" t="s">
        <v>16676</v>
      </c>
      <c r="F10" s="217">
        <v>44512</v>
      </c>
      <c r="G10" s="60" t="s">
        <v>16661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8" t="s">
        <v>16677</v>
      </c>
      <c r="E11" s="60" t="s">
        <v>16678</v>
      </c>
      <c r="F11" s="217">
        <v>44512</v>
      </c>
      <c r="G11" s="60" t="s">
        <v>16661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16679</v>
      </c>
      <c r="F12" s="217">
        <v>44512</v>
      </c>
      <c r="G12" s="60" t="s">
        <v>16661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5"/>
    </row>
    <row r="24" spans="1:21" x14ac:dyDescent="0.25">
      <c r="H24" s="749"/>
    </row>
    <row r="25" spans="1:21" x14ac:dyDescent="0.25">
      <c r="H25" s="749"/>
    </row>
    <row r="26" spans="1:21" x14ac:dyDescent="0.25">
      <c r="H26" s="749"/>
    </row>
    <row r="27" spans="1:21" x14ac:dyDescent="0.25">
      <c r="H27" s="749"/>
    </row>
    <row r="28" spans="1:21" x14ac:dyDescent="0.25">
      <c r="H28" s="749"/>
    </row>
    <row r="29" spans="1:21" x14ac:dyDescent="0.25">
      <c r="H29" s="749"/>
    </row>
    <row r="30" spans="1:21" x14ac:dyDescent="0.25">
      <c r="H30" s="7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2023-06-20T01:29:18Z</dcterms:modified>
</cp:coreProperties>
</file>