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8" activeTab="10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PEMBELIAN" sheetId="2" r:id="rId12"/>
    <sheet name="PEMAKAIAN PART" sheetId="4" r:id="rId13"/>
    <sheet name="PEMAKAIAN OLI " sheetId="3" r:id="rId14"/>
    <sheet name="PEMAKAIAN BAN" sheetId="5" r:id="rId15"/>
    <sheet name="BAN 750-16" sheetId="6" r:id="rId16"/>
    <sheet name="BAN 825-16" sheetId="7" r:id="rId17"/>
    <sheet name="BAN 1000-20 ORI" sheetId="8" r:id="rId18"/>
    <sheet name="BAN 1100-20" sheetId="9" r:id="rId19"/>
    <sheet name="BAN 1000-20 VULC" sheetId="10" r:id="rId20"/>
    <sheet name="BAN 900-20 " sheetId="11" r:id="rId21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7" hidden="1">'BAN 1000-20 ORI'!$A$2:$S$217</definedName>
    <definedName name="_xlnm._FilterDatabase" localSheetId="19" hidden="1">'BAN 1000-20 VULC'!$A$2:$R$634</definedName>
    <definedName name="_xlnm._FilterDatabase" localSheetId="18" hidden="1">'BAN 1100-20'!$A$2:$S$269</definedName>
    <definedName name="_xlnm._FilterDatabase" localSheetId="15" hidden="1">'BAN 750-16'!$A$2:$P$849</definedName>
    <definedName name="_xlnm._FilterDatabase" localSheetId="16" hidden="1">'BAN 825-16'!$A$2:$S$331</definedName>
    <definedName name="_xlnm._FilterDatabase" localSheetId="14" hidden="1">'PEMAKAIAN BAN'!$A$2:$L$2892</definedName>
    <definedName name="_xlnm._FilterDatabase" localSheetId="13" hidden="1">'PEMAKAIAN OLI '!$B$4:$AK$103</definedName>
    <definedName name="_xlnm._FilterDatabase" localSheetId="12" hidden="1">'PEMAKAIAN PART'!$A$2:$I$20423</definedName>
    <definedName name="_xlnm._FilterDatabase" localSheetId="11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15" i="67" l="1"/>
  <c r="X12" i="67"/>
  <c r="X10" i="67"/>
  <c r="G2436" i="4"/>
  <c r="X25" i="61"/>
  <c r="G1677" i="4"/>
  <c r="G2674" i="4" l="1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1185" i="2"/>
  <c r="G1184" i="2"/>
  <c r="G1183" i="2"/>
  <c r="G1182" i="2"/>
  <c r="G1181" i="2"/>
  <c r="G1180" i="2"/>
  <c r="G1179" i="2"/>
  <c r="G1178" i="2"/>
  <c r="G1177" i="2"/>
  <c r="G1176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7" i="67"/>
  <c r="Q87" i="67"/>
  <c r="K87" i="67"/>
  <c r="G87" i="67"/>
  <c r="X86" i="67"/>
  <c r="Q86" i="67"/>
  <c r="K86" i="67"/>
  <c r="X85" i="67"/>
  <c r="Q85" i="67"/>
  <c r="K85" i="67"/>
  <c r="X84" i="67"/>
  <c r="Q84" i="67"/>
  <c r="K84" i="67"/>
  <c r="G84" i="67"/>
  <c r="X83" i="67"/>
  <c r="Q83" i="67"/>
  <c r="K83" i="67"/>
  <c r="G83" i="67"/>
  <c r="X82" i="67"/>
  <c r="Q82" i="67"/>
  <c r="K82" i="67"/>
  <c r="G82" i="67"/>
  <c r="X81" i="67"/>
  <c r="Q81" i="67"/>
  <c r="K81" i="67"/>
  <c r="X80" i="67"/>
  <c r="Q80" i="67"/>
  <c r="K80" i="67"/>
  <c r="G80" i="67"/>
  <c r="X79" i="67"/>
  <c r="Q79" i="67"/>
  <c r="K79" i="67"/>
  <c r="G79" i="67"/>
  <c r="X78" i="67"/>
  <c r="Q78" i="67"/>
  <c r="K78" i="67"/>
  <c r="G78" i="67"/>
  <c r="X77" i="67"/>
  <c r="Q77" i="67"/>
  <c r="K77" i="67"/>
  <c r="G77" i="67"/>
  <c r="X76" i="67"/>
  <c r="Q76" i="67"/>
  <c r="K76" i="67"/>
  <c r="G76" i="67"/>
  <c r="X75" i="67"/>
  <c r="Q75" i="67"/>
  <c r="K75" i="67"/>
  <c r="G75" i="67"/>
  <c r="X74" i="67"/>
  <c r="Q74" i="67"/>
  <c r="K74" i="67"/>
  <c r="G74" i="67"/>
  <c r="X73" i="67"/>
  <c r="Q73" i="67"/>
  <c r="K73" i="67"/>
  <c r="G73" i="67"/>
  <c r="X72" i="67"/>
  <c r="Q72" i="67"/>
  <c r="K72" i="67"/>
  <c r="G72" i="67"/>
  <c r="X71" i="67"/>
  <c r="Q71" i="67"/>
  <c r="K71" i="67"/>
  <c r="G71" i="67"/>
  <c r="X70" i="67"/>
  <c r="Q70" i="67"/>
  <c r="K70" i="67"/>
  <c r="G70" i="67"/>
  <c r="X69" i="67"/>
  <c r="Q69" i="67"/>
  <c r="K69" i="67"/>
  <c r="G69" i="67"/>
  <c r="X68" i="67"/>
  <c r="Q68" i="67"/>
  <c r="K68" i="67"/>
  <c r="G68" i="67"/>
  <c r="X67" i="67"/>
  <c r="Q67" i="67"/>
  <c r="K67" i="67"/>
  <c r="G67" i="67"/>
  <c r="X66" i="67"/>
  <c r="Q66" i="67"/>
  <c r="K66" i="67"/>
  <c r="G66" i="67"/>
  <c r="X65" i="67"/>
  <c r="Q65" i="67"/>
  <c r="K65" i="67"/>
  <c r="G65" i="67"/>
  <c r="X64" i="67"/>
  <c r="Q64" i="67"/>
  <c r="K64" i="67"/>
  <c r="G64" i="67"/>
  <c r="X63" i="67"/>
  <c r="Q63" i="67"/>
  <c r="K63" i="67"/>
  <c r="G63" i="67"/>
  <c r="X62" i="67"/>
  <c r="Q62" i="67"/>
  <c r="K62" i="67"/>
  <c r="G62" i="67"/>
  <c r="X61" i="67"/>
  <c r="Q61" i="67"/>
  <c r="K61" i="67"/>
  <c r="G61" i="67"/>
  <c r="X60" i="67"/>
  <c r="Q60" i="67"/>
  <c r="K60" i="67"/>
  <c r="G60" i="67"/>
  <c r="X59" i="67"/>
  <c r="Q59" i="67"/>
  <c r="K59" i="67"/>
  <c r="G59" i="67"/>
  <c r="X58" i="67"/>
  <c r="Q58" i="67"/>
  <c r="K58" i="67"/>
  <c r="G58" i="67"/>
  <c r="X57" i="67"/>
  <c r="Q57" i="67"/>
  <c r="K57" i="67"/>
  <c r="G57" i="67"/>
  <c r="X56" i="67"/>
  <c r="Q56" i="67"/>
  <c r="K56" i="67"/>
  <c r="G56" i="67"/>
  <c r="X55" i="67"/>
  <c r="Q55" i="67"/>
  <c r="K55" i="67"/>
  <c r="G55" i="67"/>
  <c r="X54" i="67"/>
  <c r="Q54" i="67"/>
  <c r="K54" i="67"/>
  <c r="G54" i="67"/>
  <c r="X53" i="67"/>
  <c r="Q53" i="67"/>
  <c r="K53" i="67"/>
  <c r="G53" i="67"/>
  <c r="AP52" i="67"/>
  <c r="X52" i="67"/>
  <c r="Q52" i="67"/>
  <c r="K52" i="67"/>
  <c r="G52" i="67"/>
  <c r="AP51" i="67"/>
  <c r="X51" i="67"/>
  <c r="Q51" i="67"/>
  <c r="K51" i="67"/>
  <c r="G51" i="67"/>
  <c r="AP50" i="67"/>
  <c r="X50" i="67"/>
  <c r="Q50" i="67"/>
  <c r="K50" i="67"/>
  <c r="G50" i="67"/>
  <c r="AP49" i="67"/>
  <c r="X49" i="67"/>
  <c r="Q49" i="67"/>
  <c r="K49" i="67"/>
  <c r="G49" i="67"/>
  <c r="AP48" i="67"/>
  <c r="X48" i="67"/>
  <c r="Q48" i="67"/>
  <c r="K48" i="67"/>
  <c r="G48" i="67"/>
  <c r="AP47" i="67"/>
  <c r="X47" i="67"/>
  <c r="Q47" i="67"/>
  <c r="K47" i="67"/>
  <c r="G47" i="67"/>
  <c r="AP46" i="67"/>
  <c r="X46" i="67"/>
  <c r="Q46" i="67"/>
  <c r="K46" i="67"/>
  <c r="G46" i="67"/>
  <c r="AP45" i="67"/>
  <c r="X45" i="67"/>
  <c r="Q45" i="67"/>
  <c r="K45" i="67"/>
  <c r="G45" i="67"/>
  <c r="AP44" i="67"/>
  <c r="X44" i="67"/>
  <c r="Q44" i="67"/>
  <c r="K44" i="67"/>
  <c r="G44" i="67"/>
  <c r="AP43" i="67"/>
  <c r="X43" i="67"/>
  <c r="Q43" i="67"/>
  <c r="K43" i="67"/>
  <c r="G43" i="67"/>
  <c r="AY42" i="67"/>
  <c r="AP42" i="67"/>
  <c r="X42" i="67"/>
  <c r="Q42" i="67"/>
  <c r="K42" i="67"/>
  <c r="G42" i="67"/>
  <c r="BH41" i="67"/>
  <c r="AY41" i="67"/>
  <c r="AP41" i="67"/>
  <c r="X41" i="67"/>
  <c r="Q41" i="67"/>
  <c r="K41" i="67"/>
  <c r="G41" i="67"/>
  <c r="BH40" i="67"/>
  <c r="AY40" i="67"/>
  <c r="AP40" i="67"/>
  <c r="X40" i="67"/>
  <c r="Q40" i="67"/>
  <c r="K40" i="67"/>
  <c r="G40" i="67"/>
  <c r="BH39" i="67"/>
  <c r="AY39" i="67"/>
  <c r="AP39" i="67"/>
  <c r="X39" i="67"/>
  <c r="Q39" i="67"/>
  <c r="K39" i="67"/>
  <c r="G39" i="67"/>
  <c r="BH38" i="67"/>
  <c r="AY38" i="67"/>
  <c r="AP38" i="67"/>
  <c r="X38" i="67"/>
  <c r="Q38" i="67"/>
  <c r="K38" i="67"/>
  <c r="G38" i="67"/>
  <c r="BH37" i="67"/>
  <c r="AY37" i="67"/>
  <c r="AP37" i="67"/>
  <c r="X37" i="67"/>
  <c r="Q37" i="67"/>
  <c r="K37" i="67"/>
  <c r="G37" i="67"/>
  <c r="BH36" i="67"/>
  <c r="AY36" i="67"/>
  <c r="AP36" i="67"/>
  <c r="X36" i="67"/>
  <c r="Q36" i="67"/>
  <c r="K36" i="67"/>
  <c r="G36" i="67"/>
  <c r="BH35" i="67"/>
  <c r="AY35" i="67"/>
  <c r="X35" i="67"/>
  <c r="Q35" i="67"/>
  <c r="G35" i="67"/>
  <c r="BH34" i="67"/>
  <c r="AY34" i="67"/>
  <c r="AP34" i="67"/>
  <c r="X34" i="67"/>
  <c r="Q34" i="67"/>
  <c r="K34" i="67"/>
  <c r="G34" i="67"/>
  <c r="BH33" i="67"/>
  <c r="AY33" i="67"/>
  <c r="AP33" i="67"/>
  <c r="X33" i="67"/>
  <c r="Q33" i="67"/>
  <c r="G33" i="67"/>
  <c r="BH32" i="67"/>
  <c r="AY32" i="67"/>
  <c r="AP32" i="67"/>
  <c r="X32" i="67"/>
  <c r="Q32" i="67"/>
  <c r="K32" i="67"/>
  <c r="G32" i="67"/>
  <c r="BH31" i="67"/>
  <c r="AY31" i="67"/>
  <c r="AP31" i="67"/>
  <c r="X31" i="67"/>
  <c r="Q31" i="67"/>
  <c r="K31" i="67"/>
  <c r="G31" i="67"/>
  <c r="BQ30" i="67"/>
  <c r="BH30" i="67"/>
  <c r="AY30" i="67"/>
  <c r="AP30" i="67"/>
  <c r="X30" i="67"/>
  <c r="Q30" i="67"/>
  <c r="K30" i="67"/>
  <c r="G30" i="67"/>
  <c r="BQ29" i="67"/>
  <c r="BH29" i="67"/>
  <c r="AY29" i="67"/>
  <c r="AP29" i="67"/>
  <c r="X29" i="67"/>
  <c r="Q29" i="67"/>
  <c r="K29" i="67"/>
  <c r="G29" i="67"/>
  <c r="BQ28" i="67"/>
  <c r="BH28" i="67"/>
  <c r="AY28" i="67"/>
  <c r="AP28" i="67"/>
  <c r="X28" i="67"/>
  <c r="Q28" i="67"/>
  <c r="K28" i="67"/>
  <c r="G28" i="67"/>
  <c r="BQ27" i="67"/>
  <c r="BH27" i="67"/>
  <c r="AY27" i="67"/>
  <c r="AP27" i="67"/>
  <c r="X27" i="67"/>
  <c r="Q27" i="67"/>
  <c r="K27" i="67"/>
  <c r="G27" i="67"/>
  <c r="BQ26" i="67"/>
  <c r="BH26" i="67"/>
  <c r="AY26" i="67"/>
  <c r="AP26" i="67"/>
  <c r="X26" i="67"/>
  <c r="Q26" i="67"/>
  <c r="K26" i="67"/>
  <c r="G26" i="67"/>
  <c r="BQ25" i="67"/>
  <c r="BH25" i="67"/>
  <c r="AY25" i="67"/>
  <c r="AP25" i="67"/>
  <c r="AG25" i="67"/>
  <c r="X25" i="67"/>
  <c r="Q25" i="67"/>
  <c r="K25" i="67"/>
  <c r="G25" i="67"/>
  <c r="BH24" i="67"/>
  <c r="AP24" i="67"/>
  <c r="AG24" i="67"/>
  <c r="X24" i="67"/>
  <c r="Q24" i="67"/>
  <c r="K24" i="67"/>
  <c r="G24" i="67"/>
  <c r="BQ23" i="67"/>
  <c r="BH23" i="67"/>
  <c r="AY23" i="67"/>
  <c r="AG23" i="67"/>
  <c r="X23" i="67"/>
  <c r="Q23" i="67"/>
  <c r="K23" i="67"/>
  <c r="G23" i="67"/>
  <c r="BQ22" i="67"/>
  <c r="BH22" i="67"/>
  <c r="AY22" i="67"/>
  <c r="AP22" i="67"/>
  <c r="AG22" i="67"/>
  <c r="X22" i="67"/>
  <c r="Q22" i="67"/>
  <c r="K22" i="67"/>
  <c r="G22" i="67"/>
  <c r="BQ21" i="67"/>
  <c r="BH21" i="67"/>
  <c r="AY21" i="67"/>
  <c r="AP21" i="67"/>
  <c r="AG21" i="67"/>
  <c r="X21" i="67"/>
  <c r="Q21" i="67"/>
  <c r="K21" i="67"/>
  <c r="G21" i="67"/>
  <c r="BQ20" i="67"/>
  <c r="BH20" i="67"/>
  <c r="AY20" i="67"/>
  <c r="AP20" i="67"/>
  <c r="AG20" i="67"/>
  <c r="X20" i="67"/>
  <c r="Q20" i="67"/>
  <c r="K20" i="67"/>
  <c r="G20" i="67"/>
  <c r="BQ19" i="67"/>
  <c r="BH19" i="67"/>
  <c r="AY19" i="67"/>
  <c r="AP19" i="67"/>
  <c r="AG19" i="67"/>
  <c r="X19" i="67"/>
  <c r="Q19" i="67"/>
  <c r="K19" i="67"/>
  <c r="G19" i="67"/>
  <c r="BQ18" i="67"/>
  <c r="BH18" i="67"/>
  <c r="AY18" i="67"/>
  <c r="AP18" i="67"/>
  <c r="AG18" i="67"/>
  <c r="X18" i="67"/>
  <c r="Q18" i="67"/>
  <c r="K18" i="67"/>
  <c r="G18" i="67"/>
  <c r="BQ17" i="67"/>
  <c r="BH17" i="67"/>
  <c r="AY17" i="67"/>
  <c r="AP17" i="67"/>
  <c r="AG17" i="67"/>
  <c r="X17" i="67"/>
  <c r="Q17" i="67"/>
  <c r="K17" i="67"/>
  <c r="G17" i="67"/>
  <c r="BQ16" i="67"/>
  <c r="BH16" i="67"/>
  <c r="AY16" i="67"/>
  <c r="AP16" i="67"/>
  <c r="AG16" i="67"/>
  <c r="X16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4" i="67"/>
  <c r="Q14" i="67"/>
  <c r="K14" i="67"/>
  <c r="G14" i="67"/>
  <c r="BQ13" i="67"/>
  <c r="BH13" i="67"/>
  <c r="AY13" i="67"/>
  <c r="AP13" i="67"/>
  <c r="AG13" i="67"/>
  <c r="X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X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X9" i="67"/>
  <c r="Q9" i="67"/>
  <c r="K9" i="67"/>
  <c r="G9" i="67"/>
  <c r="BQ8" i="67"/>
  <c r="BH8" i="67"/>
  <c r="AY8" i="67"/>
  <c r="AP8" i="67"/>
  <c r="AG8" i="67"/>
  <c r="X8" i="67"/>
  <c r="Q8" i="67"/>
  <c r="K8" i="67"/>
  <c r="G8" i="67"/>
  <c r="BQ7" i="67"/>
  <c r="BH7" i="67"/>
  <c r="AY7" i="67"/>
  <c r="AP7" i="67"/>
  <c r="AG7" i="67"/>
  <c r="X7" i="67"/>
  <c r="Q7" i="67"/>
  <c r="K7" i="67"/>
  <c r="G7" i="67"/>
  <c r="BQ6" i="67"/>
  <c r="BH6" i="67"/>
  <c r="AY6" i="67"/>
  <c r="AP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P14" i="66"/>
  <c r="AG14" i="66"/>
  <c r="K14" i="66"/>
  <c r="G14" i="66"/>
  <c r="BQ13" i="66"/>
  <c r="BH13" i="66"/>
  <c r="AY13" i="66"/>
  <c r="AP13" i="66"/>
  <c r="AG13" i="66"/>
  <c r="X12" i="66"/>
  <c r="K13" i="66"/>
  <c r="G13" i="66"/>
  <c r="BQ12" i="66"/>
  <c r="BH12" i="66"/>
  <c r="AY12" i="66"/>
  <c r="AP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G2594" i="4"/>
  <c r="X18" i="65"/>
  <c r="X17" i="65"/>
  <c r="G2606" i="4" l="1"/>
  <c r="G2605" i="4"/>
  <c r="G2604" i="4"/>
  <c r="G2603" i="4"/>
  <c r="G2602" i="4"/>
  <c r="G2601" i="4"/>
  <c r="G2600" i="4"/>
  <c r="G2599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Q3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6" i="4"/>
  <c r="G2555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<sst xmlns="http://schemas.openxmlformats.org/spreadsheetml/2006/main" count="62948" uniqueCount="9064">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</sst>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8741</v>
      </c>
      <c r="M6" s="56" t="s">
        <v>7720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7573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8707</v>
      </c>
      <c r="AB6" s="69" t="s">
        <v>8705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8712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8707</v>
      </c>
      <c r="AB7" s="81" t="s">
        <v>8706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8703</v>
      </c>
      <c r="AC8" s="71" t="s">
        <v>8122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8704</v>
      </c>
      <c r="AI8" s="56" t="s">
        <v>8738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8611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8708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7822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7573</v>
      </c>
      <c r="AI10" s="56" t="s">
        <v>8738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7521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8359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8709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8359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8701</v>
      </c>
      <c r="AI12" s="56" t="s">
        <v>8738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8359</v>
      </c>
      <c r="Z13" s="56"/>
      <c r="AA13" s="94"/>
      <c r="AB13" s="56" t="s">
        <v>7364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8701</v>
      </c>
      <c r="AI13" s="56" t="s">
        <v>8738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7879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8359</v>
      </c>
      <c r="Z14" s="56"/>
      <c r="AA14" s="94"/>
      <c r="AB14" s="56" t="s">
        <v>8700</v>
      </c>
      <c r="AC14" s="71" t="s">
        <v>8441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8701</v>
      </c>
      <c r="AI14" s="56" t="s">
        <v>8738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8715</v>
      </c>
      <c r="M15" s="56" t="s">
        <v>8716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8717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8359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8718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8393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8737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8736</v>
      </c>
      <c r="S17" s="56" t="s">
        <v>8401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8749</v>
      </c>
      <c r="AA17" s="89"/>
      <c r="AB17" s="55" t="s">
        <v>6270</v>
      </c>
      <c r="AC17" s="56" t="s">
        <v>7812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8733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8736</v>
      </c>
      <c r="S18" s="56" t="s">
        <v>8586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8749</v>
      </c>
      <c r="AB18" s="56" t="s">
        <v>7821</v>
      </c>
      <c r="AC18" s="80" t="s">
        <v>7800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8740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8764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8736</v>
      </c>
      <c r="S19" s="68" t="s">
        <v>8588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8749</v>
      </c>
      <c r="AB19" s="55" t="s">
        <v>8741</v>
      </c>
      <c r="AC19" s="56" t="s">
        <v>7720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7573</v>
      </c>
      <c r="AI19" s="56" t="s">
        <v>8740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8734</v>
      </c>
      <c r="M20" s="56" t="s">
        <v>8735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8589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8749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8742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8587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8749</v>
      </c>
      <c r="AB21" s="81" t="s">
        <v>8706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8712</v>
      </c>
      <c r="AI21" s="56" t="s">
        <v>8740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8156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8585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8749</v>
      </c>
      <c r="AB22" s="69" t="s">
        <v>8705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8712</v>
      </c>
      <c r="AI22" s="56" t="s">
        <v>8740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7883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8749</v>
      </c>
      <c r="AB23" s="68" t="s">
        <v>8742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8398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8749</v>
      </c>
      <c r="AB24" s="56" t="s">
        <v>8156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8749</v>
      </c>
      <c r="AB25" s="56" t="s">
        <v>8734</v>
      </c>
      <c r="AC25" s="56" t="s">
        <v>8735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8713</v>
      </c>
      <c r="T26" s="230" t="s">
        <v>8714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8715</v>
      </c>
      <c r="T27" s="56" t="s">
        <v>8716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8717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8718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8487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8743</v>
      </c>
      <c r="Z35" s="56" t="s">
        <v>8744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8743</v>
      </c>
      <c r="Z36" s="56" t="s">
        <v>8744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8756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8766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8786</v>
      </c>
      <c r="AR6" s="56" t="s">
        <v>8787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8792</v>
      </c>
      <c r="BK6" s="55"/>
      <c r="BL6" s="55" t="s">
        <v>8789</v>
      </c>
      <c r="BM6" s="65" t="s">
        <v>8790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8757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8679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8786</v>
      </c>
      <c r="AR7" s="56" t="s">
        <v>8787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8791</v>
      </c>
      <c r="BJ7" s="56" t="s">
        <v>8792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8359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7821</v>
      </c>
      <c r="AC8" s="80" t="s">
        <v>7800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8680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7427</v>
      </c>
      <c r="AR8" s="56" t="s">
        <v>8787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8678</v>
      </c>
      <c r="BD8" s="56" t="s">
        <v>7762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8792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7507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7929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8763</v>
      </c>
      <c r="AB9" s="55" t="s">
        <v>8765</v>
      </c>
      <c r="AC9" s="56" t="s">
        <v>8651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8761</v>
      </c>
      <c r="S10" s="81" t="s">
        <v>7618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8763</v>
      </c>
      <c r="AB10" s="56" t="s">
        <v>8775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7781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8763</v>
      </c>
      <c r="AA11" s="56"/>
      <c r="AB11" s="81" t="s">
        <v>8776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7378</v>
      </c>
      <c r="T12" s="56" t="s">
        <v>8143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8751</v>
      </c>
      <c r="AA12" s="94"/>
      <c r="AB12" s="56" t="s">
        <v>8777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8766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8683</v>
      </c>
      <c r="S13" s="56" t="s">
        <v>7378</v>
      </c>
      <c r="T13" s="56" t="s">
        <v>8141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8751</v>
      </c>
      <c r="AA13" s="94"/>
      <c r="AB13" s="56" t="s">
        <v>8777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8745</v>
      </c>
      <c r="AA14" s="94"/>
      <c r="AB14" s="56" t="s">
        <v>8777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8765</v>
      </c>
      <c r="M15" s="56" t="s">
        <v>8651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8777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8011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8756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8359</v>
      </c>
      <c r="Z16" s="56"/>
      <c r="AA16" s="103"/>
      <c r="AB16" s="55" t="s">
        <v>8778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8359</v>
      </c>
      <c r="Z17" s="56"/>
      <c r="AA17" s="89"/>
      <c r="AB17" s="56" t="s">
        <v>8779</v>
      </c>
      <c r="AC17" s="80" t="s">
        <v>8780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8767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8359</v>
      </c>
      <c r="S18" s="74" t="s">
        <v>8733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8768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8359</v>
      </c>
      <c r="S19" s="55" t="s">
        <v>8764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8770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8359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8769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8359</v>
      </c>
      <c r="S21" s="56" t="s">
        <v>8166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8771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8359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8772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8773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8774</v>
      </c>
      <c r="S24" s="55" t="s">
        <v>8782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8775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8783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8776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8515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8777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8410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8515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8777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8515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8777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8777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8410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8778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8779</v>
      </c>
      <c r="M32" s="80" t="s">
        <v>8780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8781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8782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8784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8106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8783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1" zoomScale="90" zoomScaleNormal="9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8353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8799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8353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8804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8799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8796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8353</v>
      </c>
      <c r="S8" s="71" t="s">
        <v>8487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8781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8799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7509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8782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8799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7509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7588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8797</v>
      </c>
      <c r="AL10" s="418" t="s">
        <v>7317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8799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7575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8246</v>
      </c>
      <c r="AL11" s="628" t="s">
        <v>8247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8799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8106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8799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8" t="s">
        <v>6603</v>
      </c>
      <c r="M13" s="1082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8798</v>
      </c>
      <c r="AL13" s="71" t="s">
        <v>7317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8799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8795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8784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8799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8699</v>
      </c>
      <c r="T15" s="75" t="s">
        <v>7762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8282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8801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8800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8802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8800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8487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8803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8774</v>
      </c>
      <c r="S6" s="69" t="s">
        <v>8795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8353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8847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8505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7606</v>
      </c>
      <c r="AL7" s="56" t="s">
        <v>8630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8846</v>
      </c>
      <c r="AR7" s="56" t="s">
        <v>8847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8846</v>
      </c>
      <c r="AR8" s="56" t="s">
        <v>8847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8820</v>
      </c>
      <c r="M9" s="75" t="s">
        <v>7720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8592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8846</v>
      </c>
      <c r="AR9" s="56" t="s">
        <v>8847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8810</v>
      </c>
      <c r="M10" s="65" t="s">
        <v>7720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8592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8359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8513</v>
      </c>
      <c r="AR10" s="56" t="s">
        <v>8847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8811</v>
      </c>
      <c r="M11" s="457" t="s">
        <v>7720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8915</v>
      </c>
      <c r="S11" s="74" t="s">
        <v>8167</v>
      </c>
      <c r="T11" s="56" t="s">
        <v>7656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8359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8513</v>
      </c>
      <c r="AR11" s="56" t="s">
        <v>8847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8809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8812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8359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7378</v>
      </c>
      <c r="AL12" s="56" t="s">
        <v>8849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8848</v>
      </c>
      <c r="AR12" s="56" t="s">
        <v>8847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8821</v>
      </c>
      <c r="M13" s="56" t="s">
        <v>7635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8359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7378</v>
      </c>
      <c r="AL13" s="56" t="s">
        <v>8499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8848</v>
      </c>
      <c r="AR13" s="56" t="s">
        <v>8847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8154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8850</v>
      </c>
      <c r="AL14" s="56" t="s">
        <v>7762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8092</v>
      </c>
      <c r="AR14" s="56" t="s">
        <v>8847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8796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8353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8851</v>
      </c>
      <c r="AL15" s="418"/>
      <c r="AM15" s="771">
        <v>1</v>
      </c>
      <c r="AN15" s="423" t="s">
        <v>29</v>
      </c>
      <c r="AO15" s="768"/>
      <c r="AP15" s="421"/>
      <c r="AQ15" s="422" t="s">
        <v>8774</v>
      </c>
      <c r="AR15" s="418" t="s">
        <v>8847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8353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8429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8774</v>
      </c>
      <c r="AR16" s="418" t="s">
        <v>8847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7861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8353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8436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8774</v>
      </c>
      <c r="AR17" s="418" t="s">
        <v>8847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8772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8774</v>
      </c>
      <c r="AR18" s="418" t="s">
        <v>8847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8805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8773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8774</v>
      </c>
      <c r="AR19" s="418" t="s">
        <v>8847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8803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8774</v>
      </c>
      <c r="AR20" s="418" t="s">
        <v>8847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8836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8774</v>
      </c>
      <c r="AR21" s="418" t="s">
        <v>8847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8840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8410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8098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8847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8869</v>
      </c>
      <c r="AL23" s="71" t="s">
        <v>8870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8847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8829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7870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8682</v>
      </c>
      <c r="AR24" s="73" t="s">
        <v>8854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8850</v>
      </c>
      <c r="M25" s="56" t="s">
        <v>7762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8092</v>
      </c>
      <c r="S25" s="56" t="s">
        <v>8289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8806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8852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8853</v>
      </c>
      <c r="AR25" s="73" t="s">
        <v>8854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8837</v>
      </c>
      <c r="M26" s="230" t="s">
        <v>7762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8838</v>
      </c>
      <c r="S26" s="55" t="s">
        <v>7575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8806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8811</v>
      </c>
      <c r="AL26" s="457" t="s">
        <v>7720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8683</v>
      </c>
      <c r="AR26" s="820" t="s">
        <v>8914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8836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8774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8854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8093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8854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8854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8854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8774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8854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8854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7378</v>
      </c>
      <c r="T33" s="56" t="s">
        <v>8143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8515</v>
      </c>
      <c r="Z33" s="56" t="s">
        <v>8813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8854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8816</v>
      </c>
      <c r="AB34" s="56"/>
      <c r="AC34" s="56"/>
      <c r="AD34" s="56"/>
      <c r="AE34" s="56"/>
      <c r="AF34" s="56"/>
      <c r="AG34" s="56"/>
      <c r="AH34" s="106"/>
      <c r="AI34" s="56"/>
      <c r="AK34" s="56" t="s">
        <v>7821</v>
      </c>
      <c r="AL34" s="80" t="s">
        <v>7800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8854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8488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8818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8390</v>
      </c>
      <c r="T40" s="56" t="s">
        <v>7294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8828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7798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8830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7798</v>
      </c>
      <c r="T44" s="56" t="s">
        <v>8299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8830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7798</v>
      </c>
      <c r="T45" s="56" t="s">
        <v>8548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8487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8839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7861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8359</v>
      </c>
      <c r="Z6" s="56"/>
      <c r="AB6" s="95" t="s">
        <v>8807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8505</v>
      </c>
      <c r="AI6" s="56" t="s">
        <v>8844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8886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8756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8359</v>
      </c>
      <c r="Z7" s="56"/>
      <c r="AB7" s="55" t="s">
        <v>8820</v>
      </c>
      <c r="AC7" s="75" t="s">
        <v>7720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8592</v>
      </c>
      <c r="AI7" s="56" t="s">
        <v>8844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8887</v>
      </c>
      <c r="BJ7" s="56" t="s">
        <v>8886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8845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8359</v>
      </c>
      <c r="Z8" s="56"/>
      <c r="AB8" s="55" t="s">
        <v>8810</v>
      </c>
      <c r="AC8" s="65" t="s">
        <v>7720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8592</v>
      </c>
      <c r="AI8" s="56" t="s">
        <v>8844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8829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8886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8878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8092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8359</v>
      </c>
      <c r="Z9" s="56"/>
      <c r="AB9" s="55" t="s">
        <v>6270</v>
      </c>
      <c r="AC9" s="56" t="s">
        <v>8720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8591</v>
      </c>
      <c r="AI9" s="56" t="s">
        <v>8844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8886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8880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8490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8359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8844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8886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8879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8886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8856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8886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8857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8886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8858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8839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8722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8523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8886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8861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7606</v>
      </c>
      <c r="T15" s="56" t="s">
        <v>8843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8841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8731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8886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8859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8841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8610</v>
      </c>
      <c r="BJ16" s="56" t="s">
        <v>8888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8855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8841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8507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8610</v>
      </c>
      <c r="BJ17" s="56" t="s">
        <v>8888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7978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8867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8842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8508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8610</v>
      </c>
      <c r="BJ18" s="56" t="s">
        <v>8888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8864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8603</v>
      </c>
      <c r="S19" s="56" t="s">
        <v>7939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8509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8610</v>
      </c>
      <c r="BJ19" s="56" t="s">
        <v>8891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8863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8866</v>
      </c>
      <c r="S20" s="81" t="s">
        <v>8845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7742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8610</v>
      </c>
      <c r="BJ20" s="56" t="s">
        <v>8888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8865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8610</v>
      </c>
      <c r="BJ21" s="56" t="s">
        <v>8888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8862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8881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8883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8860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8882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8883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8868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8" t="s">
        <v>8889</v>
      </c>
      <c r="T25" s="1068" t="s">
        <v>474</v>
      </c>
      <c r="U25" s="1069">
        <v>1</v>
      </c>
      <c r="V25" s="1080" t="s">
        <v>29</v>
      </c>
      <c r="W25" s="1083">
        <v>30000</v>
      </c>
      <c r="X25" s="1073">
        <f t="shared" si="14"/>
        <v>30000</v>
      </c>
      <c r="Y25" s="1074" t="s">
        <v>8890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7338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8889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8890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8896</v>
      </c>
      <c r="M28" s="65" t="s">
        <v>8441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8928</v>
      </c>
      <c r="M29" s="80" t="s">
        <v>8873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8929</v>
      </c>
      <c r="M30" s="65" t="s">
        <v>8873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8968</v>
      </c>
      <c r="M31" s="65" t="s">
        <v>8873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8930</v>
      </c>
      <c r="M32" s="65" t="s">
        <v>8873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8895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8353</v>
      </c>
      <c r="S6" s="56" t="s">
        <v>8289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8893</v>
      </c>
      <c r="AB6" s="60" t="s">
        <v>8823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8523</v>
      </c>
      <c r="AI6" s="56" t="s">
        <v>8892</v>
      </c>
      <c r="AJ6" s="68"/>
      <c r="AK6" s="55" t="s">
        <v>8911</v>
      </c>
      <c r="AL6" s="75" t="s">
        <v>7577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8912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7460</v>
      </c>
      <c r="M7" s="71" t="s">
        <v>7459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8893</v>
      </c>
      <c r="AB7" s="56" t="s">
        <v>8861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8892</v>
      </c>
      <c r="AJ7" s="69"/>
      <c r="AK7" s="55" t="s">
        <v>8878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8092</v>
      </c>
      <c r="AR7" s="56" t="s">
        <v>8912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8897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8898</v>
      </c>
      <c r="S8" s="71" t="s">
        <v>8487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8893</v>
      </c>
      <c r="AB8" s="60" t="s">
        <v>8855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8892</v>
      </c>
      <c r="AJ8" s="68"/>
      <c r="AK8" s="55" t="s">
        <v>8840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8912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8899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8857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8892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8215</v>
      </c>
      <c r="AR9" s="56" t="s">
        <v>8912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8900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8856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8892</v>
      </c>
      <c r="AJ10" s="60"/>
      <c r="AK10" s="68" t="s">
        <v>8896</v>
      </c>
      <c r="AL10" s="65" t="s">
        <v>8441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8683</v>
      </c>
      <c r="AR10" s="56" t="s">
        <v>8913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8901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8794</v>
      </c>
      <c r="Z11" s="56"/>
      <c r="AA11" s="56"/>
      <c r="AB11" s="56" t="s">
        <v>8858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8892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8902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8895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8353</v>
      </c>
      <c r="Z12" s="56"/>
      <c r="AA12" s="94"/>
      <c r="AB12" s="56" t="s">
        <v>8166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8603</v>
      </c>
      <c r="AI12" s="56" t="s">
        <v>8892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8903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8546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8917</v>
      </c>
      <c r="AA13" s="94"/>
      <c r="AB13" s="60" t="s">
        <v>8863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8603</v>
      </c>
      <c r="AI13" s="56" t="s">
        <v>8892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8904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8917</v>
      </c>
      <c r="AA14" s="94"/>
      <c r="AB14" s="60" t="s">
        <v>8864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8603</v>
      </c>
      <c r="AI14" s="56" t="s">
        <v>8892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8905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8822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8917</v>
      </c>
      <c r="AA15" s="94"/>
      <c r="AB15" s="55" t="s">
        <v>8859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8892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8916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8288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8917</v>
      </c>
      <c r="AA16" s="103"/>
      <c r="AB16" s="60" t="s">
        <v>8862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8892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8906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8917</v>
      </c>
      <c r="AA17" s="89"/>
      <c r="AB17" s="56" t="s">
        <v>7524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8892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8907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8917</v>
      </c>
      <c r="AB18" s="55" t="s">
        <v>7803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8892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8917</v>
      </c>
      <c r="AB19" s="55" t="s">
        <v>8879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8892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8917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8917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8909</v>
      </c>
      <c r="M22" s="56" t="s">
        <v>7407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8903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8917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8910</v>
      </c>
      <c r="M23" s="56" t="s">
        <v>7407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8011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8917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8920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8894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8911</v>
      </c>
      <c r="M25" s="75" t="s">
        <v>7577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8894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8289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8894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7460</v>
      </c>
      <c r="T28" s="71" t="s">
        <v>7459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8921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8574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8918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8918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8918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7378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8944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8641</v>
      </c>
      <c r="AI6" s="56" t="s">
        <v>8945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8932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8934</v>
      </c>
      <c r="S7" s="56" t="s">
        <v>7574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8353</v>
      </c>
      <c r="Z7" s="56"/>
      <c r="AB7" s="60" t="s">
        <v>8823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8641</v>
      </c>
      <c r="AI7" s="56" t="s">
        <v>8945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8933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8934</v>
      </c>
      <c r="S8" s="56" t="s">
        <v>7678</v>
      </c>
      <c r="T8" s="80" t="s">
        <v>7679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8353</v>
      </c>
      <c r="Z8" s="56"/>
      <c r="AB8" s="56" t="s">
        <v>8938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8946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8525</v>
      </c>
      <c r="T9" s="259" t="s">
        <v>7964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8527</v>
      </c>
      <c r="Z9" s="56"/>
      <c r="AB9" s="56" t="s">
        <v>8947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8946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8822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8526</v>
      </c>
      <c r="T10" s="259" t="s">
        <v>7964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8527</v>
      </c>
      <c r="Z10" s="56"/>
      <c r="AB10" s="259" t="s">
        <v>8933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8934</v>
      </c>
      <c r="AI10" s="56" t="s">
        <v>8946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8935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8641</v>
      </c>
      <c r="S11" s="56" t="s">
        <v>8827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8353</v>
      </c>
      <c r="Z11" s="56"/>
      <c r="AA11" s="56"/>
      <c r="AB11" s="259" t="s">
        <v>8932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8934</v>
      </c>
      <c r="AI11" s="56" t="s">
        <v>8946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8936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8641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8359</v>
      </c>
      <c r="Z12" s="56"/>
      <c r="AA12" s="94"/>
      <c r="AB12" s="74" t="s">
        <v>8935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8641</v>
      </c>
      <c r="AI12" s="56" t="s">
        <v>8946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8937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8359</v>
      </c>
      <c r="Z13" s="56"/>
      <c r="AA13" s="94"/>
      <c r="AB13" s="74" t="s">
        <v>8940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8941</v>
      </c>
      <c r="AI13" s="56" t="s">
        <v>8946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8938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8756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8359</v>
      </c>
      <c r="Z14" s="56"/>
      <c r="AA14" s="94"/>
      <c r="AB14" s="60" t="s">
        <v>8942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8941</v>
      </c>
      <c r="AI14" s="56" t="s">
        <v>8946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7781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8359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8947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8920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8939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7521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7938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7588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8756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7588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8940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8941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7588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8942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8941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8975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7861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8975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8157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8939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8975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7796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8922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7797</v>
      </c>
      <c r="M26" s="56" t="s">
        <v>7796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8922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7378</v>
      </c>
      <c r="T27" s="56" t="s">
        <v>8143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7934</v>
      </c>
      <c r="Z27" s="56" t="s">
        <v>8927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7378</v>
      </c>
      <c r="T28" s="56" t="s">
        <v>8923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7934</v>
      </c>
      <c r="Z28" s="56" t="s">
        <v>8927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8943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8943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7574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7742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7781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8822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7378</v>
      </c>
      <c r="T37" s="56" t="s">
        <v>8925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7378</v>
      </c>
      <c r="T38" s="56" t="s">
        <v>8924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V1" zoomScale="90" zoomScaleNormal="90" workbookViewId="0">
      <pane ySplit="5" topLeftCell="A6" activePane="bottomLeft" state="frozen"/>
      <selection pane="bottomLeft" activeCell="AB12" sqref="AB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8980</v>
      </c>
      <c r="M6" s="56" t="s">
        <v>7407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8981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9003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8995</v>
      </c>
      <c r="AI6" s="56" t="s">
        <v>9007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8131</v>
      </c>
      <c r="M7" s="80" t="s">
        <v>7407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9004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8353</v>
      </c>
      <c r="AI7" s="56" t="s">
        <v>9007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8982</v>
      </c>
      <c r="M8" s="80" t="s">
        <v>7407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8353</v>
      </c>
      <c r="AI8" s="56" t="s">
        <v>9007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8971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7782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9006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8353</v>
      </c>
      <c r="AI9" s="56" t="s">
        <v>9007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8972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8756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8359</v>
      </c>
      <c r="Z10" s="56"/>
      <c r="AB10" s="95" t="s">
        <v>8992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8353</v>
      </c>
      <c r="AI10" s="56" t="s">
        <v>9007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8985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8359</v>
      </c>
      <c r="Z11" s="56"/>
      <c r="AA11" s="56"/>
      <c r="AB11" s="56" t="s">
        <v>8996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9005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8505</v>
      </c>
      <c r="AI12" s="56" t="s">
        <v>9007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8937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7978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8353</v>
      </c>
      <c r="AI13" s="56" t="s">
        <v>9007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7821</v>
      </c>
      <c r="M14" s="80" t="s">
        <v>7800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9014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8546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7797</v>
      </c>
      <c r="M16" s="80" t="s">
        <v>9014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8973</v>
      </c>
      <c r="T16" s="56" t="s">
        <v>8974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8011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8976</v>
      </c>
      <c r="Z17" s="56" t="s">
        <v>8977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8157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8011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8978</v>
      </c>
      <c r="Z18" s="56" t="s">
        <v>8979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8289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8994</v>
      </c>
      <c r="S19" s="56" t="s">
        <v>7378</v>
      </c>
      <c r="T19" s="56" t="s">
        <v>8141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8986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9005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8505</v>
      </c>
      <c r="S20" s="56" t="s">
        <v>7378</v>
      </c>
      <c r="T20" s="56" t="s">
        <v>8141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8986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8996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8988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9003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8995</v>
      </c>
      <c r="S22" s="56" t="s">
        <v>8166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8988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8992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8353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8353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7299</v>
      </c>
      <c r="Z24" s="56" t="s">
        <v>8990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9006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8353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7299</v>
      </c>
      <c r="Z25" s="56" t="s">
        <v>8990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8993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8353</v>
      </c>
      <c r="S26" s="55" t="s">
        <v>8822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8991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8131</v>
      </c>
      <c r="T27" s="80" t="s">
        <v>7407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8991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8998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8991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9016</v>
      </c>
      <c r="M29" s="56" t="s">
        <v>9015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55"/>
      <c r="M30" s="75"/>
      <c r="N30" s="57"/>
      <c r="O30" s="68"/>
      <c r="P30" s="77"/>
      <c r="Q30" s="63">
        <f t="shared" si="23"/>
        <v>0</v>
      </c>
      <c r="R30" s="64"/>
      <c r="S30" s="71" t="s">
        <v>7978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8999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9000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9001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8166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8157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8157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8131</v>
      </c>
      <c r="T41" s="80" t="s">
        <v>7407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9016</v>
      </c>
      <c r="T43" s="56" t="s">
        <v>9015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8289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8131</v>
      </c>
      <c r="T46" s="80" t="s">
        <v>7407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S1" zoomScale="90" zoomScaleNormal="90" workbookViewId="0">
      <pane ySplit="5" topLeftCell="A6" activePane="bottomLeft" state="frozen"/>
      <selection pane="bottomLeft" activeCell="Y29" sqref="Y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9017</v>
      </c>
      <c r="M6" s="56" t="s">
        <v>8139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902" t="s">
        <v>337</v>
      </c>
      <c r="AL6" s="884" t="s">
        <v>7122</v>
      </c>
      <c r="AM6" s="914">
        <v>1</v>
      </c>
      <c r="AN6" s="900" t="s">
        <v>29</v>
      </c>
      <c r="AO6" s="890">
        <v>195000</v>
      </c>
      <c r="AP6" s="63">
        <f t="shared" ref="AP6:AP22" si="5">AO6*AM6</f>
        <v>195000</v>
      </c>
      <c r="AQ6" s="64" t="s">
        <v>9029</v>
      </c>
      <c r="AR6" s="56" t="s">
        <v>9030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8359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84" t="s">
        <v>9031</v>
      </c>
      <c r="AL7" s="952" t="s">
        <v>6740</v>
      </c>
      <c r="AM7" s="914">
        <v>2</v>
      </c>
      <c r="AN7" s="900" t="s">
        <v>29</v>
      </c>
      <c r="AO7" s="890">
        <v>345000</v>
      </c>
      <c r="AP7" s="891">
        <f t="shared" si="5"/>
        <v>690000</v>
      </c>
      <c r="AQ7" s="892" t="s">
        <v>6296</v>
      </c>
      <c r="AR7" s="56" t="s">
        <v>9030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9019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9020</v>
      </c>
      <c r="S8" s="74" t="s">
        <v>8826</v>
      </c>
      <c r="T8" s="75" t="s">
        <v>57</v>
      </c>
      <c r="U8" s="57">
        <v>1</v>
      </c>
      <c r="V8" s="72" t="s">
        <v>29</v>
      </c>
      <c r="W8" s="62">
        <v>210000</v>
      </c>
      <c r="X8" s="891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9021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8826</v>
      </c>
      <c r="T9" s="75" t="s">
        <v>398</v>
      </c>
      <c r="U9" s="57">
        <v>1</v>
      </c>
      <c r="V9" s="72" t="s">
        <v>29</v>
      </c>
      <c r="W9" s="62">
        <v>200000</v>
      </c>
      <c r="X9" s="891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9022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8904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8756</v>
      </c>
      <c r="M12" s="56" t="s">
        <v>6702</v>
      </c>
      <c r="N12" s="57">
        <v>4</v>
      </c>
      <c r="O12" s="72" t="s">
        <v>7338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7338</v>
      </c>
      <c r="P13" s="62">
        <v>50000</v>
      </c>
      <c r="Q13" s="63">
        <f t="shared" si="2"/>
        <v>200000</v>
      </c>
      <c r="R13" s="275" t="s">
        <v>397</v>
      </c>
      <c r="S13" s="56" t="s">
        <v>8916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9031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8920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7589</v>
      </c>
      <c r="S15" s="274" t="s">
        <v>990</v>
      </c>
      <c r="T15" s="126" t="s">
        <v>30</v>
      </c>
      <c r="U15" s="105">
        <v>1</v>
      </c>
      <c r="V15" s="70" t="s">
        <v>480</v>
      </c>
      <c r="W15" s="430">
        <v>75000</v>
      </c>
      <c r="X15" s="63">
        <f t="shared" si="11"/>
        <v>75000</v>
      </c>
      <c r="Y15" s="64" t="s">
        <v>8359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8508</v>
      </c>
      <c r="M16" s="259" t="s">
        <v>135</v>
      </c>
      <c r="N16" s="828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 t="s">
        <v>8756</v>
      </c>
      <c r="T16" s="56" t="s">
        <v>6702</v>
      </c>
      <c r="U16" s="57">
        <v>1</v>
      </c>
      <c r="V16" s="72" t="s">
        <v>7338</v>
      </c>
      <c r="W16" s="76">
        <v>160000</v>
      </c>
      <c r="X16" s="63">
        <f t="shared" si="11"/>
        <v>160000</v>
      </c>
      <c r="Y16" s="64" t="s">
        <v>8359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8507</v>
      </c>
      <c r="M17" s="259" t="s">
        <v>135</v>
      </c>
      <c r="N17" s="828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8359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9025</v>
      </c>
      <c r="M18" s="259" t="s">
        <v>135</v>
      </c>
      <c r="N18" s="828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8359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9023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8">P19*N19</f>
        <v>2550000</v>
      </c>
      <c r="R19" s="416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8" t="s">
        <v>8359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828">
        <v>10</v>
      </c>
      <c r="O20" s="599" t="s">
        <v>25</v>
      </c>
      <c r="P20" s="474">
        <v>93000</v>
      </c>
      <c r="Q20" s="474">
        <f t="shared" si="18"/>
        <v>930000</v>
      </c>
      <c r="R20" s="416" t="s">
        <v>397</v>
      </c>
      <c r="S20" s="259" t="s">
        <v>7200</v>
      </c>
      <c r="T20" s="259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8359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9024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8359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9026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8154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8359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9027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8756</v>
      </c>
      <c r="T27" s="56" t="s">
        <v>6702</v>
      </c>
      <c r="U27" s="57">
        <v>1</v>
      </c>
      <c r="V27" s="72" t="s">
        <v>7338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9028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9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701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700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700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700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700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700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700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700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700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700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9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9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9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9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9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9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9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9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9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9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5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5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5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5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5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5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5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5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5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5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5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85" zoomScaleNormal="85" workbookViewId="0">
      <pane ySplit="5" topLeftCell="A6" activePane="bottomLeft" state="frozen"/>
      <selection pane="bottomLeft" activeCell="Y15" sqref="Y15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45365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883" t="s">
        <v>23</v>
      </c>
      <c r="C6" s="884" t="s">
        <v>24</v>
      </c>
      <c r="D6" s="885">
        <v>2</v>
      </c>
      <c r="E6" s="884" t="s">
        <v>25</v>
      </c>
      <c r="F6" s="904">
        <v>1010000</v>
      </c>
      <c r="G6" s="887">
        <f t="shared" ref="G6:G69" si="0">D6*F6</f>
        <v>2020000</v>
      </c>
      <c r="H6" s="831">
        <v>45352</v>
      </c>
      <c r="I6" s="884">
        <v>2</v>
      </c>
      <c r="J6" s="884" t="s">
        <v>25</v>
      </c>
      <c r="K6" s="887">
        <f t="shared" ref="K6:K32" si="1">I6*F6</f>
        <v>2020000</v>
      </c>
      <c r="L6" s="1068" t="s">
        <v>9037</v>
      </c>
      <c r="M6" s="1068" t="s">
        <v>7720</v>
      </c>
      <c r="N6" s="1086">
        <v>2</v>
      </c>
      <c r="O6" s="1080" t="s">
        <v>29</v>
      </c>
      <c r="P6" s="1072">
        <v>1500000</v>
      </c>
      <c r="Q6" s="891">
        <f t="shared" ref="Q6:Q17" si="2">P6*N6</f>
        <v>3000000</v>
      </c>
      <c r="R6" s="892" t="s">
        <v>8512</v>
      </c>
      <c r="S6" s="884" t="s">
        <v>78</v>
      </c>
      <c r="T6" s="884" t="s">
        <v>79</v>
      </c>
      <c r="U6" s="911">
        <v>1.5</v>
      </c>
      <c r="V6" s="884" t="s">
        <v>63</v>
      </c>
      <c r="W6" s="890">
        <v>29200</v>
      </c>
      <c r="X6" s="891">
        <f t="shared" ref="X6:X7" si="3">W6*U6</f>
        <v>43800</v>
      </c>
      <c r="Y6" s="892" t="s">
        <v>402</v>
      </c>
      <c r="Z6" s="884"/>
      <c r="AB6" s="1067" t="s">
        <v>7285</v>
      </c>
      <c r="AC6" s="1090" t="s">
        <v>1151</v>
      </c>
      <c r="AD6" s="889">
        <v>1</v>
      </c>
      <c r="AE6" s="900" t="s">
        <v>29</v>
      </c>
      <c r="AF6" s="904">
        <v>800000</v>
      </c>
      <c r="AG6" s="891">
        <f>AF6*AD6</f>
        <v>800000</v>
      </c>
      <c r="AH6" s="892" t="s">
        <v>415</v>
      </c>
      <c r="AI6" s="884" t="s">
        <v>9034</v>
      </c>
      <c r="AJ6" s="896"/>
      <c r="AK6" s="1068" t="s">
        <v>9026</v>
      </c>
      <c r="AL6" s="1085" t="s">
        <v>57</v>
      </c>
      <c r="AM6" s="1069">
        <v>1</v>
      </c>
      <c r="AN6" s="1080" t="s">
        <v>26</v>
      </c>
      <c r="AO6" s="1083">
        <v>450000</v>
      </c>
      <c r="AP6" s="1073">
        <f t="shared" ref="AP6" si="4">AO6*AM6</f>
        <v>450000</v>
      </c>
      <c r="AQ6" s="1074" t="s">
        <v>416</v>
      </c>
      <c r="AR6" s="884" t="s">
        <v>9035</v>
      </c>
      <c r="AS6" s="1040"/>
      <c r="AT6" s="884"/>
      <c r="AU6" s="1059"/>
      <c r="AV6" s="884"/>
      <c r="AW6" s="904"/>
      <c r="AX6" s="891"/>
      <c r="AY6" s="926">
        <f t="shared" ref="AY6:AY42" si="5">AX6*AV6</f>
        <v>0</v>
      </c>
      <c r="AZ6" s="901"/>
      <c r="BA6" s="884"/>
      <c r="BB6" s="909"/>
      <c r="BC6" s="884"/>
      <c r="BD6" s="884"/>
      <c r="BE6" s="911"/>
      <c r="BF6" s="884"/>
      <c r="BG6" s="905"/>
      <c r="BH6" s="891">
        <f t="shared" ref="BH6:BH21" si="6">BG6*BE6</f>
        <v>0</v>
      </c>
      <c r="BI6" s="884"/>
      <c r="BJ6" s="884"/>
      <c r="BK6" s="883"/>
      <c r="BL6" s="883"/>
      <c r="BM6" s="893"/>
      <c r="BN6" s="885"/>
      <c r="BO6" s="900"/>
      <c r="BP6" s="904"/>
      <c r="BQ6" s="891">
        <f t="shared" ref="BQ6:BQ14" si="7">BP6*BN6</f>
        <v>0</v>
      </c>
      <c r="BR6" s="884"/>
      <c r="BS6" s="884"/>
    </row>
    <row r="7" spans="1:78" ht="15" customHeight="1" x14ac:dyDescent="0.25">
      <c r="A7" s="906">
        <v>2</v>
      </c>
      <c r="B7" s="884" t="s">
        <v>31</v>
      </c>
      <c r="C7" s="884" t="s">
        <v>32</v>
      </c>
      <c r="D7" s="885">
        <v>6</v>
      </c>
      <c r="E7" s="884" t="s">
        <v>25</v>
      </c>
      <c r="F7" s="890">
        <v>224250</v>
      </c>
      <c r="G7" s="887">
        <f t="shared" si="0"/>
        <v>1345500</v>
      </c>
      <c r="H7" s="907">
        <v>45342</v>
      </c>
      <c r="I7" s="885">
        <v>5</v>
      </c>
      <c r="J7" s="893" t="s">
        <v>25</v>
      </c>
      <c r="K7" s="887">
        <f t="shared" si="1"/>
        <v>1121250</v>
      </c>
      <c r="L7" s="1041" t="s">
        <v>465</v>
      </c>
      <c r="M7" s="1041" t="s">
        <v>6600</v>
      </c>
      <c r="N7" s="885">
        <v>20</v>
      </c>
      <c r="O7" s="900" t="s">
        <v>63</v>
      </c>
      <c r="P7" s="890">
        <v>17000</v>
      </c>
      <c r="Q7" s="891">
        <f t="shared" si="2"/>
        <v>340000</v>
      </c>
      <c r="R7" s="892" t="s">
        <v>8359</v>
      </c>
      <c r="S7" s="884" t="s">
        <v>68</v>
      </c>
      <c r="T7" s="884" t="s">
        <v>69</v>
      </c>
      <c r="U7" s="885">
        <v>3</v>
      </c>
      <c r="V7" s="897" t="s">
        <v>203</v>
      </c>
      <c r="W7" s="905">
        <v>29000</v>
      </c>
      <c r="X7" s="891">
        <f t="shared" si="3"/>
        <v>87000</v>
      </c>
      <c r="Y7" s="892" t="s">
        <v>402</v>
      </c>
      <c r="Z7" s="884"/>
      <c r="AB7" s="1079" t="s">
        <v>8971</v>
      </c>
      <c r="AC7" s="1079" t="s">
        <v>8989</v>
      </c>
      <c r="AD7" s="1091">
        <v>1</v>
      </c>
      <c r="AE7" s="1078" t="s">
        <v>29</v>
      </c>
      <c r="AF7" s="1073">
        <v>825000</v>
      </c>
      <c r="AG7" s="891">
        <f t="shared" ref="AG7:AG10" si="8">AF7*AD7</f>
        <v>825000</v>
      </c>
      <c r="AH7" s="1074" t="s">
        <v>415</v>
      </c>
      <c r="AI7" s="1068" t="s">
        <v>9034</v>
      </c>
      <c r="AJ7" s="897"/>
      <c r="AK7" s="1068" t="s">
        <v>7869</v>
      </c>
      <c r="AL7" s="1089" t="s">
        <v>135</v>
      </c>
      <c r="AM7" s="1069">
        <v>1</v>
      </c>
      <c r="AN7" s="1080" t="s">
        <v>29</v>
      </c>
      <c r="AO7" s="1072">
        <v>539999</v>
      </c>
      <c r="AP7" s="891">
        <f t="shared" ref="AP7:AP22" si="9">AO7*AM7</f>
        <v>539999</v>
      </c>
      <c r="AQ7" s="1074" t="s">
        <v>8513</v>
      </c>
      <c r="AR7" s="1068" t="s">
        <v>9035</v>
      </c>
      <c r="AS7" s="1051"/>
      <c r="AT7" s="884"/>
      <c r="AU7" s="885"/>
      <c r="AV7" s="900"/>
      <c r="AW7" s="890"/>
      <c r="AX7" s="891"/>
      <c r="AY7" s="926">
        <f t="shared" si="5"/>
        <v>0</v>
      </c>
      <c r="AZ7" s="901"/>
      <c r="BA7" s="884"/>
      <c r="BB7" s="883"/>
      <c r="BC7" s="883"/>
      <c r="BD7" s="884"/>
      <c r="BE7" s="885"/>
      <c r="BF7" s="900"/>
      <c r="BG7" s="923"/>
      <c r="BH7" s="891">
        <f t="shared" si="6"/>
        <v>0</v>
      </c>
      <c r="BI7" s="884"/>
      <c r="BJ7" s="884"/>
      <c r="BK7" s="884"/>
      <c r="BL7" s="883"/>
      <c r="BM7" s="884"/>
      <c r="BN7" s="911"/>
      <c r="BO7" s="925"/>
      <c r="BP7" s="904"/>
      <c r="BQ7" s="891">
        <f t="shared" si="7"/>
        <v>0</v>
      </c>
      <c r="BR7" s="884"/>
      <c r="BS7" s="884"/>
    </row>
    <row r="8" spans="1:78" ht="15" customHeight="1" x14ac:dyDescent="0.25">
      <c r="A8" s="906">
        <v>3</v>
      </c>
      <c r="B8" s="884" t="s">
        <v>37</v>
      </c>
      <c r="C8" s="884" t="s">
        <v>38</v>
      </c>
      <c r="D8" s="885">
        <v>8</v>
      </c>
      <c r="E8" s="884" t="s">
        <v>25</v>
      </c>
      <c r="F8" s="890">
        <v>214500</v>
      </c>
      <c r="G8" s="887">
        <f t="shared" si="0"/>
        <v>1716000</v>
      </c>
      <c r="H8" s="907">
        <v>45342</v>
      </c>
      <c r="I8" s="885">
        <v>6</v>
      </c>
      <c r="J8" s="893" t="s">
        <v>25</v>
      </c>
      <c r="K8" s="887">
        <f t="shared" si="1"/>
        <v>1287000</v>
      </c>
      <c r="L8" s="1041" t="s">
        <v>9038</v>
      </c>
      <c r="M8" s="908" t="s">
        <v>6629</v>
      </c>
      <c r="N8" s="914">
        <v>6</v>
      </c>
      <c r="O8" s="900" t="s">
        <v>29</v>
      </c>
      <c r="P8" s="890">
        <v>2500</v>
      </c>
      <c r="Q8" s="891">
        <f t="shared" si="2"/>
        <v>15000</v>
      </c>
      <c r="R8" s="1074" t="s">
        <v>9047</v>
      </c>
      <c r="S8" s="884" t="s">
        <v>6674</v>
      </c>
      <c r="T8" s="903" t="s">
        <v>6857</v>
      </c>
      <c r="U8" s="885">
        <v>20</v>
      </c>
      <c r="V8" s="900" t="s">
        <v>29</v>
      </c>
      <c r="W8" s="890">
        <v>900</v>
      </c>
      <c r="X8" s="891">
        <f t="shared" ref="X8:X19" si="10">W8*U8</f>
        <v>18000</v>
      </c>
      <c r="Y8" s="892" t="s">
        <v>441</v>
      </c>
      <c r="Z8" s="884"/>
      <c r="AB8" s="1079" t="s">
        <v>7821</v>
      </c>
      <c r="AC8" s="1085" t="s">
        <v>7800</v>
      </c>
      <c r="AD8" s="1103">
        <v>2</v>
      </c>
      <c r="AE8" s="1078" t="s">
        <v>29</v>
      </c>
      <c r="AF8" s="1099">
        <v>90000</v>
      </c>
      <c r="AG8" s="891">
        <f>AF8*AD8</f>
        <v>180000</v>
      </c>
      <c r="AH8" s="1074" t="s">
        <v>415</v>
      </c>
      <c r="AI8" s="1068" t="s">
        <v>9034</v>
      </c>
      <c r="AJ8" s="896"/>
      <c r="AK8" s="1067" t="s">
        <v>7870</v>
      </c>
      <c r="AL8" s="1089" t="s">
        <v>135</v>
      </c>
      <c r="AM8" s="1069">
        <v>1</v>
      </c>
      <c r="AN8" s="1080" t="s">
        <v>29</v>
      </c>
      <c r="AO8" s="1072">
        <v>539999</v>
      </c>
      <c r="AP8" s="891">
        <f t="shared" si="9"/>
        <v>539999</v>
      </c>
      <c r="AQ8" s="1074" t="s">
        <v>8513</v>
      </c>
      <c r="AR8" s="1068" t="s">
        <v>9035</v>
      </c>
      <c r="AS8" s="1040"/>
      <c r="AT8" s="903"/>
      <c r="AU8" s="885"/>
      <c r="AV8" s="894"/>
      <c r="AW8" s="891"/>
      <c r="AX8" s="891"/>
      <c r="AY8" s="926">
        <f t="shared" si="5"/>
        <v>0</v>
      </c>
      <c r="AZ8" s="901"/>
      <c r="BA8" s="884"/>
      <c r="BB8" s="883"/>
      <c r="BC8" s="896"/>
      <c r="BD8" s="893"/>
      <c r="BE8" s="889"/>
      <c r="BF8" s="900"/>
      <c r="BG8" s="904"/>
      <c r="BH8" s="891">
        <f t="shared" si="6"/>
        <v>0</v>
      </c>
      <c r="BI8" s="884"/>
      <c r="BJ8" s="884"/>
      <c r="BK8" s="884"/>
      <c r="BL8" s="883"/>
      <c r="BM8" s="884"/>
      <c r="BN8" s="911"/>
      <c r="BO8" s="925"/>
      <c r="BP8" s="904"/>
      <c r="BQ8" s="891">
        <f t="shared" si="7"/>
        <v>0</v>
      </c>
      <c r="BR8" s="884"/>
      <c r="BS8" s="884"/>
    </row>
    <row r="9" spans="1:78" ht="15" customHeight="1" x14ac:dyDescent="0.25">
      <c r="A9" s="906">
        <v>4</v>
      </c>
      <c r="B9" s="884" t="s">
        <v>43</v>
      </c>
      <c r="C9" s="884" t="s">
        <v>44</v>
      </c>
      <c r="D9" s="885">
        <v>1</v>
      </c>
      <c r="E9" s="884" t="s">
        <v>25</v>
      </c>
      <c r="F9" s="887">
        <v>411500</v>
      </c>
      <c r="G9" s="887">
        <f t="shared" si="0"/>
        <v>411500</v>
      </c>
      <c r="H9" s="910">
        <v>44632</v>
      </c>
      <c r="I9" s="885">
        <v>0</v>
      </c>
      <c r="J9" s="893" t="s">
        <v>25</v>
      </c>
      <c r="K9" s="887">
        <f t="shared" si="1"/>
        <v>0</v>
      </c>
      <c r="L9" s="899" t="s">
        <v>9039</v>
      </c>
      <c r="M9" s="899" t="s">
        <v>6629</v>
      </c>
      <c r="N9" s="955">
        <v>6</v>
      </c>
      <c r="O9" s="898" t="s">
        <v>29</v>
      </c>
      <c r="P9" s="891">
        <v>250</v>
      </c>
      <c r="Q9" s="891">
        <f t="shared" si="2"/>
        <v>1500</v>
      </c>
      <c r="R9" s="1074" t="s">
        <v>9047</v>
      </c>
      <c r="S9" s="1076" t="s">
        <v>990</v>
      </c>
      <c r="T9" s="1068" t="s">
        <v>30</v>
      </c>
      <c r="U9" s="1069">
        <v>1</v>
      </c>
      <c r="V9" s="1068" t="s">
        <v>480</v>
      </c>
      <c r="W9" s="1084">
        <v>75000</v>
      </c>
      <c r="X9" s="1073">
        <f>W9*U9</f>
        <v>75000</v>
      </c>
      <c r="Y9" s="1074" t="s">
        <v>441</v>
      </c>
      <c r="Z9" s="1068"/>
      <c r="AB9" s="1068" t="s">
        <v>6943</v>
      </c>
      <c r="AC9" s="1068" t="s">
        <v>88</v>
      </c>
      <c r="AD9" s="1069">
        <v>1</v>
      </c>
      <c r="AE9" s="1080" t="s">
        <v>29</v>
      </c>
      <c r="AF9" s="1083">
        <v>50000</v>
      </c>
      <c r="AG9" s="891">
        <f t="shared" ref="AG9" si="11">AF9*AD9</f>
        <v>50000</v>
      </c>
      <c r="AH9" s="1074" t="s">
        <v>415</v>
      </c>
      <c r="AI9" s="1068" t="s">
        <v>9034</v>
      </c>
      <c r="AJ9" s="896"/>
      <c r="AK9" s="1095" t="s">
        <v>9024</v>
      </c>
      <c r="AL9" s="1095" t="s">
        <v>135</v>
      </c>
      <c r="AM9" s="1098">
        <v>2</v>
      </c>
      <c r="AN9" s="1100" t="s">
        <v>29</v>
      </c>
      <c r="AO9" s="1083">
        <v>44000</v>
      </c>
      <c r="AP9" s="891">
        <f>AO9*AM9</f>
        <v>88000</v>
      </c>
      <c r="AQ9" s="1074" t="s">
        <v>8513</v>
      </c>
      <c r="AR9" s="1068" t="s">
        <v>9035</v>
      </c>
      <c r="AS9" s="1051"/>
      <c r="AT9" s="884"/>
      <c r="AU9" s="885"/>
      <c r="AV9" s="900"/>
      <c r="AW9" s="890"/>
      <c r="AX9" s="891"/>
      <c r="AY9" s="926">
        <f t="shared" si="5"/>
        <v>0</v>
      </c>
      <c r="AZ9" s="901"/>
      <c r="BA9" s="884"/>
      <c r="BB9" s="883"/>
      <c r="BC9" s="883"/>
      <c r="BD9" s="903"/>
      <c r="BE9" s="885"/>
      <c r="BF9" s="896"/>
      <c r="BG9" s="905"/>
      <c r="BH9" s="891">
        <f t="shared" si="6"/>
        <v>0</v>
      </c>
      <c r="BI9" s="884"/>
      <c r="BJ9" s="884"/>
      <c r="BK9" s="884"/>
      <c r="BL9" s="883"/>
      <c r="BM9" s="884"/>
      <c r="BN9" s="911"/>
      <c r="BO9" s="925"/>
      <c r="BP9" s="904"/>
      <c r="BQ9" s="891">
        <f t="shared" si="7"/>
        <v>0</v>
      </c>
      <c r="BR9" s="884"/>
      <c r="BS9" s="884"/>
    </row>
    <row r="10" spans="1:78" ht="15" customHeight="1" x14ac:dyDescent="0.25">
      <c r="A10" s="906">
        <v>5</v>
      </c>
      <c r="B10" s="883" t="s">
        <v>47</v>
      </c>
      <c r="C10" s="900" t="s">
        <v>48</v>
      </c>
      <c r="D10" s="885">
        <v>1</v>
      </c>
      <c r="E10" s="884" t="s">
        <v>25</v>
      </c>
      <c r="F10" s="890">
        <v>910000</v>
      </c>
      <c r="G10" s="887">
        <f t="shared" si="0"/>
        <v>910000</v>
      </c>
      <c r="H10" s="912" t="s">
        <v>49</v>
      </c>
      <c r="I10" s="885"/>
      <c r="J10" s="893" t="s">
        <v>25</v>
      </c>
      <c r="K10" s="887">
        <f t="shared" si="1"/>
        <v>0</v>
      </c>
      <c r="L10" s="899" t="s">
        <v>9040</v>
      </c>
      <c r="M10" s="899" t="s">
        <v>6629</v>
      </c>
      <c r="N10" s="955">
        <v>2</v>
      </c>
      <c r="O10" s="898" t="s">
        <v>29</v>
      </c>
      <c r="P10" s="891">
        <v>2500</v>
      </c>
      <c r="Q10" s="891">
        <f t="shared" si="2"/>
        <v>5000</v>
      </c>
      <c r="R10" s="1074" t="s">
        <v>9047</v>
      </c>
      <c r="S10" s="1095" t="s">
        <v>6886</v>
      </c>
      <c r="T10" s="1094" t="s">
        <v>449</v>
      </c>
      <c r="U10" s="1069">
        <v>1</v>
      </c>
      <c r="V10" s="1080" t="s">
        <v>29</v>
      </c>
      <c r="W10" s="1084">
        <v>15000</v>
      </c>
      <c r="X10" s="891">
        <f t="shared" si="10"/>
        <v>15000</v>
      </c>
      <c r="Y10" s="892" t="s">
        <v>8359</v>
      </c>
      <c r="Z10" s="884"/>
      <c r="AB10" s="1068" t="s">
        <v>7399</v>
      </c>
      <c r="AC10" s="1068" t="s">
        <v>88</v>
      </c>
      <c r="AD10" s="1086">
        <v>1</v>
      </c>
      <c r="AE10" s="1080" t="s">
        <v>29</v>
      </c>
      <c r="AF10" s="1083">
        <v>195000</v>
      </c>
      <c r="AG10" s="891">
        <f t="shared" si="8"/>
        <v>195000</v>
      </c>
      <c r="AH10" s="1074" t="s">
        <v>415</v>
      </c>
      <c r="AI10" s="1068" t="s">
        <v>9034</v>
      </c>
      <c r="AJ10" s="888"/>
      <c r="AK10" s="1079" t="s">
        <v>9022</v>
      </c>
      <c r="AL10" s="1079" t="s">
        <v>363</v>
      </c>
      <c r="AM10" s="1091">
        <v>1</v>
      </c>
      <c r="AN10" s="1078" t="s">
        <v>114</v>
      </c>
      <c r="AO10" s="1073">
        <v>200000</v>
      </c>
      <c r="AP10" s="1073">
        <f t="shared" ref="AP10" si="12">AO10*AM10</f>
        <v>200000</v>
      </c>
      <c r="AQ10" s="1097" t="s">
        <v>7221</v>
      </c>
      <c r="AR10" s="1068" t="s">
        <v>9035</v>
      </c>
      <c r="AS10" s="1051"/>
      <c r="AT10" s="884"/>
      <c r="AU10" s="885"/>
      <c r="AV10" s="900"/>
      <c r="AW10" s="890"/>
      <c r="AX10" s="891"/>
      <c r="AY10" s="926">
        <f t="shared" si="5"/>
        <v>0</v>
      </c>
      <c r="AZ10" s="901"/>
      <c r="BA10" s="884"/>
      <c r="BB10" s="883"/>
      <c r="BC10" s="884"/>
      <c r="BD10" s="884"/>
      <c r="BE10" s="914"/>
      <c r="BF10" s="900"/>
      <c r="BG10" s="890"/>
      <c r="BH10" s="891">
        <f t="shared" si="6"/>
        <v>0</v>
      </c>
      <c r="BI10" s="884"/>
      <c r="BJ10" s="884"/>
      <c r="BK10" s="888"/>
      <c r="BL10" s="884"/>
      <c r="BM10" s="903"/>
      <c r="BN10" s="889"/>
      <c r="BO10" s="884"/>
      <c r="BP10" s="923"/>
      <c r="BQ10" s="891">
        <f t="shared" si="7"/>
        <v>0</v>
      </c>
      <c r="BR10" s="884"/>
      <c r="BS10" s="884"/>
    </row>
    <row r="11" spans="1:78" x14ac:dyDescent="0.25">
      <c r="A11" s="906">
        <v>6</v>
      </c>
      <c r="B11" s="909" t="s">
        <v>52</v>
      </c>
      <c r="C11" s="908" t="s">
        <v>24</v>
      </c>
      <c r="D11" s="885">
        <v>2</v>
      </c>
      <c r="E11" s="900" t="s">
        <v>29</v>
      </c>
      <c r="F11" s="895">
        <v>775000</v>
      </c>
      <c r="G11" s="887">
        <f t="shared" si="0"/>
        <v>1550000</v>
      </c>
      <c r="H11" s="824">
        <v>45240</v>
      </c>
      <c r="I11" s="885"/>
      <c r="J11" s="893" t="s">
        <v>25</v>
      </c>
      <c r="K11" s="887">
        <f t="shared" si="1"/>
        <v>0</v>
      </c>
      <c r="L11" s="899" t="s">
        <v>9041</v>
      </c>
      <c r="M11" s="899" t="s">
        <v>417</v>
      </c>
      <c r="N11" s="931">
        <v>2</v>
      </c>
      <c r="O11" s="898" t="s">
        <v>29</v>
      </c>
      <c r="P11" s="891">
        <v>8500</v>
      </c>
      <c r="Q11" s="891">
        <f t="shared" si="2"/>
        <v>17000</v>
      </c>
      <c r="R11" s="1074" t="s">
        <v>9047</v>
      </c>
      <c r="S11" s="1068" t="s">
        <v>6926</v>
      </c>
      <c r="T11" s="1068" t="s">
        <v>6701</v>
      </c>
      <c r="U11" s="1069">
        <v>1</v>
      </c>
      <c r="V11" s="1068" t="s">
        <v>62</v>
      </c>
      <c r="W11" s="1084">
        <v>80000</v>
      </c>
      <c r="X11" s="891">
        <f t="shared" si="10"/>
        <v>80000</v>
      </c>
      <c r="Y11" s="1074" t="s">
        <v>8359</v>
      </c>
      <c r="Z11" s="884"/>
      <c r="AA11" s="884"/>
      <c r="AB11" s="1096" t="s">
        <v>6711</v>
      </c>
      <c r="AC11" s="1101" t="s">
        <v>6713</v>
      </c>
      <c r="AD11" s="1087">
        <v>1</v>
      </c>
      <c r="AE11" s="1078" t="s">
        <v>29</v>
      </c>
      <c r="AF11" s="1073">
        <v>245000</v>
      </c>
      <c r="AG11" s="891">
        <f>AF11*AD11</f>
        <v>245000</v>
      </c>
      <c r="AH11" s="1074" t="s">
        <v>415</v>
      </c>
      <c r="AI11" s="1068" t="s">
        <v>9034</v>
      </c>
      <c r="AJ11" s="888"/>
      <c r="AK11" s="1076" t="s">
        <v>8875</v>
      </c>
      <c r="AL11" s="1075" t="s">
        <v>8873</v>
      </c>
      <c r="AM11" s="1071">
        <v>1</v>
      </c>
      <c r="AN11" s="1080" t="s">
        <v>29</v>
      </c>
      <c r="AO11" s="1083">
        <v>1586194.4400000002</v>
      </c>
      <c r="AP11" s="891">
        <f>AO11*AM11</f>
        <v>1586194.4400000002</v>
      </c>
      <c r="AQ11" s="892" t="s">
        <v>6296</v>
      </c>
      <c r="AR11" s="884" t="s">
        <v>9036</v>
      </c>
      <c r="AS11" s="1051"/>
      <c r="AT11" s="884"/>
      <c r="AU11" s="885"/>
      <c r="AV11" s="900"/>
      <c r="AW11" s="890"/>
      <c r="AX11" s="891"/>
      <c r="AY11" s="926">
        <f t="shared" si="5"/>
        <v>0</v>
      </c>
      <c r="AZ11" s="901"/>
      <c r="BA11" s="884"/>
      <c r="BB11" s="883"/>
      <c r="BC11" s="884"/>
      <c r="BD11" s="884"/>
      <c r="BE11" s="914"/>
      <c r="BF11" s="900"/>
      <c r="BG11" s="890"/>
      <c r="BH11" s="891">
        <f t="shared" si="6"/>
        <v>0</v>
      </c>
      <c r="BI11" s="884"/>
      <c r="BJ11" s="884"/>
      <c r="BK11" s="884"/>
      <c r="BL11" s="884"/>
      <c r="BM11" s="903"/>
      <c r="BN11" s="885"/>
      <c r="BO11" s="900"/>
      <c r="BP11" s="904"/>
      <c r="BQ11" s="891">
        <f t="shared" si="7"/>
        <v>0</v>
      </c>
      <c r="BR11" s="884"/>
      <c r="BS11" s="884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884" t="s">
        <v>6223</v>
      </c>
      <c r="C12" s="884" t="s">
        <v>57</v>
      </c>
      <c r="D12" s="885">
        <v>1</v>
      </c>
      <c r="E12" s="884" t="s">
        <v>25</v>
      </c>
      <c r="F12" s="890">
        <v>695000</v>
      </c>
      <c r="G12" s="887">
        <f t="shared" si="0"/>
        <v>695000</v>
      </c>
      <c r="H12" s="831">
        <v>45352</v>
      </c>
      <c r="I12" s="885">
        <v>1</v>
      </c>
      <c r="J12" s="893" t="s">
        <v>25</v>
      </c>
      <c r="K12" s="887">
        <f t="shared" si="1"/>
        <v>695000</v>
      </c>
      <c r="L12" s="883" t="s">
        <v>9043</v>
      </c>
      <c r="M12" s="884" t="s">
        <v>6906</v>
      </c>
      <c r="N12" s="885">
        <v>1</v>
      </c>
      <c r="O12" s="900" t="s">
        <v>29</v>
      </c>
      <c r="P12" s="904">
        <v>40000</v>
      </c>
      <c r="Q12" s="891">
        <f t="shared" si="2"/>
        <v>40000</v>
      </c>
      <c r="R12" s="1074" t="s">
        <v>9047</v>
      </c>
      <c r="S12" s="1076" t="s">
        <v>8154</v>
      </c>
      <c r="T12" s="1068" t="s">
        <v>6701</v>
      </c>
      <c r="U12" s="1069">
        <v>1</v>
      </c>
      <c r="V12" s="1068" t="s">
        <v>62</v>
      </c>
      <c r="W12" s="1084">
        <v>82500</v>
      </c>
      <c r="X12" s="891">
        <f>W12*U12</f>
        <v>82500</v>
      </c>
      <c r="Y12" s="1074" t="s">
        <v>8359</v>
      </c>
      <c r="Z12" s="884"/>
      <c r="AA12" s="921"/>
      <c r="AB12" s="884"/>
      <c r="AC12" s="884"/>
      <c r="AD12" s="914"/>
      <c r="AE12" s="900"/>
      <c r="AF12" s="890"/>
      <c r="AG12" s="891">
        <f t="shared" ref="AG12:AG25" si="13">AF12*AD12</f>
        <v>0</v>
      </c>
      <c r="AH12" s="892"/>
      <c r="AI12" s="884"/>
      <c r="AJ12" s="896"/>
      <c r="AK12" s="896"/>
      <c r="AL12" s="884"/>
      <c r="AM12" s="885"/>
      <c r="AN12" s="900"/>
      <c r="AO12" s="904"/>
      <c r="AP12" s="891">
        <f t="shared" si="9"/>
        <v>0</v>
      </c>
      <c r="AQ12" s="892"/>
      <c r="AR12" s="884"/>
      <c r="AS12" s="1051"/>
      <c r="AT12" s="884"/>
      <c r="AU12" s="885"/>
      <c r="AV12" s="900"/>
      <c r="AW12" s="890"/>
      <c r="AX12" s="891"/>
      <c r="AY12" s="926">
        <f t="shared" si="5"/>
        <v>0</v>
      </c>
      <c r="AZ12" s="901"/>
      <c r="BA12" s="884"/>
      <c r="BB12" s="883"/>
      <c r="BC12" s="883"/>
      <c r="BD12" s="893"/>
      <c r="BE12" s="914"/>
      <c r="BF12" s="900"/>
      <c r="BG12" s="890"/>
      <c r="BH12" s="891">
        <f t="shared" si="6"/>
        <v>0</v>
      </c>
      <c r="BI12" s="884"/>
      <c r="BJ12" s="884"/>
      <c r="BK12" s="896"/>
      <c r="BL12" s="884"/>
      <c r="BM12" s="884"/>
      <c r="BN12" s="885"/>
      <c r="BO12" s="900"/>
      <c r="BP12" s="904"/>
      <c r="BQ12" s="891">
        <f t="shared" si="7"/>
        <v>0</v>
      </c>
      <c r="BR12" s="1046"/>
      <c r="BS12" s="884"/>
    </row>
    <row r="13" spans="1:78" ht="15" customHeight="1" x14ac:dyDescent="0.25">
      <c r="A13" s="906">
        <v>8</v>
      </c>
      <c r="B13" s="884" t="s">
        <v>8964</v>
      </c>
      <c r="C13" s="884" t="s">
        <v>57</v>
      </c>
      <c r="D13" s="885">
        <v>1</v>
      </c>
      <c r="E13" s="884" t="s">
        <v>25</v>
      </c>
      <c r="F13" s="891">
        <v>750000</v>
      </c>
      <c r="G13" s="887">
        <f t="shared" si="0"/>
        <v>750000</v>
      </c>
      <c r="H13" s="907">
        <v>45358</v>
      </c>
      <c r="I13" s="885">
        <v>1</v>
      </c>
      <c r="J13" s="893" t="s">
        <v>25</v>
      </c>
      <c r="K13" s="887">
        <f t="shared" si="1"/>
        <v>750000</v>
      </c>
      <c r="L13" s="1067" t="s">
        <v>9044</v>
      </c>
      <c r="M13" s="884" t="s">
        <v>6906</v>
      </c>
      <c r="N13" s="914">
        <v>1</v>
      </c>
      <c r="O13" s="900" t="s">
        <v>29</v>
      </c>
      <c r="P13" s="890">
        <v>30000</v>
      </c>
      <c r="Q13" s="891">
        <f t="shared" si="2"/>
        <v>30000</v>
      </c>
      <c r="R13" s="1074" t="s">
        <v>9047</v>
      </c>
      <c r="S13" s="1095" t="s">
        <v>465</v>
      </c>
      <c r="T13" s="1095" t="s">
        <v>6600</v>
      </c>
      <c r="U13" s="1069">
        <v>20</v>
      </c>
      <c r="V13" s="1080" t="s">
        <v>63</v>
      </c>
      <c r="W13" s="1072">
        <v>17000</v>
      </c>
      <c r="X13" s="1073">
        <f t="shared" ref="X13" si="14">W13*U13</f>
        <v>340000</v>
      </c>
      <c r="Y13" s="1074" t="s">
        <v>8359</v>
      </c>
      <c r="Z13" s="884"/>
      <c r="AA13" s="921"/>
      <c r="AB13" s="899"/>
      <c r="AC13" s="884"/>
      <c r="AD13" s="885"/>
      <c r="AE13" s="900"/>
      <c r="AF13" s="891"/>
      <c r="AG13" s="891">
        <f t="shared" si="13"/>
        <v>0</v>
      </c>
      <c r="AH13" s="892"/>
      <c r="AI13" s="884"/>
      <c r="AJ13" s="922"/>
      <c r="AK13" s="883"/>
      <c r="AL13" s="908"/>
      <c r="AM13" s="954"/>
      <c r="AN13" s="884"/>
      <c r="AO13" s="942"/>
      <c r="AP13" s="891">
        <f>AO13*AM13</f>
        <v>0</v>
      </c>
      <c r="AQ13" s="892"/>
      <c r="AR13" s="884"/>
      <c r="AS13" s="1051"/>
      <c r="AT13" s="884"/>
      <c r="AU13" s="885"/>
      <c r="AV13" s="900"/>
      <c r="AW13" s="890"/>
      <c r="AX13" s="891"/>
      <c r="AY13" s="926">
        <f t="shared" si="5"/>
        <v>0</v>
      </c>
      <c r="AZ13" s="901"/>
      <c r="BA13" s="884"/>
      <c r="BB13" s="884"/>
      <c r="BC13" s="883"/>
      <c r="BD13" s="893"/>
      <c r="BE13" s="914"/>
      <c r="BF13" s="900"/>
      <c r="BG13" s="890"/>
      <c r="BH13" s="891">
        <f t="shared" si="6"/>
        <v>0</v>
      </c>
      <c r="BI13" s="884"/>
      <c r="BJ13" s="884"/>
      <c r="BK13" s="884"/>
      <c r="BL13" s="884"/>
      <c r="BM13" s="889"/>
      <c r="BN13" s="893"/>
      <c r="BO13" s="905"/>
      <c r="BP13" s="891"/>
      <c r="BQ13" s="891">
        <f t="shared" si="7"/>
        <v>0</v>
      </c>
      <c r="BR13" s="884"/>
      <c r="BS13" s="884"/>
      <c r="BV13" s="755"/>
    </row>
    <row r="14" spans="1:78" ht="15" customHeight="1" x14ac:dyDescent="0.25">
      <c r="A14" s="906">
        <v>9</v>
      </c>
      <c r="B14" s="896" t="s">
        <v>58</v>
      </c>
      <c r="C14" s="884" t="s">
        <v>59</v>
      </c>
      <c r="D14" s="889">
        <v>10</v>
      </c>
      <c r="E14" s="884" t="s">
        <v>25</v>
      </c>
      <c r="F14" s="890">
        <v>4300000</v>
      </c>
      <c r="G14" s="887">
        <f t="shared" si="0"/>
        <v>43000000</v>
      </c>
      <c r="H14" s="831">
        <v>45351</v>
      </c>
      <c r="I14" s="885">
        <v>0</v>
      </c>
      <c r="J14" s="893" t="s">
        <v>25</v>
      </c>
      <c r="K14" s="887">
        <f t="shared" si="1"/>
        <v>0</v>
      </c>
      <c r="L14" s="884" t="s">
        <v>9048</v>
      </c>
      <c r="M14" s="952" t="s">
        <v>6678</v>
      </c>
      <c r="N14" s="914">
        <v>1</v>
      </c>
      <c r="O14" s="900" t="s">
        <v>26</v>
      </c>
      <c r="P14" s="890">
        <v>4250000</v>
      </c>
      <c r="Q14" s="891">
        <f t="shared" si="2"/>
        <v>4250000</v>
      </c>
      <c r="R14" s="1074" t="s">
        <v>9047</v>
      </c>
      <c r="S14" s="1070" t="s">
        <v>215</v>
      </c>
      <c r="T14" s="1092" t="s">
        <v>216</v>
      </c>
      <c r="U14" s="1069">
        <v>1</v>
      </c>
      <c r="V14" s="1068" t="s">
        <v>203</v>
      </c>
      <c r="W14" s="1072">
        <v>40359</v>
      </c>
      <c r="X14" s="891">
        <f>W14*U14</f>
        <v>40359</v>
      </c>
      <c r="Y14" s="892" t="s">
        <v>453</v>
      </c>
      <c r="Z14" s="884"/>
      <c r="AA14" s="921"/>
      <c r="AB14" s="883"/>
      <c r="AC14" s="884"/>
      <c r="AD14" s="885"/>
      <c r="AE14" s="884"/>
      <c r="AF14" s="890"/>
      <c r="AG14" s="891">
        <f t="shared" si="13"/>
        <v>0</v>
      </c>
      <c r="AH14" s="892"/>
      <c r="AI14" s="884"/>
      <c r="AJ14" s="896"/>
      <c r="AK14" s="1041"/>
      <c r="AL14" s="1039"/>
      <c r="AM14" s="914"/>
      <c r="AN14" s="900"/>
      <c r="AO14" s="890"/>
      <c r="AP14" s="891">
        <f t="shared" ref="AP14:AP16" si="15">AO14*AM14</f>
        <v>0</v>
      </c>
      <c r="AQ14" s="892"/>
      <c r="AR14" s="884"/>
      <c r="AS14" s="1051"/>
      <c r="AT14" s="884"/>
      <c r="AU14" s="885"/>
      <c r="AV14" s="900"/>
      <c r="AW14" s="890"/>
      <c r="AX14" s="891"/>
      <c r="AY14" s="926">
        <f t="shared" si="5"/>
        <v>0</v>
      </c>
      <c r="AZ14" s="901"/>
      <c r="BA14" s="884"/>
      <c r="BB14" s="883"/>
      <c r="BC14" s="883"/>
      <c r="BD14" s="893"/>
      <c r="BE14" s="914"/>
      <c r="BF14" s="900"/>
      <c r="BG14" s="890"/>
      <c r="BH14" s="891">
        <f t="shared" si="6"/>
        <v>0</v>
      </c>
      <c r="BI14" s="884"/>
      <c r="BJ14" s="884"/>
      <c r="BK14" s="888"/>
      <c r="BL14" s="884"/>
      <c r="BM14" s="889"/>
      <c r="BN14" s="894"/>
      <c r="BO14" s="890"/>
      <c r="BP14" s="891"/>
      <c r="BQ14" s="891">
        <f t="shared" si="7"/>
        <v>0</v>
      </c>
      <c r="BR14" s="884"/>
      <c r="BS14" s="884"/>
      <c r="BV14" s="755"/>
    </row>
    <row r="15" spans="1:78" ht="15" customHeight="1" x14ac:dyDescent="0.25">
      <c r="A15" s="906">
        <v>10</v>
      </c>
      <c r="B15" s="896" t="s">
        <v>60</v>
      </c>
      <c r="C15" s="884" t="s">
        <v>59</v>
      </c>
      <c r="D15" s="889">
        <v>6</v>
      </c>
      <c r="E15" s="884" t="s">
        <v>29</v>
      </c>
      <c r="F15" s="890">
        <v>3575000</v>
      </c>
      <c r="G15" s="923">
        <f t="shared" si="0"/>
        <v>21450000</v>
      </c>
      <c r="H15" s="907">
        <v>45258</v>
      </c>
      <c r="I15" s="885"/>
      <c r="J15" s="893" t="s">
        <v>25</v>
      </c>
      <c r="K15" s="887">
        <f t="shared" si="1"/>
        <v>0</v>
      </c>
      <c r="L15" s="883" t="s">
        <v>9049</v>
      </c>
      <c r="M15" s="884" t="s">
        <v>6678</v>
      </c>
      <c r="N15" s="885">
        <v>1</v>
      </c>
      <c r="O15" s="900" t="s">
        <v>26</v>
      </c>
      <c r="P15" s="904">
        <v>1650000</v>
      </c>
      <c r="Q15" s="891">
        <f t="shared" si="2"/>
        <v>1650000</v>
      </c>
      <c r="R15" s="1074" t="s">
        <v>9047</v>
      </c>
      <c r="S15" s="1068" t="s">
        <v>68</v>
      </c>
      <c r="T15" s="1068" t="s">
        <v>69</v>
      </c>
      <c r="U15" s="1069">
        <v>0.5</v>
      </c>
      <c r="V15" s="1077" t="s">
        <v>203</v>
      </c>
      <c r="W15" s="1084">
        <v>29000</v>
      </c>
      <c r="X15" s="891">
        <f t="shared" si="10"/>
        <v>14500</v>
      </c>
      <c r="Y15" s="892" t="s">
        <v>524</v>
      </c>
      <c r="Z15" s="884"/>
      <c r="AA15" s="921"/>
      <c r="AB15" s="888"/>
      <c r="AC15" s="884"/>
      <c r="AD15" s="889"/>
      <c r="AE15" s="900"/>
      <c r="AF15" s="904"/>
      <c r="AG15" s="891">
        <f t="shared" si="13"/>
        <v>0</v>
      </c>
      <c r="AH15" s="892"/>
      <c r="AI15" s="884"/>
      <c r="AK15" s="896"/>
      <c r="AL15" s="884"/>
      <c r="AM15" s="889"/>
      <c r="AN15" s="900"/>
      <c r="AO15" s="904"/>
      <c r="AP15" s="891">
        <f t="shared" si="15"/>
        <v>0</v>
      </c>
      <c r="AQ15" s="892"/>
      <c r="AR15" s="884"/>
      <c r="AT15" s="883"/>
      <c r="AU15" s="884"/>
      <c r="AV15" s="885"/>
      <c r="AW15" s="900"/>
      <c r="AX15" s="942"/>
      <c r="AY15" s="926">
        <f t="shared" si="5"/>
        <v>0</v>
      </c>
      <c r="AZ15" s="892"/>
      <c r="BA15" s="884"/>
      <c r="BB15" s="748"/>
      <c r="BC15" s="883"/>
      <c r="BD15" s="893"/>
      <c r="BE15" s="914"/>
      <c r="BF15" s="900"/>
      <c r="BG15" s="890"/>
      <c r="BH15" s="891">
        <f t="shared" si="6"/>
        <v>0</v>
      </c>
      <c r="BI15" s="884"/>
      <c r="BJ15" s="884"/>
      <c r="BL15" s="883"/>
      <c r="BM15" s="900"/>
      <c r="BN15" s="885"/>
      <c r="BO15" s="900"/>
      <c r="BP15" s="905"/>
      <c r="BQ15" s="891">
        <f>BP15*BN15</f>
        <v>0</v>
      </c>
      <c r="BR15" s="892"/>
      <c r="BS15" s="884"/>
      <c r="BV15" s="833"/>
      <c r="BW15" s="833"/>
      <c r="BX15" s="833"/>
    </row>
    <row r="16" spans="1:78" ht="15" customHeight="1" x14ac:dyDescent="0.25">
      <c r="A16" s="927">
        <v>11</v>
      </c>
      <c r="B16" s="884" t="s">
        <v>64</v>
      </c>
      <c r="C16" s="884" t="s">
        <v>65</v>
      </c>
      <c r="D16" s="885">
        <v>2</v>
      </c>
      <c r="E16" s="897" t="s">
        <v>25</v>
      </c>
      <c r="F16" s="905">
        <v>7000000</v>
      </c>
      <c r="G16" s="923">
        <f t="shared" si="0"/>
        <v>14000000</v>
      </c>
      <c r="H16" s="928" t="s">
        <v>66</v>
      </c>
      <c r="I16" s="885">
        <v>0</v>
      </c>
      <c r="J16" s="893" t="s">
        <v>25</v>
      </c>
      <c r="K16" s="887">
        <f t="shared" si="1"/>
        <v>0</v>
      </c>
      <c r="L16" s="1041"/>
      <c r="M16" s="1041"/>
      <c r="N16" s="828"/>
      <c r="O16" s="1053"/>
      <c r="P16" s="890"/>
      <c r="Q16" s="1050">
        <f t="shared" si="2"/>
        <v>0</v>
      </c>
      <c r="R16" s="1046"/>
      <c r="S16" s="1068" t="s">
        <v>6766</v>
      </c>
      <c r="T16" s="1068" t="s">
        <v>6767</v>
      </c>
      <c r="U16" s="1069">
        <v>0.5</v>
      </c>
      <c r="V16" s="1076" t="s">
        <v>63</v>
      </c>
      <c r="W16" s="1084">
        <v>75000</v>
      </c>
      <c r="X16" s="891">
        <f t="shared" si="10"/>
        <v>37500</v>
      </c>
      <c r="Y16" s="1074" t="s">
        <v>524</v>
      </c>
      <c r="Z16" s="884"/>
      <c r="AA16" s="929"/>
      <c r="AB16" s="884"/>
      <c r="AC16" s="903"/>
      <c r="AD16" s="885"/>
      <c r="AE16" s="900"/>
      <c r="AF16" s="904"/>
      <c r="AG16" s="891">
        <f t="shared" si="13"/>
        <v>0</v>
      </c>
      <c r="AH16" s="892"/>
      <c r="AI16" s="884"/>
      <c r="AK16" s="884"/>
      <c r="AL16" s="884"/>
      <c r="AM16" s="885"/>
      <c r="AN16" s="900"/>
      <c r="AO16" s="905"/>
      <c r="AP16" s="891">
        <f t="shared" si="15"/>
        <v>0</v>
      </c>
      <c r="AQ16" s="892"/>
      <c r="AR16" s="884"/>
      <c r="AT16" s="893"/>
      <c r="AU16" s="884"/>
      <c r="AV16" s="885"/>
      <c r="AW16" s="900"/>
      <c r="AX16" s="890"/>
      <c r="AY16" s="891">
        <f>AX16*AV16</f>
        <v>0</v>
      </c>
      <c r="AZ16" s="892"/>
      <c r="BA16" s="884"/>
      <c r="BB16" s="748"/>
      <c r="BC16" s="884"/>
      <c r="BD16" s="899"/>
      <c r="BE16" s="885"/>
      <c r="BF16" s="900"/>
      <c r="BG16" s="890"/>
      <c r="BH16" s="891">
        <f t="shared" si="6"/>
        <v>0</v>
      </c>
      <c r="BI16" s="1046"/>
      <c r="BJ16" s="884"/>
      <c r="BL16" s="922"/>
      <c r="BM16" s="908"/>
      <c r="BN16" s="885"/>
      <c r="BO16" s="894"/>
      <c r="BP16" s="890"/>
      <c r="BQ16" s="891">
        <f>BP16*BN16</f>
        <v>0</v>
      </c>
      <c r="BR16" s="892"/>
      <c r="BS16" s="884"/>
      <c r="BV16" s="756"/>
      <c r="BX16" s="833"/>
    </row>
    <row r="17" spans="1:71" ht="15" customHeight="1" x14ac:dyDescent="0.25">
      <c r="A17" s="927">
        <v>12</v>
      </c>
      <c r="B17" s="884" t="s">
        <v>61</v>
      </c>
      <c r="C17" s="884" t="s">
        <v>59</v>
      </c>
      <c r="D17" s="911">
        <v>10</v>
      </c>
      <c r="E17" s="930" t="s">
        <v>67</v>
      </c>
      <c r="F17" s="905">
        <v>2175000</v>
      </c>
      <c r="G17" s="923">
        <f t="shared" si="0"/>
        <v>21750000</v>
      </c>
      <c r="H17" s="907">
        <v>45226</v>
      </c>
      <c r="I17" s="885">
        <v>0</v>
      </c>
      <c r="J17" s="893" t="s">
        <v>67</v>
      </c>
      <c r="K17" s="887">
        <f t="shared" si="1"/>
        <v>0</v>
      </c>
      <c r="L17" s="1041"/>
      <c r="M17" s="1041"/>
      <c r="N17" s="828"/>
      <c r="O17" s="1053"/>
      <c r="P17" s="890"/>
      <c r="Q17" s="1050">
        <f t="shared" si="2"/>
        <v>0</v>
      </c>
      <c r="R17" s="1046"/>
      <c r="S17" s="1068" t="s">
        <v>6865</v>
      </c>
      <c r="T17" s="1079" t="s">
        <v>6845</v>
      </c>
      <c r="U17" s="1069">
        <v>1</v>
      </c>
      <c r="V17" s="1080" t="s">
        <v>29</v>
      </c>
      <c r="W17" s="1072">
        <v>60000</v>
      </c>
      <c r="X17" s="1073">
        <f t="shared" si="10"/>
        <v>60000</v>
      </c>
      <c r="Y17" s="892" t="s">
        <v>454</v>
      </c>
      <c r="Z17" s="884" t="s">
        <v>9045</v>
      </c>
      <c r="AA17" s="915"/>
      <c r="AB17" s="883"/>
      <c r="AC17" s="884"/>
      <c r="AD17" s="885"/>
      <c r="AE17" s="900"/>
      <c r="AF17" s="904"/>
      <c r="AG17" s="891">
        <f t="shared" si="13"/>
        <v>0</v>
      </c>
      <c r="AH17" s="892"/>
      <c r="AI17" s="884"/>
      <c r="AK17" s="884"/>
      <c r="AL17" s="884"/>
      <c r="AM17" s="885"/>
      <c r="AN17" s="900"/>
      <c r="AO17" s="886"/>
      <c r="AP17" s="891">
        <f t="shared" si="9"/>
        <v>0</v>
      </c>
      <c r="AQ17" s="884"/>
      <c r="AR17" s="884"/>
      <c r="AT17" s="893"/>
      <c r="AU17" s="884"/>
      <c r="AV17" s="911"/>
      <c r="AW17" s="900"/>
      <c r="AX17" s="890"/>
      <c r="AY17" s="891">
        <f t="shared" si="5"/>
        <v>0</v>
      </c>
      <c r="AZ17" s="892"/>
      <c r="BA17" s="884"/>
      <c r="BB17" s="748"/>
      <c r="BC17" s="899"/>
      <c r="BD17" s="949"/>
      <c r="BE17" s="914"/>
      <c r="BF17" s="898"/>
      <c r="BG17" s="890"/>
      <c r="BH17" s="891">
        <f t="shared" si="6"/>
        <v>0</v>
      </c>
      <c r="BI17" s="1046"/>
      <c r="BJ17" s="884"/>
      <c r="BL17" s="884"/>
      <c r="BM17" s="884"/>
      <c r="BN17" s="932"/>
      <c r="BO17" s="900"/>
      <c r="BP17" s="886"/>
      <c r="BQ17" s="891">
        <f t="shared" ref="BQ17:BQ30" si="16">BP17*BN17</f>
        <v>0</v>
      </c>
      <c r="BR17" s="892"/>
      <c r="BS17" s="884"/>
    </row>
    <row r="18" spans="1:71" ht="15" customHeight="1" x14ac:dyDescent="0.25">
      <c r="A18" s="927">
        <v>13</v>
      </c>
      <c r="B18" s="888" t="s">
        <v>70</v>
      </c>
      <c r="C18" s="933" t="s">
        <v>71</v>
      </c>
      <c r="D18" s="885">
        <v>30</v>
      </c>
      <c r="E18" s="884" t="s">
        <v>25</v>
      </c>
      <c r="F18" s="905">
        <v>58150</v>
      </c>
      <c r="G18" s="923">
        <f t="shared" si="0"/>
        <v>1744500</v>
      </c>
      <c r="H18" s="910" t="s">
        <v>72</v>
      </c>
      <c r="I18" s="885">
        <v>0</v>
      </c>
      <c r="J18" s="893" t="s">
        <v>25</v>
      </c>
      <c r="K18" s="887">
        <f t="shared" si="1"/>
        <v>0</v>
      </c>
      <c r="L18" s="1041"/>
      <c r="M18" s="1041"/>
      <c r="N18" s="828"/>
      <c r="O18" s="1053"/>
      <c r="P18" s="890"/>
      <c r="Q18" s="1050">
        <f>P18*N18</f>
        <v>0</v>
      </c>
      <c r="R18" s="1046"/>
      <c r="S18" s="1081" t="s">
        <v>6866</v>
      </c>
      <c r="T18" s="1068" t="s">
        <v>141</v>
      </c>
      <c r="U18" s="1069">
        <v>1</v>
      </c>
      <c r="V18" s="1080" t="s">
        <v>25</v>
      </c>
      <c r="W18" s="1072">
        <v>400000</v>
      </c>
      <c r="X18" s="1073">
        <f t="shared" si="10"/>
        <v>400000</v>
      </c>
      <c r="Y18" s="1074" t="s">
        <v>454</v>
      </c>
      <c r="Z18" s="1068" t="s">
        <v>9045</v>
      </c>
      <c r="AB18" s="883"/>
      <c r="AC18" s="903"/>
      <c r="AD18" s="914"/>
      <c r="AE18" s="900"/>
      <c r="AF18" s="890"/>
      <c r="AG18" s="891">
        <f t="shared" si="13"/>
        <v>0</v>
      </c>
      <c r="AH18" s="892"/>
      <c r="AI18" s="884"/>
      <c r="AK18" s="1061"/>
      <c r="AL18" s="1062"/>
      <c r="AM18" s="1063"/>
      <c r="AN18" s="1064"/>
      <c r="AO18" s="1065"/>
      <c r="AP18" s="1066">
        <f t="shared" si="9"/>
        <v>0</v>
      </c>
      <c r="AQ18" s="930"/>
      <c r="AR18" s="884"/>
      <c r="AT18" s="893"/>
      <c r="AU18" s="884"/>
      <c r="AV18" s="934"/>
      <c r="AW18" s="897"/>
      <c r="AX18" s="890"/>
      <c r="AY18" s="891">
        <f t="shared" si="5"/>
        <v>0</v>
      </c>
      <c r="AZ18" s="892"/>
      <c r="BA18" s="884"/>
      <c r="BB18" s="909"/>
      <c r="BC18" s="899"/>
      <c r="BD18" s="899"/>
      <c r="BE18" s="914"/>
      <c r="BF18" s="898"/>
      <c r="BG18" s="890"/>
      <c r="BH18" s="891">
        <f t="shared" si="6"/>
        <v>0</v>
      </c>
      <c r="BI18" s="1046"/>
      <c r="BJ18" s="884"/>
      <c r="BL18" s="909"/>
      <c r="BM18" s="884"/>
      <c r="BN18" s="885"/>
      <c r="BO18" s="900"/>
      <c r="BP18" s="886"/>
      <c r="BQ18" s="891">
        <f t="shared" si="16"/>
        <v>0</v>
      </c>
      <c r="BR18" s="892"/>
      <c r="BS18" s="884"/>
    </row>
    <row r="19" spans="1:71" ht="15" customHeight="1" x14ac:dyDescent="0.25">
      <c r="A19" s="927">
        <v>14</v>
      </c>
      <c r="B19" s="896" t="s">
        <v>75</v>
      </c>
      <c r="C19" s="884" t="s">
        <v>76</v>
      </c>
      <c r="D19" s="885">
        <v>5</v>
      </c>
      <c r="E19" s="884" t="s">
        <v>25</v>
      </c>
      <c r="F19" s="905">
        <v>60000</v>
      </c>
      <c r="G19" s="923">
        <f t="shared" si="0"/>
        <v>300000</v>
      </c>
      <c r="H19" s="910" t="s">
        <v>77</v>
      </c>
      <c r="I19" s="889">
        <v>1</v>
      </c>
      <c r="J19" s="935" t="s">
        <v>25</v>
      </c>
      <c r="K19" s="923">
        <f t="shared" si="1"/>
        <v>60000</v>
      </c>
      <c r="L19" s="1041"/>
      <c r="M19" s="1041"/>
      <c r="N19" s="1049"/>
      <c r="O19" s="1053"/>
      <c r="P19" s="1048"/>
      <c r="Q19" s="1050">
        <f t="shared" ref="Q19:Q20" si="17">P19*N19</f>
        <v>0</v>
      </c>
      <c r="R19" s="1046"/>
      <c r="S19" s="1068" t="s">
        <v>432</v>
      </c>
      <c r="T19" s="1079" t="s">
        <v>6867</v>
      </c>
      <c r="U19" s="1069">
        <v>11</v>
      </c>
      <c r="V19" s="1080" t="s">
        <v>29</v>
      </c>
      <c r="W19" s="1072">
        <v>1565</v>
      </c>
      <c r="X19" s="1073">
        <f t="shared" si="10"/>
        <v>17215</v>
      </c>
      <c r="Y19" s="1074" t="s">
        <v>454</v>
      </c>
      <c r="Z19" s="1068" t="s">
        <v>9045</v>
      </c>
      <c r="AB19" s="883"/>
      <c r="AC19" s="884"/>
      <c r="AD19" s="885"/>
      <c r="AE19" s="900"/>
      <c r="AF19" s="904"/>
      <c r="AG19" s="891">
        <f t="shared" si="13"/>
        <v>0</v>
      </c>
      <c r="AH19" s="892"/>
      <c r="AI19" s="884"/>
      <c r="AK19" s="896"/>
      <c r="AL19" s="884"/>
      <c r="AM19" s="885"/>
      <c r="AN19" s="900"/>
      <c r="AO19" s="890"/>
      <c r="AP19" s="891">
        <f t="shared" si="9"/>
        <v>0</v>
      </c>
      <c r="AQ19" s="884"/>
      <c r="AR19" s="901"/>
      <c r="AT19" s="893"/>
      <c r="AU19" s="884"/>
      <c r="AV19" s="885"/>
      <c r="AW19" s="897"/>
      <c r="AX19" s="890"/>
      <c r="AY19" s="891">
        <f t="shared" si="5"/>
        <v>0</v>
      </c>
      <c r="AZ19" s="892"/>
      <c r="BA19" s="884"/>
      <c r="BC19" s="899"/>
      <c r="BD19" s="899"/>
      <c r="BE19" s="914"/>
      <c r="BF19" s="898"/>
      <c r="BG19" s="890"/>
      <c r="BH19" s="891">
        <f t="shared" si="6"/>
        <v>0</v>
      </c>
      <c r="BI19" s="1046"/>
      <c r="BJ19" s="884"/>
      <c r="BL19" s="909"/>
      <c r="BM19" s="884"/>
      <c r="BN19" s="885"/>
      <c r="BO19" s="900"/>
      <c r="BP19" s="886"/>
      <c r="BQ19" s="891">
        <f t="shared" si="16"/>
        <v>0</v>
      </c>
      <c r="BR19" s="892"/>
      <c r="BS19" s="884"/>
    </row>
    <row r="20" spans="1:71" ht="15" customHeight="1" x14ac:dyDescent="0.25">
      <c r="A20" s="927">
        <v>15</v>
      </c>
      <c r="B20" s="883" t="s">
        <v>81</v>
      </c>
      <c r="C20" s="900" t="s">
        <v>82</v>
      </c>
      <c r="D20" s="889">
        <v>30</v>
      </c>
      <c r="E20" s="897" t="s">
        <v>25</v>
      </c>
      <c r="F20" s="905">
        <v>58150</v>
      </c>
      <c r="G20" s="923">
        <f t="shared" si="0"/>
        <v>1744500</v>
      </c>
      <c r="H20" s="928" t="s">
        <v>72</v>
      </c>
      <c r="I20" s="889">
        <v>0</v>
      </c>
      <c r="J20" s="935" t="s">
        <v>25</v>
      </c>
      <c r="K20" s="923">
        <f t="shared" si="1"/>
        <v>0</v>
      </c>
      <c r="L20" s="1041"/>
      <c r="M20" s="1041"/>
      <c r="N20" s="828"/>
      <c r="O20" s="1054"/>
      <c r="P20" s="1050"/>
      <c r="Q20" s="1050">
        <f t="shared" si="17"/>
        <v>0</v>
      </c>
      <c r="R20" s="1046"/>
      <c r="S20" s="1068" t="s">
        <v>6865</v>
      </c>
      <c r="T20" s="1079" t="s">
        <v>6845</v>
      </c>
      <c r="U20" s="1069">
        <v>1</v>
      </c>
      <c r="V20" s="1080" t="s">
        <v>29</v>
      </c>
      <c r="W20" s="1072">
        <v>60000</v>
      </c>
      <c r="X20" s="1073">
        <f t="shared" ref="X20:X22" si="18">W20*U20</f>
        <v>60000</v>
      </c>
      <c r="Y20" s="1074" t="s">
        <v>491</v>
      </c>
      <c r="Z20" s="1068" t="s">
        <v>9046</v>
      </c>
      <c r="AB20" s="883"/>
      <c r="AC20" s="903"/>
      <c r="AD20" s="885"/>
      <c r="AE20" s="900"/>
      <c r="AF20" s="890"/>
      <c r="AG20" s="891">
        <f t="shared" si="13"/>
        <v>0</v>
      </c>
      <c r="AH20" s="892"/>
      <c r="AI20" s="884"/>
      <c r="AK20" s="883"/>
      <c r="AL20" s="884"/>
      <c r="AM20" s="914"/>
      <c r="AN20" s="900"/>
      <c r="AO20" s="890"/>
      <c r="AP20" s="891">
        <f t="shared" si="9"/>
        <v>0</v>
      </c>
      <c r="AQ20" s="884"/>
      <c r="AR20" s="901"/>
      <c r="AT20" s="893"/>
      <c r="AU20" s="884"/>
      <c r="AV20" s="885"/>
      <c r="AW20" s="897"/>
      <c r="AX20" s="890"/>
      <c r="AY20" s="891">
        <f t="shared" si="5"/>
        <v>0</v>
      </c>
      <c r="AZ20" s="892"/>
      <c r="BA20" s="884"/>
      <c r="BC20" s="883"/>
      <c r="BD20" s="903"/>
      <c r="BE20" s="914"/>
      <c r="BF20" s="900"/>
      <c r="BG20" s="890"/>
      <c r="BH20" s="891">
        <f t="shared" si="6"/>
        <v>0</v>
      </c>
      <c r="BI20" s="1046"/>
      <c r="BJ20" s="884"/>
      <c r="BL20" s="909"/>
      <c r="BM20" s="884"/>
      <c r="BN20" s="885"/>
      <c r="BO20" s="900"/>
      <c r="BP20" s="886"/>
      <c r="BQ20" s="891">
        <f t="shared" si="16"/>
        <v>0</v>
      </c>
      <c r="BR20" s="892"/>
      <c r="BS20" s="884"/>
    </row>
    <row r="21" spans="1:71" ht="15" customHeight="1" x14ac:dyDescent="0.25">
      <c r="A21" s="927">
        <v>16</v>
      </c>
      <c r="B21" s="884" t="s">
        <v>83</v>
      </c>
      <c r="C21" s="884" t="s">
        <v>84</v>
      </c>
      <c r="D21" s="889">
        <v>3</v>
      </c>
      <c r="E21" s="897" t="s">
        <v>25</v>
      </c>
      <c r="F21" s="905">
        <v>55000</v>
      </c>
      <c r="G21" s="923">
        <f t="shared" si="0"/>
        <v>165000</v>
      </c>
      <c r="H21" s="928" t="s">
        <v>85</v>
      </c>
      <c r="I21" s="889">
        <v>1</v>
      </c>
      <c r="J21" s="935" t="s">
        <v>25</v>
      </c>
      <c r="K21" s="923">
        <f t="shared" si="1"/>
        <v>55000</v>
      </c>
      <c r="L21" s="1041"/>
      <c r="M21" s="1041"/>
      <c r="N21" s="1049"/>
      <c r="O21" s="1053"/>
      <c r="P21" s="904"/>
      <c r="Q21" s="1050">
        <f>P21*N21</f>
        <v>0</v>
      </c>
      <c r="R21" s="1046"/>
      <c r="S21" s="1081" t="s">
        <v>6866</v>
      </c>
      <c r="T21" s="1068" t="s">
        <v>141</v>
      </c>
      <c r="U21" s="1069">
        <v>1</v>
      </c>
      <c r="V21" s="1080" t="s">
        <v>25</v>
      </c>
      <c r="W21" s="1072">
        <v>400000</v>
      </c>
      <c r="X21" s="1073">
        <f t="shared" si="18"/>
        <v>400000</v>
      </c>
      <c r="Y21" s="1074" t="s">
        <v>491</v>
      </c>
      <c r="Z21" s="1068" t="s">
        <v>9046</v>
      </c>
      <c r="AB21" s="909"/>
      <c r="AC21" s="884"/>
      <c r="AD21" s="885"/>
      <c r="AE21" s="900"/>
      <c r="AF21" s="904"/>
      <c r="AG21" s="891">
        <f t="shared" si="13"/>
        <v>0</v>
      </c>
      <c r="AH21" s="892"/>
      <c r="AI21" s="884"/>
      <c r="AK21" s="884"/>
      <c r="AL21" s="903"/>
      <c r="AM21" s="889"/>
      <c r="AN21" s="894"/>
      <c r="AO21" s="890"/>
      <c r="AP21" s="891">
        <f t="shared" si="9"/>
        <v>0</v>
      </c>
      <c r="AQ21" s="884"/>
      <c r="AR21" s="901"/>
      <c r="AT21" s="884"/>
      <c r="AU21" s="884"/>
      <c r="AV21" s="885"/>
      <c r="AW21" s="884"/>
      <c r="AX21" s="890"/>
      <c r="AY21" s="891">
        <f t="shared" si="5"/>
        <v>0</v>
      </c>
      <c r="AZ21" s="892"/>
      <c r="BA21" s="884"/>
      <c r="BC21" s="883"/>
      <c r="BD21" s="899"/>
      <c r="BE21" s="931"/>
      <c r="BF21" s="898"/>
      <c r="BG21" s="890"/>
      <c r="BH21" s="891">
        <f t="shared" si="6"/>
        <v>0</v>
      </c>
      <c r="BI21" s="1046"/>
      <c r="BJ21" s="884"/>
      <c r="BL21" s="909"/>
      <c r="BM21" s="884"/>
      <c r="BN21" s="885"/>
      <c r="BO21" s="900"/>
      <c r="BP21" s="886"/>
      <c r="BQ21" s="891">
        <f t="shared" si="16"/>
        <v>0</v>
      </c>
      <c r="BR21" s="892"/>
      <c r="BS21" s="884"/>
    </row>
    <row r="22" spans="1:71" ht="15" customHeight="1" x14ac:dyDescent="0.25">
      <c r="A22" s="927">
        <v>17</v>
      </c>
      <c r="B22" s="884" t="s">
        <v>86</v>
      </c>
      <c r="C22" s="884" t="s">
        <v>87</v>
      </c>
      <c r="D22" s="889">
        <v>3</v>
      </c>
      <c r="E22" s="897" t="s">
        <v>25</v>
      </c>
      <c r="F22" s="905">
        <v>45000</v>
      </c>
      <c r="G22" s="923">
        <f t="shared" si="0"/>
        <v>135000</v>
      </c>
      <c r="H22" s="928">
        <v>44260</v>
      </c>
      <c r="I22" s="889">
        <v>1</v>
      </c>
      <c r="J22" s="935" t="s">
        <v>25</v>
      </c>
      <c r="K22" s="923">
        <f t="shared" si="1"/>
        <v>45000</v>
      </c>
      <c r="L22" s="884"/>
      <c r="M22" s="908"/>
      <c r="N22" s="885"/>
      <c r="O22" s="900"/>
      <c r="P22" s="904"/>
      <c r="Q22" s="891">
        <f t="shared" ref="Q22:Q48" si="19">P22*N22</f>
        <v>0</v>
      </c>
      <c r="R22" s="892"/>
      <c r="S22" s="1068" t="s">
        <v>432</v>
      </c>
      <c r="T22" s="1079" t="s">
        <v>6867</v>
      </c>
      <c r="U22" s="1069">
        <v>11</v>
      </c>
      <c r="V22" s="1080" t="s">
        <v>29</v>
      </c>
      <c r="W22" s="1072">
        <v>1565</v>
      </c>
      <c r="X22" s="1073">
        <f t="shared" si="18"/>
        <v>17215</v>
      </c>
      <c r="Y22" s="1074" t="s">
        <v>491</v>
      </c>
      <c r="Z22" s="1068" t="s">
        <v>9046</v>
      </c>
      <c r="AB22" s="897"/>
      <c r="AC22" s="884"/>
      <c r="AD22" s="885"/>
      <c r="AE22" s="900"/>
      <c r="AF22" s="904"/>
      <c r="AG22" s="891">
        <f t="shared" si="13"/>
        <v>0</v>
      </c>
      <c r="AH22" s="892"/>
      <c r="AI22" s="884"/>
      <c r="AK22" s="896"/>
      <c r="AL22" s="884"/>
      <c r="AM22" s="914"/>
      <c r="AN22" s="900"/>
      <c r="AO22" s="890"/>
      <c r="AP22" s="891">
        <f t="shared" si="9"/>
        <v>0</v>
      </c>
      <c r="AQ22" s="884"/>
      <c r="AR22" s="901"/>
      <c r="AT22" s="884"/>
      <c r="AU22" s="884"/>
      <c r="AV22" s="884"/>
      <c r="AW22" s="894"/>
      <c r="AX22" s="904"/>
      <c r="AY22" s="891">
        <f t="shared" si="5"/>
        <v>0</v>
      </c>
      <c r="AZ22" s="892"/>
      <c r="BA22" s="884"/>
      <c r="BC22" s="883"/>
      <c r="BD22" s="893"/>
      <c r="BE22" s="885"/>
      <c r="BF22" s="900"/>
      <c r="BG22" s="904"/>
      <c r="BH22" s="891">
        <f>BG22*BE22</f>
        <v>0</v>
      </c>
      <c r="BI22" s="892"/>
      <c r="BJ22" s="884"/>
      <c r="BL22" s="909"/>
      <c r="BM22" s="884"/>
      <c r="BN22" s="885"/>
      <c r="BO22" s="900"/>
      <c r="BP22" s="886"/>
      <c r="BQ22" s="891">
        <f t="shared" si="16"/>
        <v>0</v>
      </c>
      <c r="BR22" s="892"/>
      <c r="BS22" s="884"/>
    </row>
    <row r="23" spans="1:71" ht="15" customHeight="1" x14ac:dyDescent="0.25">
      <c r="A23" s="927">
        <v>18</v>
      </c>
      <c r="B23" s="884" t="s">
        <v>89</v>
      </c>
      <c r="C23" s="884" t="s">
        <v>90</v>
      </c>
      <c r="D23" s="889">
        <v>3</v>
      </c>
      <c r="E23" s="897" t="s">
        <v>25</v>
      </c>
      <c r="F23" s="905">
        <v>45000</v>
      </c>
      <c r="G23" s="923">
        <f t="shared" si="0"/>
        <v>135000</v>
      </c>
      <c r="H23" s="928">
        <v>44260</v>
      </c>
      <c r="I23" s="889">
        <v>1</v>
      </c>
      <c r="J23" s="935" t="s">
        <v>25</v>
      </c>
      <c r="K23" s="923">
        <f t="shared" si="1"/>
        <v>45000</v>
      </c>
      <c r="L23" s="922"/>
      <c r="M23" s="1039"/>
      <c r="N23" s="885"/>
      <c r="O23" s="900"/>
      <c r="P23" s="904"/>
      <c r="Q23" s="891">
        <f t="shared" si="19"/>
        <v>0</v>
      </c>
      <c r="R23" s="892"/>
      <c r="S23" s="1095" t="s">
        <v>9038</v>
      </c>
      <c r="T23" s="1085" t="s">
        <v>6629</v>
      </c>
      <c r="U23" s="1086">
        <v>6</v>
      </c>
      <c r="V23" s="1080" t="s">
        <v>29</v>
      </c>
      <c r="W23" s="1072">
        <v>2500</v>
      </c>
      <c r="X23" s="1073">
        <f t="shared" ref="X23:X66" si="20">W23*U23</f>
        <v>15000</v>
      </c>
      <c r="Y23" s="1074" t="s">
        <v>9047</v>
      </c>
      <c r="Z23" s="884"/>
      <c r="AB23" s="896"/>
      <c r="AC23" s="893"/>
      <c r="AD23" s="889"/>
      <c r="AE23" s="900"/>
      <c r="AF23" s="904"/>
      <c r="AG23" s="891">
        <f t="shared" si="13"/>
        <v>0</v>
      </c>
      <c r="AH23" s="892"/>
      <c r="AI23" s="884"/>
      <c r="AK23" s="896"/>
      <c r="AL23" s="884"/>
      <c r="AM23" s="914"/>
      <c r="AN23" s="900"/>
      <c r="AO23" s="890"/>
      <c r="AP23" s="891"/>
      <c r="AQ23" s="884"/>
      <c r="AR23" s="901"/>
      <c r="AT23" s="884"/>
      <c r="AU23" s="884"/>
      <c r="AV23" s="884"/>
      <c r="AW23" s="894"/>
      <c r="AX23" s="904"/>
      <c r="AY23" s="891">
        <f t="shared" si="5"/>
        <v>0</v>
      </c>
      <c r="AZ23" s="892"/>
      <c r="BA23" s="884"/>
      <c r="BC23" s="909"/>
      <c r="BD23" s="884"/>
      <c r="BE23" s="885"/>
      <c r="BF23" s="900"/>
      <c r="BG23" s="904"/>
      <c r="BH23" s="891">
        <f t="shared" ref="BH23:BH41" si="21">BG23*BE23</f>
        <v>0</v>
      </c>
      <c r="BI23" s="892"/>
      <c r="BJ23" s="884"/>
      <c r="BL23" s="909"/>
      <c r="BM23" s="884"/>
      <c r="BN23" s="924"/>
      <c r="BO23" s="900"/>
      <c r="BP23" s="886"/>
      <c r="BQ23" s="891">
        <f t="shared" si="16"/>
        <v>0</v>
      </c>
      <c r="BR23" s="892"/>
      <c r="BS23" s="884"/>
    </row>
    <row r="24" spans="1:71" ht="15" customHeight="1" x14ac:dyDescent="0.25">
      <c r="A24" s="927">
        <v>19</v>
      </c>
      <c r="B24" s="884" t="s">
        <v>91</v>
      </c>
      <c r="C24" s="884" t="s">
        <v>92</v>
      </c>
      <c r="D24" s="934">
        <v>32</v>
      </c>
      <c r="E24" s="897" t="s">
        <v>25</v>
      </c>
      <c r="F24" s="905">
        <v>28000</v>
      </c>
      <c r="G24" s="923">
        <f t="shared" si="0"/>
        <v>896000</v>
      </c>
      <c r="H24" s="907">
        <v>45141</v>
      </c>
      <c r="I24" s="889">
        <v>30</v>
      </c>
      <c r="J24" s="935" t="s">
        <v>25</v>
      </c>
      <c r="K24" s="923">
        <f t="shared" si="1"/>
        <v>840000</v>
      </c>
      <c r="L24" s="884"/>
      <c r="M24" s="884"/>
      <c r="N24" s="885"/>
      <c r="O24" s="900"/>
      <c r="P24" s="890"/>
      <c r="Q24" s="891">
        <f>P24*N24</f>
        <v>0</v>
      </c>
      <c r="R24" s="892"/>
      <c r="S24" s="1079" t="s">
        <v>9039</v>
      </c>
      <c r="T24" s="1079" t="s">
        <v>6629</v>
      </c>
      <c r="U24" s="1091">
        <v>6</v>
      </c>
      <c r="V24" s="1078" t="s">
        <v>29</v>
      </c>
      <c r="W24" s="1073">
        <v>250</v>
      </c>
      <c r="X24" s="1073">
        <f t="shared" si="20"/>
        <v>1500</v>
      </c>
      <c r="Y24" s="1074" t="s">
        <v>9047</v>
      </c>
      <c r="Z24" s="884"/>
      <c r="AB24" s="884"/>
      <c r="AC24" s="884"/>
      <c r="AD24" s="914"/>
      <c r="AE24" s="884"/>
      <c r="AF24" s="890"/>
      <c r="AG24" s="891">
        <f t="shared" si="13"/>
        <v>0</v>
      </c>
      <c r="AH24" s="892"/>
      <c r="AI24" s="884"/>
      <c r="AK24" s="883"/>
      <c r="AL24" s="884"/>
      <c r="AM24" s="885"/>
      <c r="AN24" s="900"/>
      <c r="AO24" s="890"/>
      <c r="AP24" s="891">
        <f t="shared" ref="AP24:AP34" si="22">AO24*AM24</f>
        <v>0</v>
      </c>
      <c r="AQ24" s="884"/>
      <c r="AR24" s="901"/>
      <c r="AT24" s="884"/>
      <c r="AU24" s="884"/>
      <c r="AV24" s="884"/>
      <c r="AW24" s="894"/>
      <c r="AX24" s="904"/>
      <c r="AY24" s="891"/>
      <c r="AZ24" s="892"/>
      <c r="BA24" s="884"/>
      <c r="BC24" s="883"/>
      <c r="BD24" s="893"/>
      <c r="BE24" s="885"/>
      <c r="BF24" s="900"/>
      <c r="BG24" s="904"/>
      <c r="BH24" s="891">
        <f t="shared" si="21"/>
        <v>0</v>
      </c>
      <c r="BI24" s="892"/>
      <c r="BJ24" s="884"/>
      <c r="BL24" s="897"/>
      <c r="BM24" s="884"/>
      <c r="BN24" s="924"/>
      <c r="BO24" s="900"/>
      <c r="BP24" s="886"/>
      <c r="BQ24" s="891"/>
      <c r="BR24" s="892"/>
      <c r="BS24" s="884"/>
    </row>
    <row r="25" spans="1:71" ht="15" customHeight="1" x14ac:dyDescent="0.25">
      <c r="A25" s="927">
        <v>20</v>
      </c>
      <c r="B25" s="893" t="s">
        <v>93</v>
      </c>
      <c r="C25" s="883" t="s">
        <v>94</v>
      </c>
      <c r="D25" s="889">
        <v>2</v>
      </c>
      <c r="E25" s="897" t="s">
        <v>25</v>
      </c>
      <c r="F25" s="905">
        <v>9200000</v>
      </c>
      <c r="G25" s="923">
        <f t="shared" si="0"/>
        <v>18400000</v>
      </c>
      <c r="H25" s="938" t="s">
        <v>49</v>
      </c>
      <c r="I25" s="889">
        <v>0</v>
      </c>
      <c r="J25" s="935" t="s">
        <v>25</v>
      </c>
      <c r="K25" s="923">
        <f t="shared" si="1"/>
        <v>0</v>
      </c>
      <c r="L25" s="902"/>
      <c r="M25" s="903"/>
      <c r="N25" s="885"/>
      <c r="O25" s="900"/>
      <c r="P25" s="890"/>
      <c r="Q25" s="891">
        <f t="shared" ref="Q25:Q28" si="23">P25*N25</f>
        <v>0</v>
      </c>
      <c r="R25" s="892"/>
      <c r="S25" s="1079" t="s">
        <v>9040</v>
      </c>
      <c r="T25" s="1079" t="s">
        <v>6629</v>
      </c>
      <c r="U25" s="1091">
        <v>2</v>
      </c>
      <c r="V25" s="1078" t="s">
        <v>29</v>
      </c>
      <c r="W25" s="1073">
        <v>2500</v>
      </c>
      <c r="X25" s="1073">
        <f t="shared" si="20"/>
        <v>5000</v>
      </c>
      <c r="Y25" s="1074" t="s">
        <v>9047</v>
      </c>
      <c r="Z25" s="884"/>
      <c r="AB25" s="884"/>
      <c r="AC25" s="884"/>
      <c r="AD25" s="885"/>
      <c r="AE25" s="900"/>
      <c r="AF25" s="904"/>
      <c r="AG25" s="891">
        <f t="shared" si="13"/>
        <v>0</v>
      </c>
      <c r="AH25" s="892"/>
      <c r="AI25" s="884"/>
      <c r="AK25" s="884"/>
      <c r="AL25" s="903"/>
      <c r="AM25" s="889"/>
      <c r="AN25" s="894"/>
      <c r="AO25" s="890"/>
      <c r="AP25" s="891">
        <f t="shared" si="22"/>
        <v>0</v>
      </c>
      <c r="AQ25" s="884"/>
      <c r="AR25" s="901"/>
      <c r="AT25" s="884"/>
      <c r="AU25" s="884"/>
      <c r="AV25" s="884"/>
      <c r="AW25" s="894"/>
      <c r="AX25" s="904"/>
      <c r="AY25" s="891">
        <f t="shared" si="5"/>
        <v>0</v>
      </c>
      <c r="AZ25" s="892"/>
      <c r="BA25" s="884"/>
      <c r="BC25" s="883"/>
      <c r="BD25" s="884"/>
      <c r="BE25" s="885"/>
      <c r="BF25" s="900"/>
      <c r="BG25" s="942"/>
      <c r="BH25" s="891">
        <f t="shared" si="21"/>
        <v>0</v>
      </c>
      <c r="BI25" s="892"/>
      <c r="BJ25" s="884"/>
      <c r="BL25" s="896"/>
      <c r="BM25" s="884"/>
      <c r="BN25" s="885"/>
      <c r="BO25" s="913"/>
      <c r="BP25" s="890"/>
      <c r="BQ25" s="891">
        <f>BP25*BN25</f>
        <v>0</v>
      </c>
      <c r="BR25" s="892"/>
      <c r="BS25" s="884"/>
    </row>
    <row r="26" spans="1:71" ht="15" customHeight="1" x14ac:dyDescent="0.25">
      <c r="A26" s="927">
        <v>21</v>
      </c>
      <c r="B26" s="884" t="s">
        <v>97</v>
      </c>
      <c r="C26" s="884" t="s">
        <v>98</v>
      </c>
      <c r="D26" s="889">
        <v>1</v>
      </c>
      <c r="E26" s="897" t="s">
        <v>25</v>
      </c>
      <c r="F26" s="905">
        <v>5000000</v>
      </c>
      <c r="G26" s="923">
        <f t="shared" si="0"/>
        <v>5000000</v>
      </c>
      <c r="H26" s="939" t="s">
        <v>99</v>
      </c>
      <c r="I26" s="889">
        <v>0</v>
      </c>
      <c r="J26" s="935" t="s">
        <v>25</v>
      </c>
      <c r="K26" s="923">
        <f t="shared" si="1"/>
        <v>0</v>
      </c>
      <c r="L26" s="888"/>
      <c r="M26" s="884"/>
      <c r="N26" s="889"/>
      <c r="O26" s="900"/>
      <c r="P26" s="904"/>
      <c r="Q26" s="891">
        <f t="shared" si="23"/>
        <v>0</v>
      </c>
      <c r="R26" s="892"/>
      <c r="S26" s="1079" t="s">
        <v>9041</v>
      </c>
      <c r="T26" s="1079" t="s">
        <v>417</v>
      </c>
      <c r="U26" s="1087">
        <v>2</v>
      </c>
      <c r="V26" s="1078" t="s">
        <v>29</v>
      </c>
      <c r="W26" s="1073">
        <v>8500</v>
      </c>
      <c r="X26" s="1073">
        <f t="shared" si="20"/>
        <v>17000</v>
      </c>
      <c r="Y26" s="1074" t="s">
        <v>9047</v>
      </c>
      <c r="Z26" s="884"/>
      <c r="AB26" s="944"/>
      <c r="AC26" s="884"/>
      <c r="AD26" s="884"/>
      <c r="AE26" s="884"/>
      <c r="AF26" s="884"/>
      <c r="AG26" s="884"/>
      <c r="AH26" s="932"/>
      <c r="AI26" s="884"/>
      <c r="AK26" s="884"/>
      <c r="AL26" s="884"/>
      <c r="AM26" s="885"/>
      <c r="AN26" s="884"/>
      <c r="AO26" s="890"/>
      <c r="AP26" s="891">
        <f t="shared" si="22"/>
        <v>0</v>
      </c>
      <c r="AQ26" s="884"/>
      <c r="AR26" s="901"/>
      <c r="AT26" s="883"/>
      <c r="AU26" s="884"/>
      <c r="AV26" s="884"/>
      <c r="AW26" s="894"/>
      <c r="AX26" s="904"/>
      <c r="AY26" s="891">
        <f t="shared" si="5"/>
        <v>0</v>
      </c>
      <c r="AZ26" s="892"/>
      <c r="BA26" s="884"/>
      <c r="BC26" s="883"/>
      <c r="BD26" s="884"/>
      <c r="BE26" s="885"/>
      <c r="BF26" s="900"/>
      <c r="BG26" s="942"/>
      <c r="BH26" s="891">
        <f t="shared" si="21"/>
        <v>0</v>
      </c>
      <c r="BI26" s="892"/>
      <c r="BJ26" s="884"/>
      <c r="BL26" s="896"/>
      <c r="BM26" s="884"/>
      <c r="BN26" s="885"/>
      <c r="BO26" s="913"/>
      <c r="BP26" s="890"/>
      <c r="BQ26" s="891">
        <f>BP26*BN26</f>
        <v>0</v>
      </c>
      <c r="BR26" s="892"/>
      <c r="BS26" s="884"/>
    </row>
    <row r="27" spans="1:71" ht="15" customHeight="1" x14ac:dyDescent="0.25">
      <c r="A27" s="927">
        <v>22</v>
      </c>
      <c r="B27" s="884" t="s">
        <v>100</v>
      </c>
      <c r="C27" s="884" t="s">
        <v>101</v>
      </c>
      <c r="D27" s="934">
        <v>4</v>
      </c>
      <c r="E27" s="897" t="s">
        <v>25</v>
      </c>
      <c r="F27" s="905">
        <v>330000</v>
      </c>
      <c r="G27" s="923">
        <f t="shared" si="0"/>
        <v>1320000</v>
      </c>
      <c r="H27" s="940" t="s">
        <v>102</v>
      </c>
      <c r="I27" s="889">
        <v>0</v>
      </c>
      <c r="J27" s="935" t="s">
        <v>25</v>
      </c>
      <c r="K27" s="923">
        <f t="shared" si="1"/>
        <v>0</v>
      </c>
      <c r="L27" s="896"/>
      <c r="M27" s="884"/>
      <c r="N27" s="889"/>
      <c r="O27" s="900"/>
      <c r="P27" s="904"/>
      <c r="Q27" s="891">
        <f t="shared" si="23"/>
        <v>0</v>
      </c>
      <c r="R27" s="892"/>
      <c r="S27" s="1067" t="s">
        <v>9043</v>
      </c>
      <c r="T27" s="1068" t="s">
        <v>6906</v>
      </c>
      <c r="U27" s="1069">
        <v>1</v>
      </c>
      <c r="V27" s="1080" t="s">
        <v>29</v>
      </c>
      <c r="W27" s="1083">
        <v>40000</v>
      </c>
      <c r="X27" s="1073">
        <f t="shared" si="20"/>
        <v>40000</v>
      </c>
      <c r="Y27" s="1074" t="s">
        <v>9047</v>
      </c>
      <c r="Z27" s="884"/>
      <c r="AB27" s="884"/>
      <c r="AC27" s="884"/>
      <c r="AD27" s="884"/>
      <c r="AE27" s="884"/>
      <c r="AF27" s="884"/>
      <c r="AG27" s="884"/>
      <c r="AH27" s="932"/>
      <c r="AI27" s="884"/>
      <c r="AK27" s="883"/>
      <c r="AL27" s="884"/>
      <c r="AM27" s="885"/>
      <c r="AN27" s="900"/>
      <c r="AO27" s="890"/>
      <c r="AP27" s="891">
        <f t="shared" si="22"/>
        <v>0</v>
      </c>
      <c r="AQ27" s="884"/>
      <c r="AR27" s="901"/>
      <c r="AT27" s="883"/>
      <c r="AU27" s="884"/>
      <c r="AV27" s="884"/>
      <c r="AW27" s="894"/>
      <c r="AX27" s="904"/>
      <c r="AY27" s="891">
        <f t="shared" si="5"/>
        <v>0</v>
      </c>
      <c r="AZ27" s="892"/>
      <c r="BA27" s="884"/>
      <c r="BC27" s="896"/>
      <c r="BD27" s="884"/>
      <c r="BE27" s="914"/>
      <c r="BF27" s="900"/>
      <c r="BG27" s="904"/>
      <c r="BH27" s="891">
        <f t="shared" si="21"/>
        <v>0</v>
      </c>
      <c r="BI27" s="892"/>
      <c r="BJ27" s="884"/>
      <c r="BL27" s="896"/>
      <c r="BM27" s="884"/>
      <c r="BN27" s="885"/>
      <c r="BO27" s="894"/>
      <c r="BP27" s="890"/>
      <c r="BQ27" s="891">
        <f t="shared" si="16"/>
        <v>0</v>
      </c>
      <c r="BR27" s="892"/>
      <c r="BS27" s="884"/>
    </row>
    <row r="28" spans="1:71" ht="15" customHeight="1" x14ac:dyDescent="0.25">
      <c r="A28" s="927">
        <v>23</v>
      </c>
      <c r="B28" s="884" t="s">
        <v>104</v>
      </c>
      <c r="C28" s="884" t="s">
        <v>105</v>
      </c>
      <c r="D28" s="889">
        <v>2</v>
      </c>
      <c r="E28" s="897" t="s">
        <v>25</v>
      </c>
      <c r="F28" s="895">
        <v>200000</v>
      </c>
      <c r="G28" s="923">
        <f t="shared" si="0"/>
        <v>400000</v>
      </c>
      <c r="H28" s="907">
        <v>45205</v>
      </c>
      <c r="I28" s="889">
        <v>0</v>
      </c>
      <c r="J28" s="935" t="s">
        <v>25</v>
      </c>
      <c r="K28" s="923">
        <f t="shared" si="1"/>
        <v>0</v>
      </c>
      <c r="L28" s="896"/>
      <c r="M28" s="884"/>
      <c r="N28" s="885"/>
      <c r="O28" s="884"/>
      <c r="P28" s="966"/>
      <c r="Q28" s="891">
        <f t="shared" si="23"/>
        <v>0</v>
      </c>
      <c r="R28" s="892"/>
      <c r="S28" s="1067" t="s">
        <v>9044</v>
      </c>
      <c r="T28" s="1068" t="s">
        <v>6906</v>
      </c>
      <c r="U28" s="1086">
        <v>1</v>
      </c>
      <c r="V28" s="1080" t="s">
        <v>29</v>
      </c>
      <c r="W28" s="1072">
        <v>30000</v>
      </c>
      <c r="X28" s="1073">
        <f t="shared" si="20"/>
        <v>30000</v>
      </c>
      <c r="Y28" s="1074" t="s">
        <v>9047</v>
      </c>
      <c r="Z28" s="884"/>
      <c r="AB28" s="950"/>
      <c r="AC28" s="885"/>
      <c r="AD28" s="913"/>
      <c r="AE28" s="890"/>
      <c r="AF28" s="926"/>
      <c r="AG28" s="892"/>
      <c r="AH28" s="951"/>
      <c r="AI28" s="884"/>
      <c r="AK28" s="884"/>
      <c r="AL28" s="899"/>
      <c r="AM28" s="885"/>
      <c r="AN28" s="900"/>
      <c r="AO28" s="890"/>
      <c r="AP28" s="891">
        <f t="shared" si="22"/>
        <v>0</v>
      </c>
      <c r="AQ28" s="884"/>
      <c r="AR28" s="901"/>
      <c r="AT28" s="883"/>
      <c r="AU28" s="884"/>
      <c r="AV28" s="884"/>
      <c r="AW28" s="894"/>
      <c r="AX28" s="904"/>
      <c r="AY28" s="891">
        <f t="shared" si="5"/>
        <v>0</v>
      </c>
      <c r="AZ28" s="892"/>
      <c r="BA28" s="884"/>
      <c r="BC28" s="884"/>
      <c r="BD28" s="884"/>
      <c r="BE28" s="885"/>
      <c r="BF28" s="900"/>
      <c r="BG28" s="890"/>
      <c r="BH28" s="891">
        <f t="shared" si="21"/>
        <v>0</v>
      </c>
      <c r="BI28" s="892"/>
      <c r="BJ28" s="884"/>
      <c r="BL28" s="896"/>
      <c r="BM28" s="884"/>
      <c r="BN28" s="885"/>
      <c r="BO28" s="894"/>
      <c r="BP28" s="890"/>
      <c r="BQ28" s="891">
        <f t="shared" si="16"/>
        <v>0</v>
      </c>
      <c r="BR28" s="892"/>
      <c r="BS28" s="884"/>
    </row>
    <row r="29" spans="1:71" ht="15" customHeight="1" x14ac:dyDescent="0.25">
      <c r="A29" s="927">
        <v>24</v>
      </c>
      <c r="B29" s="884" t="s">
        <v>106</v>
      </c>
      <c r="C29" s="884" t="s">
        <v>107</v>
      </c>
      <c r="D29" s="889">
        <v>2</v>
      </c>
      <c r="E29" s="897" t="s">
        <v>29</v>
      </c>
      <c r="F29" s="895">
        <v>165500</v>
      </c>
      <c r="G29" s="923">
        <f t="shared" si="0"/>
        <v>331000</v>
      </c>
      <c r="H29" s="907">
        <v>45205</v>
      </c>
      <c r="I29" s="889">
        <v>0</v>
      </c>
      <c r="J29" s="935" t="s">
        <v>25</v>
      </c>
      <c r="K29" s="923">
        <f t="shared" si="1"/>
        <v>0</v>
      </c>
      <c r="L29" s="883"/>
      <c r="M29" s="884"/>
      <c r="N29" s="885"/>
      <c r="O29" s="900"/>
      <c r="P29" s="904"/>
      <c r="Q29" s="891">
        <f t="shared" si="19"/>
        <v>0</v>
      </c>
      <c r="R29" s="892"/>
      <c r="S29" s="1067" t="s">
        <v>8737</v>
      </c>
      <c r="T29" s="1093" t="s">
        <v>6906</v>
      </c>
      <c r="U29" s="1086">
        <v>1</v>
      </c>
      <c r="V29" s="1080" t="s">
        <v>29</v>
      </c>
      <c r="W29" s="1072">
        <v>170000</v>
      </c>
      <c r="X29" s="1073">
        <f t="shared" si="20"/>
        <v>170000</v>
      </c>
      <c r="Y29" s="1074" t="s">
        <v>9047</v>
      </c>
      <c r="Z29" s="884"/>
      <c r="AB29" s="884"/>
      <c r="AC29" s="884"/>
      <c r="AD29" s="884"/>
      <c r="AE29" s="884"/>
      <c r="AF29" s="884"/>
      <c r="AG29" s="884"/>
      <c r="AH29" s="932"/>
      <c r="AI29" s="884"/>
      <c r="AK29" s="896"/>
      <c r="AL29" s="884"/>
      <c r="AM29" s="889"/>
      <c r="AN29" s="897"/>
      <c r="AO29" s="890"/>
      <c r="AP29" s="891">
        <f t="shared" si="22"/>
        <v>0</v>
      </c>
      <c r="AQ29" s="892"/>
      <c r="AR29" s="893"/>
      <c r="AT29" s="883"/>
      <c r="AU29" s="884"/>
      <c r="AV29" s="885"/>
      <c r="AW29" s="900"/>
      <c r="AX29" s="895"/>
      <c r="AY29" s="891">
        <f t="shared" si="5"/>
        <v>0</v>
      </c>
      <c r="AZ29" s="892"/>
      <c r="BA29" s="884"/>
      <c r="BC29" s="883"/>
      <c r="BD29" s="884"/>
      <c r="BE29" s="885"/>
      <c r="BF29" s="900"/>
      <c r="BG29" s="904"/>
      <c r="BH29" s="891">
        <f t="shared" si="21"/>
        <v>0</v>
      </c>
      <c r="BI29" s="892"/>
      <c r="BJ29" s="884"/>
      <c r="BL29" s="883"/>
      <c r="BM29" s="884"/>
      <c r="BN29" s="941"/>
      <c r="BO29" s="925"/>
      <c r="BP29" s="942"/>
      <c r="BQ29" s="891">
        <f t="shared" si="16"/>
        <v>0</v>
      </c>
      <c r="BR29" s="892"/>
      <c r="BS29" s="884"/>
    </row>
    <row r="30" spans="1:71" ht="15" customHeight="1" x14ac:dyDescent="0.25">
      <c r="A30" s="927">
        <v>25</v>
      </c>
      <c r="B30" s="884" t="s">
        <v>108</v>
      </c>
      <c r="C30" s="884" t="s">
        <v>109</v>
      </c>
      <c r="D30" s="885">
        <v>6</v>
      </c>
      <c r="E30" s="897" t="s">
        <v>25</v>
      </c>
      <c r="F30" s="895">
        <v>165500</v>
      </c>
      <c r="G30" s="923">
        <f t="shared" si="0"/>
        <v>993000</v>
      </c>
      <c r="H30" s="947" t="s">
        <v>110</v>
      </c>
      <c r="I30" s="889">
        <v>0</v>
      </c>
      <c r="J30" s="935" t="s">
        <v>25</v>
      </c>
      <c r="K30" s="923">
        <f t="shared" si="1"/>
        <v>0</v>
      </c>
      <c r="L30" s="883"/>
      <c r="M30" s="903"/>
      <c r="N30" s="885"/>
      <c r="O30" s="896"/>
      <c r="P30" s="905"/>
      <c r="Q30" s="891">
        <f t="shared" si="19"/>
        <v>0</v>
      </c>
      <c r="R30" s="892"/>
      <c r="S30" s="1081" t="s">
        <v>8733</v>
      </c>
      <c r="T30" s="1082" t="s">
        <v>6906</v>
      </c>
      <c r="U30" s="1069">
        <v>1</v>
      </c>
      <c r="V30" s="1080" t="s">
        <v>29</v>
      </c>
      <c r="W30" s="1072">
        <v>145000</v>
      </c>
      <c r="X30" s="1073">
        <f t="shared" si="20"/>
        <v>145000</v>
      </c>
      <c r="Y30" s="1074" t="s">
        <v>9047</v>
      </c>
      <c r="Z30" s="884"/>
      <c r="AA30" s="943"/>
      <c r="AB30" s="884"/>
      <c r="AC30" s="884"/>
      <c r="AD30" s="884"/>
      <c r="AE30" s="884"/>
      <c r="AF30" s="884"/>
      <c r="AG30" s="884"/>
      <c r="AH30" s="932"/>
      <c r="AI30" s="884"/>
      <c r="AK30" s="884"/>
      <c r="AL30" s="884"/>
      <c r="AM30" s="889"/>
      <c r="AN30" s="897"/>
      <c r="AO30" s="890"/>
      <c r="AP30" s="891">
        <f t="shared" si="22"/>
        <v>0</v>
      </c>
      <c r="AQ30" s="892"/>
      <c r="AR30" s="893"/>
      <c r="AT30" s="884"/>
      <c r="AU30" s="903"/>
      <c r="AV30" s="884"/>
      <c r="AW30" s="894"/>
      <c r="AX30" s="890"/>
      <c r="AY30" s="891">
        <f t="shared" si="5"/>
        <v>0</v>
      </c>
      <c r="AZ30" s="892"/>
      <c r="BA30" s="884"/>
      <c r="BC30" s="883"/>
      <c r="BD30" s="884"/>
      <c r="BE30" s="885"/>
      <c r="BF30" s="900"/>
      <c r="BG30" s="942"/>
      <c r="BH30" s="891">
        <f t="shared" si="21"/>
        <v>0</v>
      </c>
      <c r="BI30" s="892"/>
      <c r="BJ30" s="884"/>
      <c r="BL30" s="883"/>
      <c r="BM30" s="884"/>
      <c r="BN30" s="945"/>
      <c r="BO30" s="925"/>
      <c r="BP30" s="946"/>
      <c r="BQ30" s="891">
        <f t="shared" si="16"/>
        <v>0</v>
      </c>
      <c r="BR30" s="892"/>
      <c r="BS30" s="884"/>
    </row>
    <row r="31" spans="1:71" ht="15" customHeight="1" x14ac:dyDescent="0.25">
      <c r="A31" s="927">
        <v>26</v>
      </c>
      <c r="B31" s="884" t="s">
        <v>111</v>
      </c>
      <c r="C31" s="884" t="s">
        <v>112</v>
      </c>
      <c r="D31" s="911">
        <v>2</v>
      </c>
      <c r="E31" s="897" t="s">
        <v>25</v>
      </c>
      <c r="F31" s="905">
        <v>95000</v>
      </c>
      <c r="G31" s="923">
        <f t="shared" si="0"/>
        <v>190000</v>
      </c>
      <c r="H31" s="948" t="s">
        <v>113</v>
      </c>
      <c r="I31" s="889">
        <v>0</v>
      </c>
      <c r="J31" s="935" t="s">
        <v>25</v>
      </c>
      <c r="K31" s="923">
        <f t="shared" si="1"/>
        <v>0</v>
      </c>
      <c r="L31" s="896"/>
      <c r="M31" s="884"/>
      <c r="N31" s="889"/>
      <c r="O31" s="900"/>
      <c r="P31" s="904"/>
      <c r="Q31" s="891">
        <f t="shared" si="19"/>
        <v>0</v>
      </c>
      <c r="R31" s="892"/>
      <c r="S31" s="1067" t="s">
        <v>8764</v>
      </c>
      <c r="T31" s="1082" t="s">
        <v>6906</v>
      </c>
      <c r="U31" s="1087">
        <v>2</v>
      </c>
      <c r="V31" s="1080" t="s">
        <v>29</v>
      </c>
      <c r="W31" s="1072">
        <v>60000</v>
      </c>
      <c r="X31" s="1073">
        <f t="shared" si="20"/>
        <v>120000</v>
      </c>
      <c r="Y31" s="1074" t="s">
        <v>9047</v>
      </c>
      <c r="Z31" s="884"/>
      <c r="AB31" s="884"/>
      <c r="AC31" s="884"/>
      <c r="AD31" s="884"/>
      <c r="AE31" s="884"/>
      <c r="AF31" s="884"/>
      <c r="AG31" s="884"/>
      <c r="AH31" s="932"/>
      <c r="AI31" s="884"/>
      <c r="AK31" s="884"/>
      <c r="AL31" s="884"/>
      <c r="AM31" s="889"/>
      <c r="AN31" s="897"/>
      <c r="AO31" s="890"/>
      <c r="AP31" s="891">
        <f t="shared" si="22"/>
        <v>0</v>
      </c>
      <c r="AQ31" s="892"/>
      <c r="AR31" s="893"/>
      <c r="AT31" s="884"/>
      <c r="AU31" s="884"/>
      <c r="AV31" s="884"/>
      <c r="AW31" s="894"/>
      <c r="AX31" s="942"/>
      <c r="AY31" s="891">
        <f t="shared" si="5"/>
        <v>0</v>
      </c>
      <c r="AZ31" s="892"/>
      <c r="BA31" s="884"/>
      <c r="BC31" s="902"/>
      <c r="BD31" s="884"/>
      <c r="BE31" s="885"/>
      <c r="BF31" s="900"/>
      <c r="BG31" s="890"/>
      <c r="BH31" s="891">
        <f t="shared" si="21"/>
        <v>0</v>
      </c>
      <c r="BI31" s="892"/>
      <c r="BJ31" s="884"/>
      <c r="BL31" s="884"/>
      <c r="BM31" s="884"/>
      <c r="BN31" s="884"/>
      <c r="BO31" s="884"/>
      <c r="BP31" s="884"/>
      <c r="BQ31" s="884"/>
      <c r="BR31" s="884"/>
      <c r="BS31" s="884"/>
    </row>
    <row r="32" spans="1:71" ht="15" customHeight="1" x14ac:dyDescent="0.25">
      <c r="A32" s="927">
        <v>27</v>
      </c>
      <c r="B32" s="883" t="s">
        <v>115</v>
      </c>
      <c r="C32" s="884" t="s">
        <v>116</v>
      </c>
      <c r="D32" s="889">
        <v>4</v>
      </c>
      <c r="E32" s="897" t="s">
        <v>25</v>
      </c>
      <c r="F32" s="895">
        <v>227000</v>
      </c>
      <c r="G32" s="923">
        <f t="shared" si="0"/>
        <v>908000</v>
      </c>
      <c r="H32" s="953" t="s">
        <v>110</v>
      </c>
      <c r="I32" s="889">
        <v>1</v>
      </c>
      <c r="J32" s="935" t="s">
        <v>25</v>
      </c>
      <c r="K32" s="923">
        <f t="shared" si="1"/>
        <v>227000</v>
      </c>
      <c r="L32" s="884"/>
      <c r="M32" s="884"/>
      <c r="N32" s="885"/>
      <c r="O32" s="900"/>
      <c r="P32" s="904"/>
      <c r="Q32" s="891">
        <f t="shared" si="19"/>
        <v>0</v>
      </c>
      <c r="R32" s="892"/>
      <c r="S32" s="1068" t="s">
        <v>9048</v>
      </c>
      <c r="T32" s="1090" t="s">
        <v>6678</v>
      </c>
      <c r="U32" s="1086">
        <v>1</v>
      </c>
      <c r="V32" s="1080" t="s">
        <v>26</v>
      </c>
      <c r="W32" s="1072">
        <v>4250000</v>
      </c>
      <c r="X32" s="1073">
        <f t="shared" si="20"/>
        <v>4250000</v>
      </c>
      <c r="Y32" s="1074" t="s">
        <v>9047</v>
      </c>
      <c r="Z32" s="884"/>
      <c r="AB32" s="884"/>
      <c r="AC32" s="884"/>
      <c r="AD32" s="884"/>
      <c r="AE32" s="884"/>
      <c r="AF32" s="884"/>
      <c r="AG32" s="884"/>
      <c r="AH32" s="932"/>
      <c r="AI32" s="884"/>
      <c r="AK32" s="888"/>
      <c r="AL32" s="884"/>
      <c r="AM32" s="889"/>
      <c r="AN32" s="897"/>
      <c r="AO32" s="890"/>
      <c r="AP32" s="891">
        <f t="shared" si="22"/>
        <v>0</v>
      </c>
      <c r="AQ32" s="892"/>
      <c r="AR32" s="893"/>
      <c r="AT32" s="884"/>
      <c r="AU32" s="952"/>
      <c r="AV32" s="884"/>
      <c r="AW32" s="884"/>
      <c r="AX32" s="886"/>
      <c r="AY32" s="891">
        <f t="shared" si="5"/>
        <v>0</v>
      </c>
      <c r="AZ32" s="892"/>
      <c r="BA32" s="884"/>
      <c r="BC32" s="896"/>
      <c r="BD32" s="903"/>
      <c r="BE32" s="885"/>
      <c r="BF32" s="909"/>
      <c r="BG32" s="890"/>
      <c r="BH32" s="891">
        <f t="shared" si="21"/>
        <v>0</v>
      </c>
      <c r="BI32" s="892"/>
      <c r="BJ32" s="884"/>
    </row>
    <row r="33" spans="1:62" ht="15" customHeight="1" x14ac:dyDescent="0.25">
      <c r="A33" s="927">
        <v>28</v>
      </c>
      <c r="B33" s="883" t="s">
        <v>115</v>
      </c>
      <c r="C33" s="884" t="s">
        <v>116</v>
      </c>
      <c r="D33" s="889">
        <v>2</v>
      </c>
      <c r="E33" s="897" t="s">
        <v>25</v>
      </c>
      <c r="F33" s="895">
        <v>236500</v>
      </c>
      <c r="G33" s="923">
        <f t="shared" si="0"/>
        <v>473000</v>
      </c>
      <c r="H33" s="907">
        <v>45205</v>
      </c>
      <c r="I33" s="889"/>
      <c r="J33" s="935"/>
      <c r="K33" s="923"/>
      <c r="L33" s="884"/>
      <c r="M33" s="884"/>
      <c r="N33" s="885"/>
      <c r="O33" s="900"/>
      <c r="P33" s="904"/>
      <c r="Q33" s="891">
        <f t="shared" si="19"/>
        <v>0</v>
      </c>
      <c r="R33" s="892"/>
      <c r="S33" s="1067" t="s">
        <v>9049</v>
      </c>
      <c r="T33" s="1068" t="s">
        <v>6678</v>
      </c>
      <c r="U33" s="1069">
        <v>1</v>
      </c>
      <c r="V33" s="1080" t="s">
        <v>26</v>
      </c>
      <c r="W33" s="1083">
        <v>1650000</v>
      </c>
      <c r="X33" s="1073">
        <f t="shared" si="20"/>
        <v>1650000</v>
      </c>
      <c r="Y33" s="1074" t="s">
        <v>9047</v>
      </c>
      <c r="Z33" s="884"/>
      <c r="AB33" s="884"/>
      <c r="AC33" s="884"/>
      <c r="AD33" s="884"/>
      <c r="AE33" s="884"/>
      <c r="AF33" s="884"/>
      <c r="AG33" s="884"/>
      <c r="AH33" s="932"/>
      <c r="AI33" s="884"/>
      <c r="AK33" s="922"/>
      <c r="AL33" s="903"/>
      <c r="AM33" s="885"/>
      <c r="AN33" s="900"/>
      <c r="AO33" s="886"/>
      <c r="AP33" s="891">
        <f t="shared" si="22"/>
        <v>0</v>
      </c>
      <c r="AQ33" s="892"/>
      <c r="AR33" s="893"/>
      <c r="AT33" s="909"/>
      <c r="AU33" s="884"/>
      <c r="AV33" s="885"/>
      <c r="AW33" s="900"/>
      <c r="AX33" s="886"/>
      <c r="AY33" s="891">
        <f t="shared" si="5"/>
        <v>0</v>
      </c>
      <c r="AZ33" s="892"/>
      <c r="BA33" s="884"/>
      <c r="BC33" s="884"/>
      <c r="BD33" s="884"/>
      <c r="BE33" s="885"/>
      <c r="BF33" s="896"/>
      <c r="BG33" s="905"/>
      <c r="BH33" s="891">
        <f t="shared" si="21"/>
        <v>0</v>
      </c>
      <c r="BI33" s="892"/>
      <c r="BJ33" s="884"/>
    </row>
    <row r="34" spans="1:62" ht="15" customHeight="1" x14ac:dyDescent="0.25">
      <c r="A34" s="927">
        <v>29</v>
      </c>
      <c r="B34" s="884" t="s">
        <v>118</v>
      </c>
      <c r="C34" s="884" t="s">
        <v>119</v>
      </c>
      <c r="D34" s="889">
        <v>5</v>
      </c>
      <c r="E34" s="884" t="s">
        <v>25</v>
      </c>
      <c r="F34" s="905">
        <v>290000</v>
      </c>
      <c r="G34" s="923">
        <f t="shared" si="0"/>
        <v>1450000</v>
      </c>
      <c r="H34" s="907">
        <v>45135</v>
      </c>
      <c r="I34" s="889">
        <v>1</v>
      </c>
      <c r="J34" s="935" t="s">
        <v>25</v>
      </c>
      <c r="K34" s="923">
        <f>I34*F34</f>
        <v>290000</v>
      </c>
      <c r="L34" s="896"/>
      <c r="M34" s="893"/>
      <c r="N34" s="889"/>
      <c r="O34" s="900"/>
      <c r="P34" s="904"/>
      <c r="Q34" s="891">
        <f t="shared" si="19"/>
        <v>0</v>
      </c>
      <c r="R34" s="892"/>
      <c r="S34" s="884"/>
      <c r="T34" s="899"/>
      <c r="U34" s="885"/>
      <c r="V34" s="900"/>
      <c r="W34" s="890"/>
      <c r="X34" s="891">
        <f t="shared" si="20"/>
        <v>0</v>
      </c>
      <c r="Y34" s="892"/>
      <c r="Z34" s="884"/>
      <c r="AB34" s="884"/>
      <c r="AC34" s="884"/>
      <c r="AD34" s="884"/>
      <c r="AE34" s="884"/>
      <c r="AF34" s="884"/>
      <c r="AG34" s="884"/>
      <c r="AH34" s="932"/>
      <c r="AI34" s="884"/>
      <c r="AK34" s="884"/>
      <c r="AL34" s="884"/>
      <c r="AM34" s="885"/>
      <c r="AN34" s="900"/>
      <c r="AO34" s="886"/>
      <c r="AP34" s="891">
        <f t="shared" si="22"/>
        <v>0</v>
      </c>
      <c r="AQ34" s="892"/>
      <c r="AR34" s="893"/>
      <c r="AT34" s="902"/>
      <c r="AU34" s="884"/>
      <c r="AV34" s="885"/>
      <c r="AW34" s="884"/>
      <c r="AX34" s="890"/>
      <c r="AY34" s="891">
        <f t="shared" si="5"/>
        <v>0</v>
      </c>
      <c r="AZ34" s="892"/>
      <c r="BA34" s="884"/>
      <c r="BC34" s="884"/>
      <c r="BD34" s="884"/>
      <c r="BE34" s="889"/>
      <c r="BF34" s="913"/>
      <c r="BG34" s="905"/>
      <c r="BH34" s="891">
        <f t="shared" si="21"/>
        <v>0</v>
      </c>
      <c r="BI34" s="892"/>
      <c r="BJ34" s="884"/>
    </row>
    <row r="35" spans="1:62" ht="15" customHeight="1" x14ac:dyDescent="0.25">
      <c r="A35" s="927">
        <v>30</v>
      </c>
      <c r="B35" s="884" t="s">
        <v>118</v>
      </c>
      <c r="C35" s="884" t="s">
        <v>119</v>
      </c>
      <c r="D35" s="889">
        <v>2</v>
      </c>
      <c r="E35" s="884" t="s">
        <v>25</v>
      </c>
      <c r="F35" s="905">
        <v>105000</v>
      </c>
      <c r="G35" s="923">
        <f t="shared" si="0"/>
        <v>210000</v>
      </c>
      <c r="H35" s="907">
        <v>45205</v>
      </c>
      <c r="I35" s="889"/>
      <c r="J35" s="935"/>
      <c r="K35" s="923"/>
      <c r="L35" s="888"/>
      <c r="M35" s="884"/>
      <c r="N35" s="914"/>
      <c r="O35" s="900"/>
      <c r="P35" s="890"/>
      <c r="Q35" s="891">
        <f t="shared" si="19"/>
        <v>0</v>
      </c>
      <c r="R35" s="892"/>
      <c r="S35" s="896"/>
      <c r="T35" s="884"/>
      <c r="U35" s="885"/>
      <c r="V35" s="884"/>
      <c r="W35" s="966"/>
      <c r="X35" s="891">
        <f t="shared" si="20"/>
        <v>0</v>
      </c>
      <c r="Y35" s="892"/>
      <c r="Z35" s="884"/>
      <c r="AA35" s="888"/>
      <c r="AB35" s="884"/>
      <c r="AC35" s="884"/>
      <c r="AD35" s="884"/>
      <c r="AE35" s="884"/>
      <c r="AF35" s="884"/>
      <c r="AG35" s="884"/>
      <c r="AH35" s="932"/>
      <c r="AI35" s="884"/>
      <c r="AJ35" s="884"/>
      <c r="AK35" s="896"/>
      <c r="AL35" s="884"/>
      <c r="AM35" s="884"/>
      <c r="AN35" s="884"/>
      <c r="AO35" s="884"/>
      <c r="AP35" s="884"/>
      <c r="AQ35" s="884"/>
      <c r="AR35" s="884"/>
      <c r="AS35" s="896"/>
      <c r="AT35" s="884"/>
      <c r="AU35" s="884"/>
      <c r="AV35" s="885"/>
      <c r="AW35" s="900"/>
      <c r="AX35" s="895"/>
      <c r="AY35" s="891">
        <f t="shared" si="5"/>
        <v>0</v>
      </c>
      <c r="AZ35" s="892"/>
      <c r="BA35" s="884"/>
      <c r="BC35" s="902"/>
      <c r="BD35" s="884"/>
      <c r="BE35" s="885"/>
      <c r="BF35" s="913"/>
      <c r="BG35" s="890"/>
      <c r="BH35" s="891">
        <f t="shared" si="21"/>
        <v>0</v>
      </c>
      <c r="BI35" s="892"/>
      <c r="BJ35" s="884"/>
    </row>
    <row r="36" spans="1:62" ht="15" customHeight="1" x14ac:dyDescent="0.25">
      <c r="A36" s="927">
        <v>31</v>
      </c>
      <c r="B36" s="884" t="s">
        <v>120</v>
      </c>
      <c r="C36" s="884" t="s">
        <v>121</v>
      </c>
      <c r="D36" s="889">
        <v>11</v>
      </c>
      <c r="E36" s="884" t="s">
        <v>25</v>
      </c>
      <c r="F36" s="905">
        <v>202500</v>
      </c>
      <c r="G36" s="923">
        <f t="shared" si="0"/>
        <v>2227500</v>
      </c>
      <c r="H36" s="907">
        <v>45205</v>
      </c>
      <c r="I36" s="889"/>
      <c r="J36" s="935" t="s">
        <v>25</v>
      </c>
      <c r="K36" s="923">
        <f t="shared" ref="K36:K99" si="24">I36*F36</f>
        <v>0</v>
      </c>
      <c r="L36" s="909"/>
      <c r="M36" s="1039"/>
      <c r="N36" s="885"/>
      <c r="O36" s="900"/>
      <c r="P36" s="890"/>
      <c r="Q36" s="891">
        <f t="shared" si="19"/>
        <v>0</v>
      </c>
      <c r="R36" s="892"/>
      <c r="S36" s="883"/>
      <c r="T36" s="903"/>
      <c r="U36" s="885"/>
      <c r="V36" s="894"/>
      <c r="W36" s="890"/>
      <c r="X36" s="891">
        <f t="shared" si="20"/>
        <v>0</v>
      </c>
      <c r="Y36" s="892"/>
      <c r="Z36" s="884"/>
      <c r="AB36" s="884"/>
      <c r="AC36" s="884"/>
      <c r="AD36" s="884"/>
      <c r="AE36" s="884"/>
      <c r="AF36" s="884"/>
      <c r="AG36" s="884"/>
      <c r="AH36" s="932"/>
      <c r="AI36" s="884"/>
      <c r="AK36" s="896"/>
      <c r="AL36" s="884"/>
      <c r="AM36" s="889"/>
      <c r="AN36" s="897"/>
      <c r="AO36" s="890"/>
      <c r="AP36" s="891">
        <f t="shared" ref="AP36:AP52" si="25">AO36*AM36</f>
        <v>0</v>
      </c>
      <c r="AQ36" s="892"/>
      <c r="AR36" s="884"/>
      <c r="AT36" s="884"/>
      <c r="AU36" s="903"/>
      <c r="AV36" s="911"/>
      <c r="AW36" s="900"/>
      <c r="AX36" s="904"/>
      <c r="AY36" s="891">
        <f t="shared" si="5"/>
        <v>0</v>
      </c>
      <c r="AZ36" s="892"/>
      <c r="BA36" s="884"/>
      <c r="BC36" s="902"/>
      <c r="BD36" s="884"/>
      <c r="BE36" s="885"/>
      <c r="BF36" s="913"/>
      <c r="BG36" s="890"/>
      <c r="BH36" s="891">
        <f t="shared" si="21"/>
        <v>0</v>
      </c>
      <c r="BI36" s="892"/>
      <c r="BJ36" s="884"/>
    </row>
    <row r="37" spans="1:62" ht="15" customHeight="1" x14ac:dyDescent="0.25">
      <c r="A37" s="927">
        <v>32</v>
      </c>
      <c r="B37" s="884" t="s">
        <v>41</v>
      </c>
      <c r="C37" s="884" t="s">
        <v>42</v>
      </c>
      <c r="D37" s="934">
        <v>8</v>
      </c>
      <c r="E37" s="897" t="s">
        <v>25</v>
      </c>
      <c r="F37" s="905">
        <v>162500</v>
      </c>
      <c r="G37" s="923">
        <f t="shared" si="0"/>
        <v>1300000</v>
      </c>
      <c r="H37" s="907">
        <v>45246</v>
      </c>
      <c r="I37" s="889"/>
      <c r="J37" s="935" t="s">
        <v>25</v>
      </c>
      <c r="K37" s="923">
        <f t="shared" si="24"/>
        <v>0</v>
      </c>
      <c r="L37" s="884"/>
      <c r="M37" s="1041"/>
      <c r="N37" s="885"/>
      <c r="O37" s="900"/>
      <c r="P37" s="890"/>
      <c r="Q37" s="891">
        <f t="shared" si="19"/>
        <v>0</v>
      </c>
      <c r="R37" s="892"/>
      <c r="S37" s="884"/>
      <c r="T37" s="903"/>
      <c r="U37" s="884"/>
      <c r="V37" s="884"/>
      <c r="W37" s="890"/>
      <c r="X37" s="891">
        <f t="shared" si="20"/>
        <v>0</v>
      </c>
      <c r="Y37" s="892"/>
      <c r="Z37" s="884"/>
      <c r="AB37" s="884"/>
      <c r="AC37" s="884"/>
      <c r="AD37" s="884"/>
      <c r="AE37" s="884"/>
      <c r="AF37" s="884"/>
      <c r="AG37" s="884"/>
      <c r="AH37" s="932"/>
      <c r="AI37" s="884"/>
      <c r="AK37" s="896"/>
      <c r="AL37" s="884"/>
      <c r="AM37" s="889"/>
      <c r="AN37" s="897"/>
      <c r="AO37" s="890"/>
      <c r="AP37" s="891">
        <f t="shared" si="25"/>
        <v>0</v>
      </c>
      <c r="AQ37" s="892"/>
      <c r="AR37" s="884"/>
      <c r="AT37" s="883"/>
      <c r="AU37" s="903"/>
      <c r="AV37" s="885"/>
      <c r="AW37" s="900"/>
      <c r="AX37" s="904"/>
      <c r="AY37" s="891">
        <f t="shared" si="5"/>
        <v>0</v>
      </c>
      <c r="AZ37" s="892"/>
      <c r="BA37" s="884"/>
      <c r="BC37" s="909"/>
      <c r="BD37" s="884"/>
      <c r="BE37" s="885"/>
      <c r="BF37" s="913"/>
      <c r="BG37" s="890"/>
      <c r="BH37" s="891">
        <f t="shared" si="21"/>
        <v>0</v>
      </c>
      <c r="BI37" s="892"/>
      <c r="BJ37" s="884"/>
    </row>
    <row r="38" spans="1:62" ht="15" customHeight="1" x14ac:dyDescent="0.25">
      <c r="A38" s="927">
        <v>33</v>
      </c>
      <c r="B38" s="896" t="s">
        <v>123</v>
      </c>
      <c r="C38" s="884" t="s">
        <v>124</v>
      </c>
      <c r="D38" s="934">
        <v>13</v>
      </c>
      <c r="E38" s="884" t="s">
        <v>25</v>
      </c>
      <c r="F38" s="905">
        <v>176750</v>
      </c>
      <c r="G38" s="923">
        <f t="shared" si="0"/>
        <v>2297750</v>
      </c>
      <c r="H38" s="907">
        <v>45246</v>
      </c>
      <c r="I38" s="889"/>
      <c r="J38" s="935" t="s">
        <v>25</v>
      </c>
      <c r="K38" s="923">
        <f t="shared" si="24"/>
        <v>0</v>
      </c>
      <c r="L38" s="884"/>
      <c r="M38" s="908"/>
      <c r="N38" s="889"/>
      <c r="O38" s="884"/>
      <c r="P38" s="923"/>
      <c r="Q38" s="891">
        <f t="shared" si="19"/>
        <v>0</v>
      </c>
      <c r="R38" s="892"/>
      <c r="S38" s="884"/>
      <c r="T38" s="884"/>
      <c r="U38" s="885"/>
      <c r="V38" s="884"/>
      <c r="W38" s="905"/>
      <c r="X38" s="891">
        <f t="shared" si="20"/>
        <v>0</v>
      </c>
      <c r="Y38" s="892"/>
      <c r="Z38" s="884"/>
      <c r="AB38" s="884"/>
      <c r="AC38" s="884"/>
      <c r="AD38" s="884"/>
      <c r="AE38" s="884"/>
      <c r="AF38" s="884"/>
      <c r="AG38" s="884"/>
      <c r="AH38" s="932"/>
      <c r="AI38" s="884"/>
      <c r="AK38" s="896"/>
      <c r="AL38" s="884"/>
      <c r="AM38" s="889"/>
      <c r="AN38" s="897"/>
      <c r="AO38" s="890"/>
      <c r="AP38" s="891">
        <f t="shared" si="25"/>
        <v>0</v>
      </c>
      <c r="AQ38" s="892"/>
      <c r="AR38" s="884"/>
      <c r="AT38" s="884"/>
      <c r="AU38" s="903"/>
      <c r="AV38" s="931"/>
      <c r="AW38" s="894"/>
      <c r="AX38" s="890"/>
      <c r="AY38" s="891">
        <f t="shared" si="5"/>
        <v>0</v>
      </c>
      <c r="AZ38" s="892"/>
      <c r="BA38" s="884"/>
      <c r="BC38" s="884"/>
      <c r="BD38" s="884"/>
      <c r="BE38" s="885"/>
      <c r="BF38" s="893"/>
      <c r="BG38" s="904"/>
      <c r="BH38" s="891">
        <f t="shared" si="21"/>
        <v>0</v>
      </c>
      <c r="BI38" s="892"/>
      <c r="BJ38" s="884"/>
    </row>
    <row r="39" spans="1:62" ht="15" customHeight="1" x14ac:dyDescent="0.25">
      <c r="A39" s="927">
        <v>34</v>
      </c>
      <c r="B39" s="884" t="s">
        <v>27</v>
      </c>
      <c r="C39" s="893" t="s">
        <v>28</v>
      </c>
      <c r="D39" s="889">
        <v>15</v>
      </c>
      <c r="E39" s="884" t="s">
        <v>29</v>
      </c>
      <c r="F39" s="895">
        <v>121000</v>
      </c>
      <c r="G39" s="923">
        <f t="shared" si="0"/>
        <v>1815000</v>
      </c>
      <c r="H39" s="907">
        <v>45205</v>
      </c>
      <c r="I39" s="889">
        <v>8</v>
      </c>
      <c r="J39" s="935" t="s">
        <v>25</v>
      </c>
      <c r="K39" s="923">
        <f t="shared" si="24"/>
        <v>968000</v>
      </c>
      <c r="L39" s="884"/>
      <c r="M39" s="908"/>
      <c r="N39" s="885"/>
      <c r="O39" s="900"/>
      <c r="P39" s="890"/>
      <c r="Q39" s="891">
        <f t="shared" si="19"/>
        <v>0</v>
      </c>
      <c r="R39" s="892"/>
      <c r="S39" s="884"/>
      <c r="T39" s="884"/>
      <c r="U39" s="914"/>
      <c r="V39" s="909"/>
      <c r="W39" s="890"/>
      <c r="X39" s="891">
        <f t="shared" si="20"/>
        <v>0</v>
      </c>
      <c r="Y39" s="892"/>
      <c r="Z39" s="884"/>
      <c r="AB39" s="884"/>
      <c r="AC39" s="884"/>
      <c r="AD39" s="884"/>
      <c r="AE39" s="884"/>
      <c r="AF39" s="884"/>
      <c r="AG39" s="884"/>
      <c r="AH39" s="932"/>
      <c r="AI39" s="884"/>
      <c r="AK39" s="896"/>
      <c r="AL39" s="884"/>
      <c r="AM39" s="889"/>
      <c r="AN39" s="897"/>
      <c r="AO39" s="890"/>
      <c r="AP39" s="891">
        <f t="shared" si="25"/>
        <v>0</v>
      </c>
      <c r="AQ39" s="892"/>
      <c r="AR39" s="884"/>
      <c r="AT39" s="884"/>
      <c r="AU39" s="949"/>
      <c r="AV39" s="885"/>
      <c r="AW39" s="894"/>
      <c r="AX39" s="904"/>
      <c r="AY39" s="891">
        <f t="shared" si="5"/>
        <v>0</v>
      </c>
      <c r="AZ39" s="892"/>
      <c r="BA39" s="884"/>
      <c r="BC39" s="884"/>
      <c r="BD39" s="884"/>
      <c r="BE39" s="884"/>
      <c r="BF39" s="893"/>
      <c r="BG39" s="884"/>
      <c r="BH39" s="891">
        <f t="shared" si="21"/>
        <v>0</v>
      </c>
      <c r="BI39" s="884"/>
      <c r="BJ39" s="884"/>
    </row>
    <row r="40" spans="1:62" ht="15" customHeight="1" x14ac:dyDescent="0.25">
      <c r="A40" s="927">
        <v>35</v>
      </c>
      <c r="B40" s="884" t="s">
        <v>33</v>
      </c>
      <c r="C40" s="884" t="s">
        <v>34</v>
      </c>
      <c r="D40" s="889">
        <v>15</v>
      </c>
      <c r="E40" s="884" t="s">
        <v>25</v>
      </c>
      <c r="F40" s="895">
        <v>77000</v>
      </c>
      <c r="G40" s="923">
        <f t="shared" si="0"/>
        <v>1155000</v>
      </c>
      <c r="H40" s="907">
        <v>45205</v>
      </c>
      <c r="I40" s="889">
        <v>8</v>
      </c>
      <c r="J40" s="935" t="s">
        <v>25</v>
      </c>
      <c r="K40" s="923">
        <f t="shared" si="24"/>
        <v>616000</v>
      </c>
      <c r="L40" s="884"/>
      <c r="M40" s="908"/>
      <c r="N40" s="885"/>
      <c r="O40" s="894"/>
      <c r="P40" s="890"/>
      <c r="Q40" s="891">
        <f t="shared" si="19"/>
        <v>0</v>
      </c>
      <c r="R40" s="892"/>
      <c r="S40" s="884"/>
      <c r="T40" s="884"/>
      <c r="U40" s="914"/>
      <c r="V40" s="900"/>
      <c r="W40" s="890"/>
      <c r="X40" s="891">
        <f t="shared" si="20"/>
        <v>0</v>
      </c>
      <c r="Y40" s="892"/>
      <c r="Z40" s="884"/>
      <c r="AB40" s="884"/>
      <c r="AC40" s="884"/>
      <c r="AD40" s="884"/>
      <c r="AE40" s="884"/>
      <c r="AF40" s="884"/>
      <c r="AG40" s="884"/>
      <c r="AH40" s="932"/>
      <c r="AI40" s="884"/>
      <c r="AK40" s="896"/>
      <c r="AL40" s="884"/>
      <c r="AM40" s="889"/>
      <c r="AN40" s="897"/>
      <c r="AO40" s="890"/>
      <c r="AP40" s="891">
        <f t="shared" si="25"/>
        <v>0</v>
      </c>
      <c r="AQ40" s="892"/>
      <c r="AR40" s="884"/>
      <c r="AT40" s="884"/>
      <c r="AU40" s="884"/>
      <c r="AV40" s="884"/>
      <c r="AW40" s="884"/>
      <c r="AX40" s="884"/>
      <c r="AY40" s="891">
        <f t="shared" si="5"/>
        <v>0</v>
      </c>
      <c r="AZ40" s="884"/>
      <c r="BA40" s="884"/>
      <c r="BC40" s="884"/>
      <c r="BD40" s="884"/>
      <c r="BE40" s="884"/>
      <c r="BF40" s="893"/>
      <c r="BG40" s="884"/>
      <c r="BH40" s="891">
        <f t="shared" si="21"/>
        <v>0</v>
      </c>
      <c r="BI40" s="884"/>
      <c r="BJ40" s="884"/>
    </row>
    <row r="41" spans="1:62" ht="15" customHeight="1" x14ac:dyDescent="0.25">
      <c r="A41" s="927">
        <v>36</v>
      </c>
      <c r="B41" s="888" t="s">
        <v>125</v>
      </c>
      <c r="C41" s="896" t="s">
        <v>126</v>
      </c>
      <c r="D41" s="889">
        <v>1</v>
      </c>
      <c r="E41" s="897" t="s">
        <v>25</v>
      </c>
      <c r="F41" s="905">
        <v>345000</v>
      </c>
      <c r="G41" s="923">
        <f t="shared" si="0"/>
        <v>345000</v>
      </c>
      <c r="H41" s="957" t="s">
        <v>127</v>
      </c>
      <c r="I41" s="889"/>
      <c r="J41" s="935" t="s">
        <v>25</v>
      </c>
      <c r="K41" s="923">
        <f t="shared" si="24"/>
        <v>0</v>
      </c>
      <c r="L41" s="883"/>
      <c r="M41" s="908"/>
      <c r="N41" s="885"/>
      <c r="O41" s="900"/>
      <c r="P41" s="890"/>
      <c r="Q41" s="891">
        <f t="shared" si="19"/>
        <v>0</v>
      </c>
      <c r="R41" s="892"/>
      <c r="S41" s="884"/>
      <c r="T41" s="884"/>
      <c r="U41" s="885"/>
      <c r="V41" s="884"/>
      <c r="W41" s="966"/>
      <c r="X41" s="891">
        <f t="shared" si="20"/>
        <v>0</v>
      </c>
      <c r="Y41" s="892"/>
      <c r="Z41" s="884"/>
      <c r="AB41" s="884"/>
      <c r="AC41" s="884"/>
      <c r="AD41" s="884"/>
      <c r="AE41" s="884"/>
      <c r="AF41" s="884"/>
      <c r="AG41" s="884"/>
      <c r="AH41" s="932"/>
      <c r="AI41" s="884"/>
      <c r="AK41" s="896"/>
      <c r="AL41" s="884"/>
      <c r="AM41" s="889"/>
      <c r="AN41" s="897"/>
      <c r="AO41" s="890"/>
      <c r="AP41" s="891">
        <f t="shared" si="25"/>
        <v>0</v>
      </c>
      <c r="AQ41" s="892"/>
      <c r="AR41" s="884"/>
      <c r="AT41" s="884"/>
      <c r="AU41" s="884"/>
      <c r="AV41" s="884"/>
      <c r="AW41" s="884"/>
      <c r="AX41" s="884"/>
      <c r="AY41" s="891">
        <f t="shared" si="5"/>
        <v>0</v>
      </c>
      <c r="AZ41" s="884"/>
      <c r="BA41" s="884"/>
      <c r="BC41" s="884"/>
      <c r="BD41" s="884"/>
      <c r="BE41" s="884"/>
      <c r="BF41" s="893"/>
      <c r="BG41" s="884"/>
      <c r="BH41" s="891">
        <f t="shared" si="21"/>
        <v>0</v>
      </c>
      <c r="BI41" s="884"/>
      <c r="BJ41" s="884"/>
    </row>
    <row r="42" spans="1:62" ht="15" customHeight="1" x14ac:dyDescent="0.25">
      <c r="A42" s="927">
        <v>37</v>
      </c>
      <c r="B42" s="884" t="s">
        <v>128</v>
      </c>
      <c r="C42" s="884" t="s">
        <v>129</v>
      </c>
      <c r="D42" s="934">
        <v>10</v>
      </c>
      <c r="E42" s="884" t="s">
        <v>25</v>
      </c>
      <c r="F42" s="887">
        <v>40000</v>
      </c>
      <c r="G42" s="923">
        <f t="shared" si="0"/>
        <v>400000</v>
      </c>
      <c r="H42" s="907">
        <v>45226</v>
      </c>
      <c r="I42" s="885">
        <v>9</v>
      </c>
      <c r="J42" s="935" t="s">
        <v>25</v>
      </c>
      <c r="K42" s="923">
        <f t="shared" si="24"/>
        <v>360000</v>
      </c>
      <c r="L42" s="884"/>
      <c r="M42" s="908"/>
      <c r="N42" s="884"/>
      <c r="O42" s="884"/>
      <c r="P42" s="886"/>
      <c r="Q42" s="891">
        <f t="shared" si="19"/>
        <v>0</v>
      </c>
      <c r="R42" s="892"/>
      <c r="S42" s="884"/>
      <c r="T42" s="884"/>
      <c r="U42" s="885"/>
      <c r="V42" s="884"/>
      <c r="W42" s="966"/>
      <c r="X42" s="891">
        <f t="shared" si="20"/>
        <v>0</v>
      </c>
      <c r="Y42" s="892"/>
      <c r="Z42" s="884"/>
      <c r="AB42" s="884"/>
      <c r="AC42" s="884"/>
      <c r="AD42" s="884"/>
      <c r="AE42" s="884"/>
      <c r="AF42" s="884"/>
      <c r="AG42" s="884"/>
      <c r="AH42" s="932"/>
      <c r="AI42" s="884"/>
      <c r="AK42" s="896"/>
      <c r="AL42" s="884"/>
      <c r="AM42" s="889"/>
      <c r="AN42" s="897"/>
      <c r="AO42" s="890"/>
      <c r="AP42" s="891">
        <f t="shared" si="25"/>
        <v>0</v>
      </c>
      <c r="AQ42" s="892"/>
      <c r="AR42" s="884"/>
      <c r="AT42" s="884"/>
      <c r="AU42" s="884"/>
      <c r="AV42" s="884"/>
      <c r="AW42" s="884"/>
      <c r="AX42" s="884"/>
      <c r="AY42" s="891">
        <f t="shared" si="5"/>
        <v>0</v>
      </c>
      <c r="AZ42" s="884"/>
      <c r="BA42" s="884"/>
      <c r="BC42" s="884"/>
      <c r="BD42" s="884"/>
      <c r="BE42" s="884"/>
      <c r="BF42" s="893"/>
      <c r="BG42" s="884"/>
      <c r="BH42" s="884"/>
      <c r="BI42" s="884"/>
      <c r="BJ42" s="884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897" t="s">
        <v>122</v>
      </c>
      <c r="F43" s="905">
        <v>148000</v>
      </c>
      <c r="G43" s="923">
        <f t="shared" si="0"/>
        <v>14800000</v>
      </c>
      <c r="H43" s="940" t="s">
        <v>132</v>
      </c>
      <c r="I43" s="889">
        <v>10</v>
      </c>
      <c r="J43" s="935" t="s">
        <v>122</v>
      </c>
      <c r="K43" s="923">
        <f t="shared" si="24"/>
        <v>1480000</v>
      </c>
      <c r="L43" s="884"/>
      <c r="M43" s="908"/>
      <c r="N43" s="885"/>
      <c r="O43" s="884"/>
      <c r="P43" s="886"/>
      <c r="Q43" s="891">
        <f t="shared" si="19"/>
        <v>0</v>
      </c>
      <c r="R43" s="892"/>
      <c r="S43" s="1041"/>
      <c r="T43" s="908"/>
      <c r="U43" s="914"/>
      <c r="V43" s="900"/>
      <c r="W43" s="890"/>
      <c r="X43" s="891">
        <f t="shared" si="20"/>
        <v>0</v>
      </c>
      <c r="Y43" s="892"/>
      <c r="Z43" s="884"/>
      <c r="AB43" s="884"/>
      <c r="AC43" s="884"/>
      <c r="AD43" s="884"/>
      <c r="AE43" s="884"/>
      <c r="AF43" s="884"/>
      <c r="AG43" s="884"/>
      <c r="AH43" s="932"/>
      <c r="AI43" s="884"/>
      <c r="AK43" s="896"/>
      <c r="AL43" s="884"/>
      <c r="AM43" s="889"/>
      <c r="AN43" s="897"/>
      <c r="AO43" s="890"/>
      <c r="AP43" s="891">
        <f t="shared" si="25"/>
        <v>0</v>
      </c>
      <c r="AQ43" s="892"/>
      <c r="AR43" s="884"/>
      <c r="BC43" s="884"/>
      <c r="BD43" s="884"/>
      <c r="BE43" s="884"/>
      <c r="BF43" s="893"/>
      <c r="BG43" s="884"/>
      <c r="BH43" s="884"/>
      <c r="BI43" s="884"/>
      <c r="BJ43" s="884"/>
    </row>
    <row r="44" spans="1:62" ht="15" customHeight="1" x14ac:dyDescent="0.25">
      <c r="A44" s="927">
        <v>39</v>
      </c>
      <c r="B44" s="884" t="s">
        <v>133</v>
      </c>
      <c r="C44" s="884" t="s">
        <v>53</v>
      </c>
      <c r="D44" s="889">
        <v>2</v>
      </c>
      <c r="E44" s="930" t="s">
        <v>67</v>
      </c>
      <c r="F44" s="905">
        <v>500000</v>
      </c>
      <c r="G44" s="923">
        <f t="shared" si="0"/>
        <v>1000000</v>
      </c>
      <c r="H44" s="831">
        <v>45184</v>
      </c>
      <c r="I44" s="889">
        <v>1</v>
      </c>
      <c r="J44" s="961" t="s">
        <v>67</v>
      </c>
      <c r="K44" s="923">
        <f t="shared" si="24"/>
        <v>500000</v>
      </c>
      <c r="L44" s="883"/>
      <c r="M44" s="908"/>
      <c r="N44" s="954"/>
      <c r="O44" s="925"/>
      <c r="P44" s="942"/>
      <c r="Q44" s="891">
        <f t="shared" si="19"/>
        <v>0</v>
      </c>
      <c r="R44" s="892"/>
      <c r="S44" s="902"/>
      <c r="T44" s="884"/>
      <c r="U44" s="885"/>
      <c r="V44" s="900"/>
      <c r="W44" s="890"/>
      <c r="X44" s="891">
        <f t="shared" si="20"/>
        <v>0</v>
      </c>
      <c r="Y44" s="892"/>
      <c r="Z44" s="884"/>
      <c r="AA44" s="960"/>
      <c r="AB44" s="884"/>
      <c r="AC44" s="884"/>
      <c r="AD44" s="884"/>
      <c r="AE44" s="884"/>
      <c r="AF44" s="884"/>
      <c r="AG44" s="884"/>
      <c r="AH44" s="932"/>
      <c r="AI44" s="884"/>
      <c r="AK44" s="896"/>
      <c r="AL44" s="884"/>
      <c r="AM44" s="889"/>
      <c r="AN44" s="897"/>
      <c r="AO44" s="890"/>
      <c r="AP44" s="891">
        <f t="shared" si="25"/>
        <v>0</v>
      </c>
      <c r="AQ44" s="892"/>
      <c r="AR44" s="884"/>
      <c r="BC44" s="884"/>
      <c r="BD44" s="884"/>
      <c r="BE44" s="884"/>
      <c r="BF44" s="893"/>
      <c r="BG44" s="884"/>
      <c r="BH44" s="884"/>
      <c r="BI44" s="884"/>
      <c r="BJ44" s="884"/>
    </row>
    <row r="45" spans="1:62" ht="15" customHeight="1" x14ac:dyDescent="0.25">
      <c r="A45" s="927">
        <v>40</v>
      </c>
      <c r="B45" s="883"/>
      <c r="C45" s="893"/>
      <c r="D45" s="889"/>
      <c r="E45" s="897"/>
      <c r="F45" s="905"/>
      <c r="G45" s="923">
        <f t="shared" si="0"/>
        <v>0</v>
      </c>
      <c r="H45" s="928"/>
      <c r="I45" s="889"/>
      <c r="J45" s="935" t="s">
        <v>25</v>
      </c>
      <c r="K45" s="923">
        <f t="shared" si="24"/>
        <v>0</v>
      </c>
      <c r="L45" s="883"/>
      <c r="M45" s="908"/>
      <c r="N45" s="954"/>
      <c r="O45" s="884"/>
      <c r="P45" s="942"/>
      <c r="Q45" s="891">
        <f t="shared" si="19"/>
        <v>0</v>
      </c>
      <c r="R45" s="892"/>
      <c r="S45" s="883"/>
      <c r="T45" s="884"/>
      <c r="U45" s="885"/>
      <c r="V45" s="900"/>
      <c r="W45" s="904"/>
      <c r="X45" s="891">
        <f t="shared" si="20"/>
        <v>0</v>
      </c>
      <c r="Y45" s="892"/>
      <c r="Z45" s="884"/>
      <c r="AA45" s="960"/>
      <c r="AI45" s="915"/>
      <c r="AK45" s="896"/>
      <c r="AL45" s="884"/>
      <c r="AM45" s="889"/>
      <c r="AN45" s="897"/>
      <c r="AO45" s="890"/>
      <c r="AP45" s="891">
        <f t="shared" si="25"/>
        <v>0</v>
      </c>
      <c r="AQ45" s="892"/>
      <c r="AR45" s="884"/>
    </row>
    <row r="46" spans="1:62" ht="15" customHeight="1" x14ac:dyDescent="0.25">
      <c r="A46" s="927">
        <v>41</v>
      </c>
      <c r="B46" s="893" t="s">
        <v>134</v>
      </c>
      <c r="C46" s="893" t="s">
        <v>135</v>
      </c>
      <c r="D46" s="889">
        <v>1</v>
      </c>
      <c r="E46" s="897" t="s">
        <v>67</v>
      </c>
      <c r="F46" s="904">
        <v>4192500</v>
      </c>
      <c r="G46" s="923">
        <f t="shared" si="0"/>
        <v>4192500</v>
      </c>
      <c r="H46" s="907">
        <v>45251</v>
      </c>
      <c r="I46" s="889"/>
      <c r="J46" s="935" t="s">
        <v>25</v>
      </c>
      <c r="K46" s="923">
        <f t="shared" si="24"/>
        <v>0</v>
      </c>
      <c r="L46" s="883"/>
      <c r="M46" s="908"/>
      <c r="N46" s="954"/>
      <c r="O46" s="884"/>
      <c r="P46" s="942"/>
      <c r="Q46" s="891">
        <f t="shared" si="19"/>
        <v>0</v>
      </c>
      <c r="R46" s="892"/>
      <c r="S46" s="884"/>
      <c r="T46" s="884"/>
      <c r="U46" s="1059"/>
      <c r="V46" s="900"/>
      <c r="W46" s="904"/>
      <c r="X46" s="891">
        <f t="shared" si="20"/>
        <v>0</v>
      </c>
      <c r="Y46" s="892"/>
      <c r="Z46" s="884"/>
      <c r="AA46" s="959"/>
      <c r="AK46" s="896"/>
      <c r="AL46" s="884"/>
      <c r="AM46" s="889"/>
      <c r="AN46" s="897"/>
      <c r="AO46" s="890"/>
      <c r="AP46" s="891">
        <f t="shared" si="25"/>
        <v>0</v>
      </c>
      <c r="AQ46" s="892"/>
      <c r="AR46" s="884"/>
    </row>
    <row r="47" spans="1:62" ht="15" customHeight="1" x14ac:dyDescent="0.25">
      <c r="A47" s="932">
        <v>42</v>
      </c>
      <c r="B47" s="884" t="s">
        <v>136</v>
      </c>
      <c r="C47" s="884" t="s">
        <v>30</v>
      </c>
      <c r="D47" s="885">
        <v>10</v>
      </c>
      <c r="E47" s="930" t="s">
        <v>67</v>
      </c>
      <c r="F47" s="905">
        <v>30000</v>
      </c>
      <c r="G47" s="923">
        <f t="shared" si="0"/>
        <v>300000</v>
      </c>
      <c r="H47" s="907">
        <v>45187</v>
      </c>
      <c r="I47" s="889">
        <v>6</v>
      </c>
      <c r="J47" s="961" t="s">
        <v>67</v>
      </c>
      <c r="K47" s="923">
        <f t="shared" si="24"/>
        <v>180000</v>
      </c>
      <c r="L47" s="883"/>
      <c r="M47" s="908"/>
      <c r="N47" s="954"/>
      <c r="O47" s="884"/>
      <c r="P47" s="942"/>
      <c r="Q47" s="891">
        <f t="shared" si="19"/>
        <v>0</v>
      </c>
      <c r="R47" s="892"/>
      <c r="S47" s="884"/>
      <c r="T47" s="884"/>
      <c r="U47" s="885"/>
      <c r="V47" s="897"/>
      <c r="W47" s="905"/>
      <c r="X47" s="891">
        <f t="shared" si="20"/>
        <v>0</v>
      </c>
      <c r="Y47" s="892"/>
      <c r="Z47" s="884"/>
      <c r="AA47" s="959"/>
      <c r="AK47" s="896"/>
      <c r="AL47" s="884"/>
      <c r="AM47" s="889"/>
      <c r="AN47" s="897"/>
      <c r="AO47" s="890"/>
      <c r="AP47" s="891">
        <f t="shared" si="25"/>
        <v>0</v>
      </c>
      <c r="AQ47" s="892"/>
      <c r="AR47" s="884"/>
    </row>
    <row r="48" spans="1:62" ht="15" customHeight="1" x14ac:dyDescent="0.25">
      <c r="A48" s="927">
        <v>43</v>
      </c>
      <c r="B48" s="893" t="s">
        <v>137</v>
      </c>
      <c r="C48" s="884" t="s">
        <v>138</v>
      </c>
      <c r="D48" s="931">
        <v>2</v>
      </c>
      <c r="E48" s="897" t="s">
        <v>25</v>
      </c>
      <c r="F48" s="905">
        <v>2250000</v>
      </c>
      <c r="G48" s="923">
        <f t="shared" si="0"/>
        <v>4500000</v>
      </c>
      <c r="H48" s="885" t="s">
        <v>139</v>
      </c>
      <c r="I48" s="889">
        <v>0</v>
      </c>
      <c r="J48" s="935" t="s">
        <v>25</v>
      </c>
      <c r="K48" s="923">
        <f t="shared" si="24"/>
        <v>0</v>
      </c>
      <c r="L48" s="883"/>
      <c r="M48" s="884"/>
      <c r="N48" s="954"/>
      <c r="O48" s="884"/>
      <c r="P48" s="942"/>
      <c r="Q48" s="891">
        <f t="shared" si="19"/>
        <v>0</v>
      </c>
      <c r="R48" s="892"/>
      <c r="S48" s="883"/>
      <c r="T48" s="899"/>
      <c r="U48" s="1058"/>
      <c r="V48" s="900"/>
      <c r="W48" s="890"/>
      <c r="X48" s="891">
        <f t="shared" si="20"/>
        <v>0</v>
      </c>
      <c r="Y48" s="892"/>
      <c r="Z48" s="884"/>
      <c r="AA48" s="959"/>
      <c r="AK48" s="896"/>
      <c r="AL48" s="884"/>
      <c r="AM48" s="889"/>
      <c r="AN48" s="897"/>
      <c r="AO48" s="890"/>
      <c r="AP48" s="891">
        <f t="shared" si="25"/>
        <v>0</v>
      </c>
      <c r="AQ48" s="892"/>
      <c r="AR48" s="884"/>
    </row>
    <row r="49" spans="1:44" ht="15" customHeight="1" x14ac:dyDescent="0.25">
      <c r="A49" s="927">
        <v>44</v>
      </c>
      <c r="B49" s="884" t="s">
        <v>140</v>
      </c>
      <c r="C49" s="884" t="s">
        <v>141</v>
      </c>
      <c r="D49" s="889">
        <v>15</v>
      </c>
      <c r="E49" s="884" t="s">
        <v>25</v>
      </c>
      <c r="F49" s="905">
        <v>400000</v>
      </c>
      <c r="G49" s="923">
        <f t="shared" si="0"/>
        <v>6000000</v>
      </c>
      <c r="H49" s="907">
        <v>45218</v>
      </c>
      <c r="I49" s="889">
        <v>2</v>
      </c>
      <c r="J49" s="935" t="s">
        <v>25</v>
      </c>
      <c r="K49" s="923">
        <f t="shared" si="24"/>
        <v>800000</v>
      </c>
      <c r="L49" s="883"/>
      <c r="M49" s="884"/>
      <c r="N49" s="954"/>
      <c r="O49" s="884"/>
      <c r="P49" s="942"/>
      <c r="Q49" s="891">
        <f t="shared" ref="Q49:Q112" si="26">P50*N50</f>
        <v>0</v>
      </c>
      <c r="R49" s="892"/>
      <c r="S49" s="883"/>
      <c r="T49" s="899"/>
      <c r="U49" s="1058"/>
      <c r="V49" s="900"/>
      <c r="W49" s="890"/>
      <c r="X49" s="891">
        <f t="shared" si="20"/>
        <v>0</v>
      </c>
      <c r="Y49" s="892"/>
      <c r="Z49" s="884"/>
      <c r="AA49" s="959"/>
      <c r="AK49" s="896"/>
      <c r="AL49" s="884"/>
      <c r="AM49" s="889"/>
      <c r="AN49" s="897"/>
      <c r="AO49" s="890"/>
      <c r="AP49" s="891">
        <f t="shared" si="25"/>
        <v>0</v>
      </c>
      <c r="AQ49" s="892"/>
      <c r="AR49" s="884"/>
    </row>
    <row r="50" spans="1:44" ht="15" customHeight="1" x14ac:dyDescent="0.25">
      <c r="A50" s="927">
        <v>45</v>
      </c>
      <c r="B50" s="884" t="s">
        <v>142</v>
      </c>
      <c r="C50" s="884" t="s">
        <v>143</v>
      </c>
      <c r="D50" s="934">
        <v>1</v>
      </c>
      <c r="E50" s="897" t="s">
        <v>25</v>
      </c>
      <c r="F50" s="887">
        <v>138000</v>
      </c>
      <c r="G50" s="923">
        <f t="shared" si="0"/>
        <v>138000</v>
      </c>
      <c r="H50" s="907">
        <v>45198</v>
      </c>
      <c r="I50" s="885"/>
      <c r="J50" s="935" t="s">
        <v>25</v>
      </c>
      <c r="K50" s="923">
        <f t="shared" si="24"/>
        <v>0</v>
      </c>
      <c r="L50" s="883"/>
      <c r="M50" s="884"/>
      <c r="N50" s="954"/>
      <c r="O50" s="884"/>
      <c r="P50" s="942"/>
      <c r="Q50" s="891">
        <f t="shared" si="26"/>
        <v>0</v>
      </c>
      <c r="R50" s="892"/>
      <c r="S50" s="883"/>
      <c r="T50" s="899"/>
      <c r="U50" s="1058"/>
      <c r="V50" s="900"/>
      <c r="W50" s="890"/>
      <c r="X50" s="891">
        <f t="shared" si="20"/>
        <v>0</v>
      </c>
      <c r="Y50" s="892"/>
      <c r="Z50" s="884"/>
      <c r="AA50" s="959"/>
      <c r="AK50" s="896"/>
      <c r="AL50" s="884"/>
      <c r="AM50" s="889"/>
      <c r="AN50" s="897"/>
      <c r="AO50" s="890"/>
      <c r="AP50" s="891">
        <f t="shared" si="25"/>
        <v>0</v>
      </c>
      <c r="AQ50" s="892"/>
      <c r="AR50" s="884"/>
    </row>
    <row r="51" spans="1:44" ht="15" customHeight="1" x14ac:dyDescent="0.25">
      <c r="A51" s="927">
        <v>46</v>
      </c>
      <c r="B51" s="884" t="s">
        <v>144</v>
      </c>
      <c r="C51" s="884" t="s">
        <v>145</v>
      </c>
      <c r="D51" s="911">
        <v>7</v>
      </c>
      <c r="E51" s="884" t="s">
        <v>25</v>
      </c>
      <c r="F51" s="887">
        <v>44000</v>
      </c>
      <c r="G51" s="923">
        <f t="shared" si="0"/>
        <v>308000</v>
      </c>
      <c r="H51" s="907">
        <v>45181</v>
      </c>
      <c r="I51" s="885">
        <v>5</v>
      </c>
      <c r="J51" s="935" t="s">
        <v>25</v>
      </c>
      <c r="K51" s="923">
        <f t="shared" si="24"/>
        <v>220000</v>
      </c>
      <c r="L51" s="883"/>
      <c r="M51" s="884"/>
      <c r="N51" s="954"/>
      <c r="O51" s="884"/>
      <c r="P51" s="942"/>
      <c r="Q51" s="891">
        <f t="shared" si="26"/>
        <v>0</v>
      </c>
      <c r="R51" s="892"/>
      <c r="S51" s="883"/>
      <c r="T51" s="899"/>
      <c r="U51" s="1058"/>
      <c r="V51" s="900"/>
      <c r="W51" s="890"/>
      <c r="X51" s="891">
        <f t="shared" si="20"/>
        <v>0</v>
      </c>
      <c r="Y51" s="892"/>
      <c r="Z51" s="884"/>
      <c r="AA51" s="959"/>
      <c r="AK51" s="896"/>
      <c r="AL51" s="884"/>
      <c r="AM51" s="889"/>
      <c r="AN51" s="897"/>
      <c r="AO51" s="890"/>
      <c r="AP51" s="891">
        <f t="shared" si="25"/>
        <v>0</v>
      </c>
      <c r="AQ51" s="892"/>
      <c r="AR51" s="884"/>
    </row>
    <row r="52" spans="1:44" ht="15" customHeight="1" x14ac:dyDescent="0.25">
      <c r="A52" s="927">
        <v>47</v>
      </c>
      <c r="B52" s="896" t="s">
        <v>146</v>
      </c>
      <c r="C52" s="896" t="s">
        <v>147</v>
      </c>
      <c r="D52" s="889">
        <v>6</v>
      </c>
      <c r="E52" s="884" t="s">
        <v>25</v>
      </c>
      <c r="F52" s="890">
        <v>31000</v>
      </c>
      <c r="G52" s="923">
        <f t="shared" si="0"/>
        <v>186000</v>
      </c>
      <c r="H52" s="907">
        <v>45225</v>
      </c>
      <c r="I52" s="931"/>
      <c r="J52" s="935" t="s">
        <v>25</v>
      </c>
      <c r="K52" s="923">
        <f t="shared" si="24"/>
        <v>0</v>
      </c>
      <c r="L52" s="883"/>
      <c r="M52" s="884"/>
      <c r="N52" s="954"/>
      <c r="O52" s="884"/>
      <c r="P52" s="942"/>
      <c r="Q52" s="891">
        <f t="shared" si="26"/>
        <v>0</v>
      </c>
      <c r="R52" s="892"/>
      <c r="S52" s="883"/>
      <c r="T52" s="899"/>
      <c r="U52" s="1058"/>
      <c r="V52" s="900"/>
      <c r="W52" s="890"/>
      <c r="X52" s="891">
        <f t="shared" si="20"/>
        <v>0</v>
      </c>
      <c r="Y52" s="892"/>
      <c r="Z52" s="884"/>
      <c r="AA52" s="959"/>
      <c r="AK52" s="884"/>
      <c r="AL52" s="884"/>
      <c r="AM52" s="889"/>
      <c r="AN52" s="897"/>
      <c r="AO52" s="890"/>
      <c r="AP52" s="891">
        <f t="shared" si="25"/>
        <v>0</v>
      </c>
      <c r="AQ52" s="892"/>
      <c r="AR52" s="884"/>
    </row>
    <row r="53" spans="1:44" ht="15" customHeight="1" x14ac:dyDescent="0.25">
      <c r="A53" s="927">
        <v>48</v>
      </c>
      <c r="B53" s="883" t="s">
        <v>148</v>
      </c>
      <c r="C53" s="883" t="s">
        <v>149</v>
      </c>
      <c r="D53" s="885">
        <v>2</v>
      </c>
      <c r="E53" s="897" t="s">
        <v>25</v>
      </c>
      <c r="F53" s="905">
        <v>110000</v>
      </c>
      <c r="G53" s="923">
        <f t="shared" si="0"/>
        <v>220000</v>
      </c>
      <c r="H53" s="939" t="s">
        <v>150</v>
      </c>
      <c r="I53" s="885">
        <v>1</v>
      </c>
      <c r="J53" s="935" t="s">
        <v>25</v>
      </c>
      <c r="K53" s="923">
        <f t="shared" si="24"/>
        <v>110000</v>
      </c>
      <c r="L53" s="883"/>
      <c r="M53" s="884"/>
      <c r="N53" s="954"/>
      <c r="O53" s="884"/>
      <c r="P53" s="942"/>
      <c r="Q53" s="891">
        <f t="shared" si="26"/>
        <v>0</v>
      </c>
      <c r="R53" s="892"/>
      <c r="S53" s="883"/>
      <c r="T53" s="899"/>
      <c r="U53" s="1058"/>
      <c r="V53" s="900"/>
      <c r="W53" s="890"/>
      <c r="X53" s="891">
        <f t="shared" si="20"/>
        <v>0</v>
      </c>
      <c r="Y53" s="892"/>
      <c r="Z53" s="884"/>
      <c r="AA53" s="919"/>
    </row>
    <row r="54" spans="1:44" ht="15" customHeight="1" x14ac:dyDescent="0.25">
      <c r="A54" s="927">
        <v>49</v>
      </c>
      <c r="B54" s="883" t="s">
        <v>151</v>
      </c>
      <c r="C54" s="884" t="s">
        <v>152</v>
      </c>
      <c r="D54" s="885">
        <v>10</v>
      </c>
      <c r="E54" s="897" t="s">
        <v>25</v>
      </c>
      <c r="F54" s="905">
        <v>325000</v>
      </c>
      <c r="G54" s="923">
        <f t="shared" si="0"/>
        <v>3250000</v>
      </c>
      <c r="H54" s="928" t="s">
        <v>153</v>
      </c>
      <c r="I54" s="885">
        <v>7</v>
      </c>
      <c r="J54" s="935" t="s">
        <v>25</v>
      </c>
      <c r="K54" s="923">
        <f t="shared" si="24"/>
        <v>2275000</v>
      </c>
      <c r="L54" s="884"/>
      <c r="M54" s="884"/>
      <c r="N54" s="954"/>
      <c r="O54" s="884"/>
      <c r="P54" s="890"/>
      <c r="Q54" s="891">
        <f t="shared" si="26"/>
        <v>0</v>
      </c>
      <c r="R54" s="892"/>
      <c r="S54" s="883"/>
      <c r="T54" s="899"/>
      <c r="U54" s="1058"/>
      <c r="V54" s="900"/>
      <c r="W54" s="890"/>
      <c r="X54" s="891">
        <f t="shared" si="20"/>
        <v>0</v>
      </c>
      <c r="Y54" s="892"/>
      <c r="Z54" s="884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885">
        <v>6</v>
      </c>
      <c r="E55" s="897" t="s">
        <v>25</v>
      </c>
      <c r="F55" s="905">
        <v>675000</v>
      </c>
      <c r="G55" s="923">
        <f t="shared" si="0"/>
        <v>4050000</v>
      </c>
      <c r="H55" s="910">
        <v>44165</v>
      </c>
      <c r="I55" s="885">
        <v>0</v>
      </c>
      <c r="J55" s="935" t="s">
        <v>25</v>
      </c>
      <c r="K55" s="923">
        <f t="shared" si="24"/>
        <v>0</v>
      </c>
      <c r="L55" s="884"/>
      <c r="M55" s="903"/>
      <c r="N55" s="955"/>
      <c r="O55" s="884"/>
      <c r="P55" s="956"/>
      <c r="Q55" s="891">
        <f t="shared" si="26"/>
        <v>0</v>
      </c>
      <c r="R55" s="892"/>
      <c r="S55" s="883"/>
      <c r="T55" s="899"/>
      <c r="U55" s="1058"/>
      <c r="V55" s="900"/>
      <c r="W55" s="890"/>
      <c r="X55" s="891">
        <f t="shared" si="20"/>
        <v>0</v>
      </c>
      <c r="Y55" s="892"/>
      <c r="Z55" s="884"/>
    </row>
    <row r="56" spans="1:44" ht="15" customHeight="1" x14ac:dyDescent="0.25">
      <c r="A56" s="927">
        <v>51</v>
      </c>
      <c r="B56" s="883" t="s">
        <v>156</v>
      </c>
      <c r="C56" s="883" t="s">
        <v>157</v>
      </c>
      <c r="D56" s="885">
        <v>14</v>
      </c>
      <c r="E56" s="884" t="s">
        <v>25</v>
      </c>
      <c r="F56" s="905">
        <v>214500</v>
      </c>
      <c r="G56" s="923">
        <f t="shared" si="0"/>
        <v>3003000</v>
      </c>
      <c r="H56" s="907">
        <v>45134</v>
      </c>
      <c r="I56" s="885">
        <v>8</v>
      </c>
      <c r="J56" s="968" t="s">
        <v>25</v>
      </c>
      <c r="K56" s="923">
        <f t="shared" si="24"/>
        <v>1716000</v>
      </c>
      <c r="L56" s="883"/>
      <c r="M56" s="884"/>
      <c r="N56" s="954"/>
      <c r="O56" s="884"/>
      <c r="P56" s="890"/>
      <c r="Q56" s="891">
        <f t="shared" si="26"/>
        <v>0</v>
      </c>
      <c r="R56" s="892"/>
      <c r="S56" s="883"/>
      <c r="T56" s="899"/>
      <c r="U56" s="1058"/>
      <c r="V56" s="900"/>
      <c r="W56" s="890"/>
      <c r="X56" s="891">
        <f t="shared" si="20"/>
        <v>0</v>
      </c>
      <c r="Y56" s="892"/>
      <c r="Z56" s="884"/>
    </row>
    <row r="57" spans="1:44" ht="15" customHeight="1" x14ac:dyDescent="0.25">
      <c r="A57" s="927">
        <v>52</v>
      </c>
      <c r="B57" s="893" t="s">
        <v>158</v>
      </c>
      <c r="C57" s="969" t="s">
        <v>159</v>
      </c>
      <c r="D57" s="885">
        <v>2</v>
      </c>
      <c r="E57" s="897" t="s">
        <v>25</v>
      </c>
      <c r="F57" s="905">
        <v>350000</v>
      </c>
      <c r="G57" s="923">
        <f t="shared" si="0"/>
        <v>700000</v>
      </c>
      <c r="H57" s="910" t="s">
        <v>160</v>
      </c>
      <c r="I57" s="885">
        <v>0</v>
      </c>
      <c r="J57" s="893" t="s">
        <v>25</v>
      </c>
      <c r="K57" s="887">
        <f t="shared" si="24"/>
        <v>0</v>
      </c>
      <c r="L57" s="883"/>
      <c r="M57" s="908"/>
      <c r="N57" s="945"/>
      <c r="O57" s="884"/>
      <c r="P57" s="946"/>
      <c r="Q57" s="891">
        <f t="shared" si="26"/>
        <v>0</v>
      </c>
      <c r="R57" s="892"/>
      <c r="S57" s="883"/>
      <c r="T57" s="899"/>
      <c r="U57" s="1058"/>
      <c r="V57" s="900"/>
      <c r="W57" s="890"/>
      <c r="X57" s="891">
        <f t="shared" si="20"/>
        <v>0</v>
      </c>
      <c r="Y57" s="892"/>
      <c r="Z57" s="884"/>
    </row>
    <row r="58" spans="1:44" ht="15" customHeight="1" x14ac:dyDescent="0.25">
      <c r="A58" s="927">
        <v>53</v>
      </c>
      <c r="B58" s="883" t="s">
        <v>158</v>
      </c>
      <c r="C58" s="900" t="s">
        <v>161</v>
      </c>
      <c r="D58" s="885">
        <v>2</v>
      </c>
      <c r="E58" s="897" t="s">
        <v>25</v>
      </c>
      <c r="F58" s="905">
        <v>275000</v>
      </c>
      <c r="G58" s="923">
        <f t="shared" si="0"/>
        <v>550000</v>
      </c>
      <c r="H58" s="910">
        <v>44124</v>
      </c>
      <c r="I58" s="885">
        <v>0</v>
      </c>
      <c r="J58" s="893" t="s">
        <v>25</v>
      </c>
      <c r="K58" s="887">
        <f t="shared" si="24"/>
        <v>0</v>
      </c>
      <c r="L58" s="884"/>
      <c r="M58" s="908"/>
      <c r="N58" s="941"/>
      <c r="O58" s="884"/>
      <c r="P58" s="942"/>
      <c r="Q58" s="891">
        <f t="shared" si="26"/>
        <v>0</v>
      </c>
      <c r="R58" s="892"/>
      <c r="S58" s="896"/>
      <c r="T58" s="884" t="s">
        <v>2</v>
      </c>
      <c r="U58" s="1057"/>
      <c r="V58" s="894"/>
      <c r="W58" s="890"/>
      <c r="X58" s="891">
        <f t="shared" si="20"/>
        <v>0</v>
      </c>
      <c r="Y58" s="892"/>
      <c r="Z58" s="884"/>
    </row>
    <row r="59" spans="1:44" ht="15" customHeight="1" x14ac:dyDescent="0.25">
      <c r="A59" s="927">
        <v>54</v>
      </c>
      <c r="B59" s="883" t="s">
        <v>162</v>
      </c>
      <c r="C59" s="900" t="s">
        <v>163</v>
      </c>
      <c r="D59" s="885">
        <v>4</v>
      </c>
      <c r="E59" s="897" t="s">
        <v>25</v>
      </c>
      <c r="F59" s="905">
        <v>425000</v>
      </c>
      <c r="G59" s="923">
        <f t="shared" si="0"/>
        <v>1700000</v>
      </c>
      <c r="H59" s="928" t="s">
        <v>160</v>
      </c>
      <c r="I59" s="885">
        <v>0</v>
      </c>
      <c r="J59" s="893" t="s">
        <v>25</v>
      </c>
      <c r="K59" s="887">
        <f t="shared" si="24"/>
        <v>0</v>
      </c>
      <c r="L59" s="884"/>
      <c r="M59" s="908"/>
      <c r="N59" s="945"/>
      <c r="O59" s="884"/>
      <c r="P59" s="946"/>
      <c r="Q59" s="891">
        <f t="shared" si="26"/>
        <v>0</v>
      </c>
      <c r="R59" s="892"/>
      <c r="S59" s="896"/>
      <c r="T59" s="884" t="s">
        <v>2</v>
      </c>
      <c r="U59" s="1057"/>
      <c r="V59" s="894"/>
      <c r="W59" s="890"/>
      <c r="X59" s="891">
        <f t="shared" si="20"/>
        <v>0</v>
      </c>
      <c r="Y59" s="892"/>
      <c r="Z59" s="884"/>
    </row>
    <row r="60" spans="1:44" ht="15" customHeight="1" x14ac:dyDescent="0.25">
      <c r="A60" s="927">
        <v>55</v>
      </c>
      <c r="B60" s="888" t="s">
        <v>164</v>
      </c>
      <c r="C60" s="888" t="s">
        <v>165</v>
      </c>
      <c r="D60" s="889">
        <v>2</v>
      </c>
      <c r="E60" s="897" t="s">
        <v>25</v>
      </c>
      <c r="F60" s="905">
        <v>80000</v>
      </c>
      <c r="G60" s="923">
        <f t="shared" si="0"/>
        <v>160000</v>
      </c>
      <c r="H60" s="928" t="s">
        <v>166</v>
      </c>
      <c r="I60" s="885">
        <v>1</v>
      </c>
      <c r="J60" s="893" t="s">
        <v>25</v>
      </c>
      <c r="K60" s="887">
        <f t="shared" si="24"/>
        <v>80000</v>
      </c>
      <c r="L60" s="909"/>
      <c r="M60" s="908"/>
      <c r="N60" s="885"/>
      <c r="O60" s="884"/>
      <c r="P60" s="905"/>
      <c r="Q60" s="891">
        <f t="shared" si="26"/>
        <v>0</v>
      </c>
      <c r="R60" s="892"/>
      <c r="S60" s="896"/>
      <c r="T60" s="884" t="s">
        <v>2</v>
      </c>
      <c r="U60" s="1057"/>
      <c r="V60" s="894"/>
      <c r="W60" s="890"/>
      <c r="X60" s="891">
        <f t="shared" si="20"/>
        <v>0</v>
      </c>
      <c r="Y60" s="892"/>
      <c r="Z60" s="884"/>
    </row>
    <row r="61" spans="1:44" ht="15" customHeight="1" x14ac:dyDescent="0.25">
      <c r="A61" s="927">
        <v>56</v>
      </c>
      <c r="B61" s="883" t="s">
        <v>167</v>
      </c>
      <c r="C61" s="883" t="s">
        <v>168</v>
      </c>
      <c r="D61" s="885">
        <v>1</v>
      </c>
      <c r="E61" s="897" t="s">
        <v>25</v>
      </c>
      <c r="F61" s="905">
        <v>250000</v>
      </c>
      <c r="G61" s="923">
        <f t="shared" si="0"/>
        <v>250000</v>
      </c>
      <c r="H61" s="928" t="s">
        <v>166</v>
      </c>
      <c r="I61" s="885">
        <v>0</v>
      </c>
      <c r="J61" s="893" t="s">
        <v>25</v>
      </c>
      <c r="K61" s="887">
        <f t="shared" si="24"/>
        <v>0</v>
      </c>
      <c r="L61" s="884"/>
      <c r="M61" s="884"/>
      <c r="N61" s="885"/>
      <c r="O61" s="884"/>
      <c r="P61" s="890"/>
      <c r="Q61" s="891">
        <f t="shared" si="26"/>
        <v>0</v>
      </c>
      <c r="R61" s="892"/>
      <c r="S61" s="896"/>
      <c r="T61" s="884" t="s">
        <v>2</v>
      </c>
      <c r="U61" s="1057"/>
      <c r="V61" s="894"/>
      <c r="W61" s="890"/>
      <c r="X61" s="891">
        <f t="shared" si="20"/>
        <v>0</v>
      </c>
      <c r="Y61" s="892"/>
      <c r="Z61" s="884"/>
    </row>
    <row r="62" spans="1:44" ht="15" customHeight="1" x14ac:dyDescent="0.25">
      <c r="A62" s="927">
        <v>57</v>
      </c>
      <c r="B62" s="883" t="s">
        <v>169</v>
      </c>
      <c r="C62" s="902" t="s">
        <v>170</v>
      </c>
      <c r="D62" s="885">
        <v>14</v>
      </c>
      <c r="E62" s="884" t="s">
        <v>25</v>
      </c>
      <c r="F62" s="905">
        <v>72000</v>
      </c>
      <c r="G62" s="923">
        <f t="shared" si="0"/>
        <v>1008000</v>
      </c>
      <c r="H62" s="907">
        <v>45134</v>
      </c>
      <c r="I62" s="885">
        <v>4</v>
      </c>
      <c r="J62" s="893" t="s">
        <v>25</v>
      </c>
      <c r="K62" s="887">
        <f t="shared" si="24"/>
        <v>288000</v>
      </c>
      <c r="L62" s="884"/>
      <c r="M62" s="962"/>
      <c r="N62" s="963"/>
      <c r="O62" s="884"/>
      <c r="P62" s="964"/>
      <c r="Q62" s="891">
        <f t="shared" si="26"/>
        <v>0</v>
      </c>
      <c r="R62" s="892"/>
      <c r="S62" s="896"/>
      <c r="T62" s="884" t="s">
        <v>2</v>
      </c>
      <c r="U62" s="1057"/>
      <c r="V62" s="894"/>
      <c r="W62" s="890"/>
      <c r="X62" s="891">
        <f t="shared" si="20"/>
        <v>0</v>
      </c>
      <c r="Y62" s="892"/>
      <c r="Z62" s="884"/>
    </row>
    <row r="63" spans="1:44" ht="15" customHeight="1" x14ac:dyDescent="0.25">
      <c r="A63" s="927">
        <v>58</v>
      </c>
      <c r="B63" s="884" t="s">
        <v>35</v>
      </c>
      <c r="C63" s="909" t="s">
        <v>36</v>
      </c>
      <c r="D63" s="885">
        <v>50</v>
      </c>
      <c r="E63" s="884" t="s">
        <v>25</v>
      </c>
      <c r="F63" s="905">
        <v>39000</v>
      </c>
      <c r="G63" s="923">
        <f t="shared" si="0"/>
        <v>1950000</v>
      </c>
      <c r="H63" s="928">
        <v>44986</v>
      </c>
      <c r="I63" s="885">
        <v>8</v>
      </c>
      <c r="J63" s="893" t="s">
        <v>25</v>
      </c>
      <c r="K63" s="887">
        <f t="shared" si="24"/>
        <v>312000</v>
      </c>
      <c r="L63" s="884"/>
      <c r="M63" s="962"/>
      <c r="N63" s="965"/>
      <c r="O63" s="884"/>
      <c r="P63" s="966"/>
      <c r="Q63" s="891">
        <f t="shared" si="26"/>
        <v>0</v>
      </c>
      <c r="R63" s="892"/>
      <c r="S63" s="896"/>
      <c r="T63" s="884" t="s">
        <v>2</v>
      </c>
      <c r="U63" s="1057"/>
      <c r="V63" s="894"/>
      <c r="W63" s="890"/>
      <c r="X63" s="891">
        <f t="shared" si="20"/>
        <v>0</v>
      </c>
      <c r="Y63" s="892"/>
      <c r="Z63" s="884"/>
    </row>
    <row r="64" spans="1:44" ht="15" customHeight="1" x14ac:dyDescent="0.25">
      <c r="A64" s="927">
        <v>59</v>
      </c>
      <c r="B64" s="884" t="s">
        <v>171</v>
      </c>
      <c r="C64" s="884" t="s">
        <v>172</v>
      </c>
      <c r="D64" s="885">
        <v>6</v>
      </c>
      <c r="E64" s="897" t="s">
        <v>25</v>
      </c>
      <c r="F64" s="905">
        <v>138000</v>
      </c>
      <c r="G64" s="923">
        <f t="shared" si="0"/>
        <v>828000</v>
      </c>
      <c r="H64" s="928" t="s">
        <v>173</v>
      </c>
      <c r="I64" s="885">
        <v>3</v>
      </c>
      <c r="J64" s="893" t="s">
        <v>25</v>
      </c>
      <c r="K64" s="887">
        <f t="shared" si="24"/>
        <v>414000</v>
      </c>
      <c r="L64" s="884"/>
      <c r="M64" s="962"/>
      <c r="N64" s="965"/>
      <c r="O64" s="884"/>
      <c r="P64" s="966"/>
      <c r="Q64" s="891">
        <f t="shared" si="26"/>
        <v>0</v>
      </c>
      <c r="R64" s="892"/>
      <c r="S64" s="896"/>
      <c r="T64" s="884" t="s">
        <v>2</v>
      </c>
      <c r="U64" s="1057"/>
      <c r="V64" s="894"/>
      <c r="W64" s="890"/>
      <c r="X64" s="891">
        <f t="shared" si="20"/>
        <v>0</v>
      </c>
      <c r="Y64" s="892"/>
      <c r="Z64" s="884"/>
    </row>
    <row r="65" spans="1:26" ht="15" customHeight="1" x14ac:dyDescent="0.25">
      <c r="A65" s="927">
        <v>60</v>
      </c>
      <c r="B65" s="884" t="s">
        <v>174</v>
      </c>
      <c r="C65" s="884" t="s">
        <v>30</v>
      </c>
      <c r="D65" s="885">
        <v>2</v>
      </c>
      <c r="E65" s="897" t="s">
        <v>29</v>
      </c>
      <c r="F65" s="905">
        <v>125000</v>
      </c>
      <c r="G65" s="923">
        <f t="shared" si="0"/>
        <v>250000</v>
      </c>
      <c r="H65" s="889" t="s">
        <v>175</v>
      </c>
      <c r="I65" s="885">
        <v>1</v>
      </c>
      <c r="J65" s="893" t="s">
        <v>25</v>
      </c>
      <c r="K65" s="887">
        <f t="shared" si="24"/>
        <v>125000</v>
      </c>
      <c r="L65" s="884"/>
      <c r="M65" s="962"/>
      <c r="N65" s="941"/>
      <c r="O65" s="884"/>
      <c r="P65" s="942"/>
      <c r="Q65" s="891">
        <f t="shared" si="26"/>
        <v>0</v>
      </c>
      <c r="R65" s="892"/>
      <c r="S65" s="896"/>
      <c r="T65" s="884" t="s">
        <v>2</v>
      </c>
      <c r="U65" s="1057"/>
      <c r="V65" s="894"/>
      <c r="W65" s="890"/>
      <c r="X65" s="891">
        <f t="shared" si="20"/>
        <v>0</v>
      </c>
      <c r="Y65" s="892"/>
      <c r="Z65" s="884"/>
    </row>
    <row r="66" spans="1:26" ht="15" customHeight="1" x14ac:dyDescent="0.25">
      <c r="A66" s="927">
        <v>61</v>
      </c>
      <c r="B66" s="888" t="s">
        <v>176</v>
      </c>
      <c r="C66" s="902" t="s">
        <v>177</v>
      </c>
      <c r="D66" s="889">
        <v>10</v>
      </c>
      <c r="E66" s="897" t="s">
        <v>25</v>
      </c>
      <c r="F66" s="970">
        <v>225000</v>
      </c>
      <c r="G66" s="923">
        <f t="shared" si="0"/>
        <v>2250000</v>
      </c>
      <c r="H66" s="910">
        <v>44103</v>
      </c>
      <c r="I66" s="885">
        <v>3</v>
      </c>
      <c r="J66" s="893" t="s">
        <v>25</v>
      </c>
      <c r="K66" s="887">
        <f t="shared" si="24"/>
        <v>675000</v>
      </c>
      <c r="L66" s="896"/>
      <c r="M66" s="962"/>
      <c r="N66" s="941"/>
      <c r="O66" s="884"/>
      <c r="P66" s="942"/>
      <c r="Q66" s="891">
        <f t="shared" si="26"/>
        <v>0</v>
      </c>
      <c r="R66" s="892"/>
      <c r="S66" s="896"/>
      <c r="T66" s="884" t="s">
        <v>2</v>
      </c>
      <c r="U66" s="1057"/>
      <c r="V66" s="894"/>
      <c r="W66" s="890"/>
      <c r="X66" s="891">
        <f t="shared" si="20"/>
        <v>0</v>
      </c>
      <c r="Y66" s="892"/>
      <c r="Z66" s="884"/>
    </row>
    <row r="67" spans="1:26" ht="15" customHeight="1" x14ac:dyDescent="0.25">
      <c r="A67" s="927">
        <v>62</v>
      </c>
      <c r="B67" s="883" t="s">
        <v>178</v>
      </c>
      <c r="C67" s="900" t="s">
        <v>179</v>
      </c>
      <c r="D67" s="885">
        <v>60</v>
      </c>
      <c r="E67" s="884" t="s">
        <v>25</v>
      </c>
      <c r="F67" s="905">
        <v>37000</v>
      </c>
      <c r="G67" s="923">
        <f t="shared" si="0"/>
        <v>2220000</v>
      </c>
      <c r="H67" s="907">
        <v>45251</v>
      </c>
      <c r="I67" s="885"/>
      <c r="J67" s="893" t="s">
        <v>25</v>
      </c>
      <c r="K67" s="887">
        <f t="shared" si="24"/>
        <v>0</v>
      </c>
      <c r="L67" s="884"/>
      <c r="M67" s="962"/>
      <c r="N67" s="963"/>
      <c r="O67" s="884"/>
      <c r="P67" s="964"/>
      <c r="Q67" s="891">
        <f t="shared" si="26"/>
        <v>0</v>
      </c>
      <c r="R67" s="892"/>
      <c r="S67" s="896"/>
      <c r="T67" s="884" t="s">
        <v>2</v>
      </c>
      <c r="U67" s="1057"/>
      <c r="V67" s="894"/>
      <c r="W67" s="890"/>
      <c r="X67" s="891">
        <f t="shared" ref="X67:X87" si="27">W68*U68</f>
        <v>0</v>
      </c>
      <c r="Y67" s="892"/>
      <c r="Z67" s="884"/>
    </row>
    <row r="68" spans="1:26" ht="15" customHeight="1" x14ac:dyDescent="0.25">
      <c r="A68" s="927">
        <v>63</v>
      </c>
      <c r="B68" s="884" t="s">
        <v>178</v>
      </c>
      <c r="C68" s="908" t="s">
        <v>6385</v>
      </c>
      <c r="D68" s="911">
        <v>25</v>
      </c>
      <c r="E68" s="909" t="s">
        <v>25</v>
      </c>
      <c r="F68" s="905">
        <v>90675</v>
      </c>
      <c r="G68" s="923">
        <f t="shared" si="0"/>
        <v>2266875</v>
      </c>
      <c r="H68" s="831">
        <v>45251</v>
      </c>
      <c r="I68" s="885">
        <v>17</v>
      </c>
      <c r="J68" s="893" t="s">
        <v>25</v>
      </c>
      <c r="K68" s="887">
        <f t="shared" si="24"/>
        <v>1541475</v>
      </c>
      <c r="L68" s="884"/>
      <c r="M68" s="962"/>
      <c r="N68" s="941"/>
      <c r="O68" s="884"/>
      <c r="P68" s="942"/>
      <c r="Q68" s="891">
        <f t="shared" si="26"/>
        <v>0</v>
      </c>
      <c r="R68" s="892"/>
      <c r="S68" s="896"/>
      <c r="T68" s="884" t="s">
        <v>2</v>
      </c>
      <c r="U68" s="1057"/>
      <c r="V68" s="894"/>
      <c r="W68" s="890"/>
      <c r="X68" s="891">
        <f t="shared" si="27"/>
        <v>0</v>
      </c>
      <c r="Y68" s="892"/>
      <c r="Z68" s="884"/>
    </row>
    <row r="69" spans="1:26" ht="15" customHeight="1" x14ac:dyDescent="0.25">
      <c r="A69" s="927">
        <v>64</v>
      </c>
      <c r="B69" s="884" t="s">
        <v>180</v>
      </c>
      <c r="C69" s="884" t="s">
        <v>181</v>
      </c>
      <c r="D69" s="885">
        <v>6</v>
      </c>
      <c r="E69" s="884" t="s">
        <v>182</v>
      </c>
      <c r="F69" s="905">
        <v>1500000</v>
      </c>
      <c r="G69" s="923">
        <f t="shared" si="0"/>
        <v>9000000</v>
      </c>
      <c r="H69" s="907">
        <v>45237</v>
      </c>
      <c r="I69" s="885">
        <v>1</v>
      </c>
      <c r="J69" s="893" t="s">
        <v>182</v>
      </c>
      <c r="K69" s="887">
        <f t="shared" si="24"/>
        <v>1500000</v>
      </c>
      <c r="L69" s="884"/>
      <c r="M69" s="962"/>
      <c r="N69" s="941"/>
      <c r="O69" s="884"/>
      <c r="P69" s="942"/>
      <c r="Q69" s="891">
        <f t="shared" si="26"/>
        <v>0</v>
      </c>
      <c r="R69" s="892"/>
      <c r="S69" s="896"/>
      <c r="T69" s="884"/>
      <c r="U69" s="889"/>
      <c r="V69" s="897"/>
      <c r="W69" s="905"/>
      <c r="X69" s="891">
        <f t="shared" si="27"/>
        <v>0</v>
      </c>
      <c r="Y69" s="892"/>
      <c r="Z69" s="884"/>
    </row>
    <row r="70" spans="1:26" ht="15" customHeight="1" x14ac:dyDescent="0.25">
      <c r="A70" s="927">
        <v>65</v>
      </c>
      <c r="B70" s="884" t="s">
        <v>183</v>
      </c>
      <c r="C70" s="883" t="s">
        <v>24</v>
      </c>
      <c r="D70" s="885">
        <v>3</v>
      </c>
      <c r="E70" s="897" t="s">
        <v>25</v>
      </c>
      <c r="F70" s="905">
        <v>250000</v>
      </c>
      <c r="G70" s="923">
        <f t="shared" ref="G70:G80" si="28">D70*F70</f>
        <v>750000</v>
      </c>
      <c r="H70" s="928">
        <v>44244</v>
      </c>
      <c r="I70" s="885">
        <v>2</v>
      </c>
      <c r="J70" s="893" t="s">
        <v>25</v>
      </c>
      <c r="K70" s="887">
        <f t="shared" si="24"/>
        <v>500000</v>
      </c>
      <c r="L70" s="884"/>
      <c r="M70" s="962"/>
      <c r="N70" s="941"/>
      <c r="O70" s="884"/>
      <c r="P70" s="942"/>
      <c r="Q70" s="891">
        <f t="shared" si="26"/>
        <v>0</v>
      </c>
      <c r="R70" s="892"/>
      <c r="S70" s="896"/>
      <c r="T70" s="884" t="s">
        <v>2</v>
      </c>
      <c r="U70" s="1057"/>
      <c r="V70" s="894" t="s">
        <v>29</v>
      </c>
      <c r="W70" s="890"/>
      <c r="X70" s="891">
        <f t="shared" si="27"/>
        <v>0</v>
      </c>
      <c r="Y70" s="892"/>
      <c r="Z70" s="884"/>
    </row>
    <row r="71" spans="1:26" ht="15" customHeight="1" x14ac:dyDescent="0.25">
      <c r="A71" s="927">
        <v>66</v>
      </c>
      <c r="B71" s="884" t="s">
        <v>184</v>
      </c>
      <c r="C71" s="884" t="s">
        <v>185</v>
      </c>
      <c r="D71" s="885">
        <v>2</v>
      </c>
      <c r="E71" s="897" t="s">
        <v>25</v>
      </c>
      <c r="F71" s="905">
        <v>100000</v>
      </c>
      <c r="G71" s="923">
        <f t="shared" si="28"/>
        <v>200000</v>
      </c>
      <c r="H71" s="928">
        <v>44411</v>
      </c>
      <c r="I71" s="885">
        <v>0</v>
      </c>
      <c r="J71" s="893" t="s">
        <v>25</v>
      </c>
      <c r="K71" s="887">
        <f t="shared" si="24"/>
        <v>0</v>
      </c>
      <c r="L71" s="884"/>
      <c r="M71" s="884"/>
      <c r="N71" s="932"/>
      <c r="O71" s="884"/>
      <c r="P71" s="886"/>
      <c r="Q71" s="891">
        <f t="shared" si="26"/>
        <v>0</v>
      </c>
      <c r="R71" s="884"/>
      <c r="S71" s="896"/>
      <c r="T71" s="884" t="s">
        <v>2</v>
      </c>
      <c r="U71" s="1057"/>
      <c r="V71" s="894" t="s">
        <v>29</v>
      </c>
      <c r="W71" s="890"/>
      <c r="X71" s="891">
        <f t="shared" si="27"/>
        <v>0</v>
      </c>
      <c r="Y71" s="892"/>
      <c r="Z71" s="884"/>
    </row>
    <row r="72" spans="1:26" ht="15" customHeight="1" x14ac:dyDescent="0.25">
      <c r="A72" s="927">
        <v>67</v>
      </c>
      <c r="B72" s="893" t="s">
        <v>186</v>
      </c>
      <c r="C72" s="893" t="s">
        <v>187</v>
      </c>
      <c r="D72" s="885">
        <v>1</v>
      </c>
      <c r="E72" s="971" t="s">
        <v>67</v>
      </c>
      <c r="F72" s="905">
        <v>95000</v>
      </c>
      <c r="G72" s="923">
        <f t="shared" si="28"/>
        <v>95000</v>
      </c>
      <c r="H72" s="885" t="s">
        <v>188</v>
      </c>
      <c r="I72" s="885"/>
      <c r="J72" s="972" t="s">
        <v>67</v>
      </c>
      <c r="K72" s="887">
        <f t="shared" si="24"/>
        <v>0</v>
      </c>
      <c r="L72" s="884"/>
      <c r="M72" s="884"/>
      <c r="N72" s="884"/>
      <c r="O72" s="884"/>
      <c r="P72" s="886"/>
      <c r="Q72" s="891">
        <f t="shared" si="26"/>
        <v>0</v>
      </c>
      <c r="R72" s="884"/>
      <c r="S72" s="896"/>
      <c r="T72" s="884" t="s">
        <v>2</v>
      </c>
      <c r="U72" s="1057"/>
      <c r="V72" s="894" t="s">
        <v>29</v>
      </c>
      <c r="W72" s="890"/>
      <c r="X72" s="891">
        <f t="shared" si="27"/>
        <v>0</v>
      </c>
      <c r="Y72" s="892"/>
      <c r="Z72" s="884"/>
    </row>
    <row r="73" spans="1:26" ht="15" customHeight="1" x14ac:dyDescent="0.25">
      <c r="A73" s="927">
        <v>68</v>
      </c>
      <c r="B73" s="884" t="s">
        <v>189</v>
      </c>
      <c r="C73" s="884" t="s">
        <v>190</v>
      </c>
      <c r="D73" s="885">
        <v>2</v>
      </c>
      <c r="E73" s="884" t="s">
        <v>25</v>
      </c>
      <c r="F73" s="905">
        <v>1200000</v>
      </c>
      <c r="G73" s="923">
        <f t="shared" si="28"/>
        <v>2400000</v>
      </c>
      <c r="H73" s="907">
        <v>45181</v>
      </c>
      <c r="I73" s="885">
        <v>0</v>
      </c>
      <c r="J73" s="893" t="s">
        <v>25</v>
      </c>
      <c r="K73" s="887">
        <f t="shared" si="24"/>
        <v>0</v>
      </c>
      <c r="L73" s="884"/>
      <c r="M73" s="884"/>
      <c r="N73" s="884"/>
      <c r="O73" s="884"/>
      <c r="P73" s="886"/>
      <c r="Q73" s="891">
        <f t="shared" si="26"/>
        <v>0</v>
      </c>
      <c r="R73" s="884"/>
      <c r="S73" s="896"/>
      <c r="T73" s="884" t="s">
        <v>2</v>
      </c>
      <c r="U73" s="1057"/>
      <c r="V73" s="894" t="s">
        <v>29</v>
      </c>
      <c r="W73" s="890"/>
      <c r="X73" s="891">
        <f t="shared" si="27"/>
        <v>0</v>
      </c>
      <c r="Y73" s="892"/>
      <c r="Z73" s="884"/>
    </row>
    <row r="74" spans="1:26" ht="15" customHeight="1" x14ac:dyDescent="0.25">
      <c r="A74" s="927">
        <v>69</v>
      </c>
      <c r="B74" s="884" t="s">
        <v>191</v>
      </c>
      <c r="C74" s="884" t="s">
        <v>117</v>
      </c>
      <c r="D74" s="885">
        <v>48</v>
      </c>
      <c r="E74" s="884" t="s">
        <v>29</v>
      </c>
      <c r="F74" s="905">
        <v>41125</v>
      </c>
      <c r="G74" s="923">
        <f t="shared" si="28"/>
        <v>1974000</v>
      </c>
      <c r="H74" s="907">
        <v>45154</v>
      </c>
      <c r="I74" s="885">
        <v>34</v>
      </c>
      <c r="J74" s="893" t="s">
        <v>25</v>
      </c>
      <c r="K74" s="887">
        <f t="shared" si="24"/>
        <v>1398250</v>
      </c>
      <c r="L74" s="884"/>
      <c r="M74" s="884"/>
      <c r="N74" s="884"/>
      <c r="O74" s="884"/>
      <c r="P74" s="884"/>
      <c r="Q74" s="891">
        <f t="shared" si="26"/>
        <v>0</v>
      </c>
      <c r="R74" s="884"/>
      <c r="S74" s="884"/>
      <c r="T74" s="884"/>
      <c r="U74" s="1052"/>
      <c r="V74" s="884" t="s">
        <v>29</v>
      </c>
      <c r="W74" s="890"/>
      <c r="X74" s="891">
        <f t="shared" si="27"/>
        <v>0</v>
      </c>
      <c r="Y74" s="892"/>
      <c r="Z74" s="884"/>
    </row>
    <row r="75" spans="1:26" ht="15" customHeight="1" x14ac:dyDescent="0.25">
      <c r="A75" s="927">
        <v>70</v>
      </c>
      <c r="B75" s="884" t="s">
        <v>192</v>
      </c>
      <c r="C75" s="884" t="s">
        <v>193</v>
      </c>
      <c r="D75" s="911">
        <v>50</v>
      </c>
      <c r="E75" s="973" t="s">
        <v>25</v>
      </c>
      <c r="F75" s="905">
        <v>2000</v>
      </c>
      <c r="G75" s="923">
        <f t="shared" si="28"/>
        <v>100000</v>
      </c>
      <c r="H75" s="934" t="s">
        <v>194</v>
      </c>
      <c r="I75" s="885">
        <v>40</v>
      </c>
      <c r="J75" s="893" t="s">
        <v>25</v>
      </c>
      <c r="K75" s="887">
        <f t="shared" si="24"/>
        <v>80000</v>
      </c>
      <c r="L75" s="884"/>
      <c r="M75" s="884"/>
      <c r="N75" s="884"/>
      <c r="O75" s="884"/>
      <c r="P75" s="884"/>
      <c r="Q75" s="891">
        <f t="shared" si="26"/>
        <v>0</v>
      </c>
      <c r="R75" s="884"/>
      <c r="S75" s="884"/>
      <c r="T75" s="884"/>
      <c r="U75" s="1052"/>
      <c r="V75" s="884" t="s">
        <v>29</v>
      </c>
      <c r="W75" s="890"/>
      <c r="X75" s="891">
        <f t="shared" si="27"/>
        <v>0</v>
      </c>
      <c r="Y75" s="892"/>
      <c r="Z75" s="884"/>
    </row>
    <row r="76" spans="1:26" ht="15" customHeight="1" x14ac:dyDescent="0.25">
      <c r="A76" s="927">
        <v>71</v>
      </c>
      <c r="B76" s="883" t="s">
        <v>195</v>
      </c>
      <c r="C76" s="883" t="s">
        <v>57</v>
      </c>
      <c r="D76" s="885">
        <v>2</v>
      </c>
      <c r="E76" s="897" t="s">
        <v>25</v>
      </c>
      <c r="F76" s="895">
        <v>85000</v>
      </c>
      <c r="G76" s="923">
        <f t="shared" si="28"/>
        <v>170000</v>
      </c>
      <c r="H76" s="928" t="s">
        <v>196</v>
      </c>
      <c r="I76" s="885">
        <v>0</v>
      </c>
      <c r="J76" s="893" t="s">
        <v>25</v>
      </c>
      <c r="K76" s="887">
        <f t="shared" si="24"/>
        <v>0</v>
      </c>
      <c r="L76" s="884"/>
      <c r="M76" s="884"/>
      <c r="N76" s="884"/>
      <c r="O76" s="884"/>
      <c r="P76" s="884"/>
      <c r="Q76" s="891">
        <f t="shared" si="26"/>
        <v>0</v>
      </c>
      <c r="R76" s="884"/>
      <c r="S76" s="884"/>
      <c r="T76" s="884"/>
      <c r="U76" s="911"/>
      <c r="V76" s="884"/>
      <c r="W76" s="905"/>
      <c r="X76" s="891">
        <f t="shared" si="27"/>
        <v>0</v>
      </c>
      <c r="Y76" s="892"/>
      <c r="Z76" s="884"/>
    </row>
    <row r="77" spans="1:26" ht="15" customHeight="1" x14ac:dyDescent="0.25">
      <c r="A77" s="927">
        <v>72</v>
      </c>
      <c r="B77" s="884" t="s">
        <v>197</v>
      </c>
      <c r="C77" s="884" t="s">
        <v>57</v>
      </c>
      <c r="D77" s="885">
        <v>4</v>
      </c>
      <c r="E77" s="897" t="s">
        <v>25</v>
      </c>
      <c r="F77" s="905">
        <v>65000</v>
      </c>
      <c r="G77" s="923">
        <f t="shared" si="28"/>
        <v>260000</v>
      </c>
      <c r="H77" s="928" t="s">
        <v>198</v>
      </c>
      <c r="I77" s="885">
        <v>0</v>
      </c>
      <c r="J77" s="893" t="s">
        <v>25</v>
      </c>
      <c r="K77" s="887">
        <f t="shared" si="24"/>
        <v>0</v>
      </c>
      <c r="L77" s="884"/>
      <c r="M77" s="884"/>
      <c r="N77" s="884"/>
      <c r="O77" s="884"/>
      <c r="P77" s="884"/>
      <c r="Q77" s="891">
        <f t="shared" si="26"/>
        <v>0</v>
      </c>
      <c r="R77" s="884"/>
      <c r="S77" s="884"/>
      <c r="T77" s="884"/>
      <c r="U77" s="885"/>
      <c r="V77" s="897"/>
      <c r="W77" s="905"/>
      <c r="X77" s="891">
        <f t="shared" si="27"/>
        <v>0</v>
      </c>
      <c r="Y77" s="892"/>
      <c r="Z77" s="884"/>
    </row>
    <row r="78" spans="1:26" ht="15" customHeight="1" x14ac:dyDescent="0.25">
      <c r="A78" s="927">
        <v>73</v>
      </c>
      <c r="B78" s="883" t="s">
        <v>199</v>
      </c>
      <c r="C78" s="884" t="s">
        <v>200</v>
      </c>
      <c r="D78" s="885">
        <v>4</v>
      </c>
      <c r="E78" s="884" t="s">
        <v>25</v>
      </c>
      <c r="F78" s="905">
        <v>72500</v>
      </c>
      <c r="G78" s="923">
        <f t="shared" si="28"/>
        <v>290000</v>
      </c>
      <c r="H78" s="907">
        <v>45119</v>
      </c>
      <c r="I78" s="885">
        <v>2</v>
      </c>
      <c r="J78" s="893" t="s">
        <v>25</v>
      </c>
      <c r="K78" s="887">
        <f t="shared" si="24"/>
        <v>145000</v>
      </c>
      <c r="L78" s="884"/>
      <c r="M78" s="884"/>
      <c r="N78" s="884"/>
      <c r="O78" s="884"/>
      <c r="P78" s="884"/>
      <c r="Q78" s="891">
        <f t="shared" si="26"/>
        <v>0</v>
      </c>
      <c r="R78" s="884"/>
      <c r="S78" s="884"/>
      <c r="T78" s="884"/>
      <c r="U78" s="885"/>
      <c r="V78" s="897"/>
      <c r="W78" s="905"/>
      <c r="X78" s="891">
        <f t="shared" si="27"/>
        <v>0</v>
      </c>
      <c r="Y78" s="892"/>
      <c r="Z78" s="884"/>
    </row>
    <row r="79" spans="1:26" ht="15" customHeight="1" x14ac:dyDescent="0.25">
      <c r="A79" s="927">
        <v>74</v>
      </c>
      <c r="B79" s="884" t="s">
        <v>201</v>
      </c>
      <c r="C79" s="884" t="s">
        <v>187</v>
      </c>
      <c r="D79" s="911">
        <v>1</v>
      </c>
      <c r="E79" s="884" t="s">
        <v>25</v>
      </c>
      <c r="F79" s="905">
        <v>190000</v>
      </c>
      <c r="G79" s="923">
        <f t="shared" si="28"/>
        <v>190000</v>
      </c>
      <c r="H79" s="831">
        <v>45248</v>
      </c>
      <c r="I79" s="885"/>
      <c r="J79" s="893" t="s">
        <v>25</v>
      </c>
      <c r="K79" s="887">
        <f t="shared" si="24"/>
        <v>0</v>
      </c>
      <c r="L79" s="884"/>
      <c r="M79" s="884"/>
      <c r="N79" s="884"/>
      <c r="O79" s="884"/>
      <c r="P79" s="884"/>
      <c r="Q79" s="891">
        <f t="shared" si="26"/>
        <v>0</v>
      </c>
      <c r="R79" s="884"/>
      <c r="S79" s="884"/>
      <c r="T79" s="884"/>
      <c r="U79" s="1052"/>
      <c r="V79" s="884" t="s">
        <v>29</v>
      </c>
      <c r="W79" s="890"/>
      <c r="X79" s="891">
        <f t="shared" si="27"/>
        <v>0</v>
      </c>
      <c r="Y79" s="892"/>
      <c r="Z79" s="884"/>
    </row>
    <row r="80" spans="1:26" ht="15" customHeight="1" x14ac:dyDescent="0.25">
      <c r="A80" s="927">
        <v>75</v>
      </c>
      <c r="B80" s="896" t="s">
        <v>202</v>
      </c>
      <c r="C80" s="896" t="s">
        <v>129</v>
      </c>
      <c r="D80" s="914">
        <v>2</v>
      </c>
      <c r="E80" s="971" t="s">
        <v>67</v>
      </c>
      <c r="F80" s="905">
        <v>145000</v>
      </c>
      <c r="G80" s="923">
        <f t="shared" si="28"/>
        <v>290000</v>
      </c>
      <c r="H80" s="907">
        <v>45120</v>
      </c>
      <c r="I80" s="885">
        <v>1</v>
      </c>
      <c r="J80" s="972" t="s">
        <v>67</v>
      </c>
      <c r="K80" s="887">
        <f t="shared" si="24"/>
        <v>145000</v>
      </c>
      <c r="L80" s="884"/>
      <c r="M80" s="884"/>
      <c r="N80" s="884"/>
      <c r="O80" s="884"/>
      <c r="P80" s="884"/>
      <c r="Q80" s="891">
        <f t="shared" si="26"/>
        <v>0</v>
      </c>
      <c r="R80" s="884"/>
      <c r="S80" s="884"/>
      <c r="T80" s="884"/>
      <c r="U80" s="1052"/>
      <c r="V80" s="884" t="s">
        <v>29</v>
      </c>
      <c r="W80" s="890"/>
      <c r="X80" s="891">
        <f t="shared" si="27"/>
        <v>0</v>
      </c>
      <c r="Y80" s="892"/>
      <c r="Z80" s="884"/>
    </row>
    <row r="81" spans="1:25" ht="15" customHeight="1" x14ac:dyDescent="0.25">
      <c r="A81" s="927">
        <v>76</v>
      </c>
      <c r="B81" s="884" t="s">
        <v>95</v>
      </c>
      <c r="C81" s="884" t="s">
        <v>96</v>
      </c>
      <c r="D81" s="885">
        <v>20</v>
      </c>
      <c r="E81" s="896" t="s">
        <v>203</v>
      </c>
      <c r="F81" s="905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4"/>
        <v>1350000</v>
      </c>
      <c r="L81" s="884"/>
      <c r="M81" s="884"/>
      <c r="N81" s="884"/>
      <c r="O81" s="884"/>
      <c r="P81" s="884"/>
      <c r="Q81" s="891">
        <f t="shared" si="26"/>
        <v>0</v>
      </c>
      <c r="R81" s="884"/>
      <c r="S81" s="884"/>
      <c r="T81" s="884"/>
      <c r="U81" s="1052"/>
      <c r="V81" s="884" t="s">
        <v>29</v>
      </c>
      <c r="W81" s="890"/>
      <c r="X81" s="891">
        <f t="shared" si="27"/>
        <v>0</v>
      </c>
      <c r="Y81" s="892"/>
    </row>
    <row r="82" spans="1:25" ht="15" customHeight="1" x14ac:dyDescent="0.25">
      <c r="A82" s="927">
        <v>77</v>
      </c>
      <c r="B82" s="896" t="s">
        <v>204</v>
      </c>
      <c r="C82" s="883" t="s">
        <v>24</v>
      </c>
      <c r="D82" s="885">
        <v>3</v>
      </c>
      <c r="E82" s="897" t="s">
        <v>25</v>
      </c>
      <c r="F82" s="905">
        <v>800000</v>
      </c>
      <c r="G82" s="923">
        <f>D82*F82</f>
        <v>2400000</v>
      </c>
      <c r="H82" s="928">
        <v>44244</v>
      </c>
      <c r="I82" s="885">
        <v>0</v>
      </c>
      <c r="J82" s="893" t="s">
        <v>25</v>
      </c>
      <c r="K82" s="887">
        <f t="shared" si="24"/>
        <v>0</v>
      </c>
      <c r="L82" s="884"/>
      <c r="M82" s="884"/>
      <c r="N82" s="884"/>
      <c r="O82" s="884"/>
      <c r="P82" s="884"/>
      <c r="Q82" s="891">
        <f t="shared" si="26"/>
        <v>0</v>
      </c>
      <c r="R82" s="884"/>
      <c r="S82" s="884"/>
      <c r="T82" s="884"/>
      <c r="U82" s="1052"/>
      <c r="V82" s="884" t="s">
        <v>29</v>
      </c>
      <c r="W82" s="890"/>
      <c r="X82" s="891">
        <f t="shared" si="27"/>
        <v>0</v>
      </c>
      <c r="Y82" s="892"/>
    </row>
    <row r="83" spans="1:25" ht="15" customHeight="1" x14ac:dyDescent="0.25">
      <c r="A83" s="927">
        <v>78</v>
      </c>
      <c r="B83" s="884" t="s">
        <v>205</v>
      </c>
      <c r="C83" s="884" t="s">
        <v>206</v>
      </c>
      <c r="D83" s="885">
        <v>32</v>
      </c>
      <c r="E83" s="897" t="s">
        <v>25</v>
      </c>
      <c r="F83" s="905">
        <v>10000</v>
      </c>
      <c r="G83" s="923">
        <f>D83*F83</f>
        <v>320000</v>
      </c>
      <c r="H83" s="907">
        <v>45141</v>
      </c>
      <c r="I83" s="885">
        <v>25</v>
      </c>
      <c r="J83" s="893" t="s">
        <v>25</v>
      </c>
      <c r="K83" s="887">
        <f t="shared" si="24"/>
        <v>250000</v>
      </c>
      <c r="L83" s="884"/>
      <c r="M83" s="884"/>
      <c r="N83" s="884"/>
      <c r="O83" s="884"/>
      <c r="P83" s="884"/>
      <c r="Q83" s="891">
        <f t="shared" si="26"/>
        <v>0</v>
      </c>
      <c r="R83" s="884"/>
      <c r="S83" s="884"/>
      <c r="T83" s="884"/>
      <c r="U83" s="1052"/>
      <c r="V83" s="884" t="s">
        <v>29</v>
      </c>
      <c r="W83" s="890"/>
      <c r="X83" s="891">
        <f t="shared" si="27"/>
        <v>0</v>
      </c>
      <c r="Y83" s="892"/>
    </row>
    <row r="84" spans="1:25" ht="15" customHeight="1" x14ac:dyDescent="0.25">
      <c r="A84" s="927">
        <v>79</v>
      </c>
      <c r="B84" s="884" t="s">
        <v>68</v>
      </c>
      <c r="C84" s="884" t="s">
        <v>69</v>
      </c>
      <c r="D84" s="885">
        <v>209</v>
      </c>
      <c r="E84" s="897" t="s">
        <v>203</v>
      </c>
      <c r="F84" s="905">
        <v>29000</v>
      </c>
      <c r="G84" s="923">
        <f>D84*F84</f>
        <v>6061000</v>
      </c>
      <c r="H84" s="907">
        <v>45253</v>
      </c>
      <c r="I84" s="885">
        <v>183</v>
      </c>
      <c r="J84" s="893" t="s">
        <v>63</v>
      </c>
      <c r="K84" s="887">
        <f t="shared" si="24"/>
        <v>5307000</v>
      </c>
      <c r="L84" s="884"/>
      <c r="M84" s="884"/>
      <c r="N84" s="884"/>
      <c r="O84" s="884"/>
      <c r="P84" s="884"/>
      <c r="Q84" s="891">
        <f t="shared" si="26"/>
        <v>0</v>
      </c>
      <c r="R84" s="884"/>
      <c r="S84" s="884"/>
      <c r="T84" s="884"/>
      <c r="U84" s="1052"/>
      <c r="V84" s="884" t="s">
        <v>29</v>
      </c>
      <c r="W84" s="890"/>
      <c r="X84" s="891">
        <f t="shared" si="27"/>
        <v>0</v>
      </c>
      <c r="Y84" s="892"/>
    </row>
    <row r="85" spans="1:25" ht="15" customHeight="1" x14ac:dyDescent="0.25">
      <c r="A85" s="927">
        <v>80</v>
      </c>
      <c r="B85" s="883" t="s">
        <v>6362</v>
      </c>
      <c r="C85" s="903" t="s">
        <v>74</v>
      </c>
      <c r="D85" s="885">
        <v>418</v>
      </c>
      <c r="E85" s="896" t="s">
        <v>203</v>
      </c>
      <c r="F85" s="905">
        <v>31000</v>
      </c>
      <c r="G85" s="923">
        <v>6450000</v>
      </c>
      <c r="H85" s="907">
        <v>45222</v>
      </c>
      <c r="I85" s="885">
        <v>325</v>
      </c>
      <c r="J85" s="975" t="s">
        <v>203</v>
      </c>
      <c r="K85" s="887">
        <f t="shared" si="24"/>
        <v>10075000</v>
      </c>
      <c r="L85" s="884"/>
      <c r="M85" s="884"/>
      <c r="N85" s="884"/>
      <c r="O85" s="884"/>
      <c r="P85" s="884"/>
      <c r="Q85" s="891">
        <f t="shared" si="26"/>
        <v>0</v>
      </c>
      <c r="R85" s="884"/>
      <c r="S85" s="884"/>
      <c r="T85" s="884"/>
      <c r="U85" s="1052"/>
      <c r="V85" s="884" t="s">
        <v>29</v>
      </c>
      <c r="W85" s="890"/>
      <c r="X85" s="891">
        <f t="shared" si="27"/>
        <v>0</v>
      </c>
      <c r="Y85" s="892"/>
    </row>
    <row r="86" spans="1:25" ht="15" customHeight="1" x14ac:dyDescent="0.25">
      <c r="A86" s="927">
        <v>81</v>
      </c>
      <c r="B86" s="884" t="s">
        <v>78</v>
      </c>
      <c r="C86" s="884" t="s">
        <v>79</v>
      </c>
      <c r="D86" s="911">
        <v>418</v>
      </c>
      <c r="E86" s="884" t="s">
        <v>203</v>
      </c>
      <c r="F86" s="905">
        <v>33000</v>
      </c>
      <c r="G86" s="923">
        <v>6750000</v>
      </c>
      <c r="H86" s="907">
        <v>45222</v>
      </c>
      <c r="I86" s="885">
        <v>316</v>
      </c>
      <c r="J86" s="976" t="s">
        <v>203</v>
      </c>
      <c r="K86" s="887">
        <f t="shared" si="24"/>
        <v>10428000</v>
      </c>
      <c r="L86" s="884"/>
      <c r="M86" s="884"/>
      <c r="N86" s="884"/>
      <c r="O86" s="884"/>
      <c r="P86" s="884"/>
      <c r="Q86" s="891">
        <f t="shared" si="26"/>
        <v>0</v>
      </c>
      <c r="R86" s="884"/>
      <c r="S86" s="884"/>
      <c r="T86" s="884"/>
      <c r="U86" s="1052"/>
      <c r="V86" s="884" t="s">
        <v>29</v>
      </c>
      <c r="W86" s="890"/>
      <c r="X86" s="891">
        <f t="shared" si="27"/>
        <v>0</v>
      </c>
      <c r="Y86" s="892"/>
    </row>
    <row r="87" spans="1:25" ht="15" customHeight="1" x14ac:dyDescent="0.25">
      <c r="A87" s="927">
        <v>82</v>
      </c>
      <c r="B87" s="896" t="s">
        <v>207</v>
      </c>
      <c r="C87" s="896" t="s">
        <v>208</v>
      </c>
      <c r="D87" s="885">
        <v>15</v>
      </c>
      <c r="E87" s="884" t="s">
        <v>25</v>
      </c>
      <c r="F87" s="904">
        <v>93500</v>
      </c>
      <c r="G87" s="923">
        <f>D87*F87</f>
        <v>1402500</v>
      </c>
      <c r="H87" s="907">
        <v>45134</v>
      </c>
      <c r="I87" s="931">
        <v>9</v>
      </c>
      <c r="J87" s="893" t="s">
        <v>25</v>
      </c>
      <c r="K87" s="887">
        <f t="shared" si="24"/>
        <v>841500</v>
      </c>
      <c r="L87" s="884"/>
      <c r="M87" s="884"/>
      <c r="N87" s="884"/>
      <c r="O87" s="884"/>
      <c r="P87" s="884"/>
      <c r="Q87" s="891">
        <f t="shared" si="26"/>
        <v>0</v>
      </c>
      <c r="R87" s="884"/>
      <c r="S87" s="884"/>
      <c r="T87" s="884"/>
      <c r="U87" s="1052"/>
      <c r="V87" s="884" t="s">
        <v>29</v>
      </c>
      <c r="W87" s="890"/>
      <c r="X87" s="891">
        <f t="shared" si="27"/>
        <v>0</v>
      </c>
      <c r="Y87" s="892"/>
    </row>
    <row r="88" spans="1:25" ht="15" customHeight="1" x14ac:dyDescent="0.25">
      <c r="A88" s="927">
        <v>83</v>
      </c>
      <c r="B88" s="883" t="s">
        <v>209</v>
      </c>
      <c r="C88" s="900" t="s">
        <v>210</v>
      </c>
      <c r="D88" s="885">
        <v>9</v>
      </c>
      <c r="E88" s="884" t="s">
        <v>25</v>
      </c>
      <c r="F88" s="905">
        <v>185000</v>
      </c>
      <c r="G88" s="923">
        <f>D88*F88</f>
        <v>1665000</v>
      </c>
      <c r="H88" s="910">
        <v>44103</v>
      </c>
      <c r="I88" s="885">
        <v>2</v>
      </c>
      <c r="J88" s="893" t="s">
        <v>25</v>
      </c>
      <c r="K88" s="887">
        <f t="shared" si="24"/>
        <v>370000</v>
      </c>
      <c r="L88" s="884"/>
      <c r="M88" s="884"/>
      <c r="N88" s="884"/>
      <c r="O88" s="884"/>
      <c r="P88" s="884"/>
      <c r="Q88" s="891">
        <f t="shared" si="26"/>
        <v>0</v>
      </c>
      <c r="R88" s="884"/>
      <c r="S88" s="884"/>
      <c r="T88" s="884"/>
      <c r="U88" s="1052"/>
      <c r="V88" s="884" t="s">
        <v>29</v>
      </c>
      <c r="W88" s="890"/>
      <c r="Y88" s="892"/>
    </row>
    <row r="89" spans="1:25" ht="15" customHeight="1" x14ac:dyDescent="0.25">
      <c r="A89" s="927">
        <v>84</v>
      </c>
      <c r="B89" s="884" t="s">
        <v>211</v>
      </c>
      <c r="C89" s="884" t="s">
        <v>212</v>
      </c>
      <c r="D89" s="911">
        <v>26</v>
      </c>
      <c r="E89" s="884" t="s">
        <v>25</v>
      </c>
      <c r="F89" s="905">
        <v>94575</v>
      </c>
      <c r="G89" s="923">
        <f>D89*F89</f>
        <v>2458950</v>
      </c>
      <c r="H89" s="907">
        <v>45251</v>
      </c>
      <c r="I89" s="885">
        <v>3</v>
      </c>
      <c r="J89" s="893" t="s">
        <v>25</v>
      </c>
      <c r="K89" s="887">
        <f t="shared" si="24"/>
        <v>283725</v>
      </c>
      <c r="L89" s="884"/>
      <c r="M89" s="884"/>
      <c r="N89" s="884"/>
      <c r="O89" s="884"/>
      <c r="P89" s="884"/>
      <c r="Q89" s="891">
        <f t="shared" si="26"/>
        <v>0</v>
      </c>
      <c r="R89" s="884"/>
      <c r="S89" s="884"/>
      <c r="T89" s="884"/>
      <c r="U89" s="1052"/>
      <c r="V89" s="884" t="s">
        <v>29</v>
      </c>
      <c r="W89" s="890"/>
    </row>
    <row r="90" spans="1:25" ht="15" customHeight="1" x14ac:dyDescent="0.25">
      <c r="A90" s="927">
        <v>85</v>
      </c>
      <c r="B90" s="884" t="s">
        <v>213</v>
      </c>
      <c r="C90" s="884" t="s">
        <v>214</v>
      </c>
      <c r="D90" s="885">
        <v>8</v>
      </c>
      <c r="E90" s="884" t="s">
        <v>25</v>
      </c>
      <c r="F90" s="905">
        <v>79000</v>
      </c>
      <c r="G90" s="923">
        <f>D90*F90</f>
        <v>632000</v>
      </c>
      <c r="H90" s="910">
        <v>44868</v>
      </c>
      <c r="I90" s="885"/>
      <c r="J90" s="893" t="s">
        <v>25</v>
      </c>
      <c r="K90" s="887">
        <f t="shared" si="24"/>
        <v>0</v>
      </c>
      <c r="L90" s="884"/>
      <c r="M90" s="884"/>
      <c r="N90" s="884"/>
      <c r="O90" s="884"/>
      <c r="P90" s="884"/>
      <c r="Q90" s="891">
        <f t="shared" si="26"/>
        <v>0</v>
      </c>
      <c r="R90" s="884"/>
    </row>
    <row r="91" spans="1:25" ht="15" customHeight="1" x14ac:dyDescent="0.25">
      <c r="A91" s="927">
        <v>86</v>
      </c>
      <c r="B91" s="888" t="s">
        <v>215</v>
      </c>
      <c r="C91" s="977" t="s">
        <v>216</v>
      </c>
      <c r="D91" s="885">
        <v>209</v>
      </c>
      <c r="E91" s="884" t="s">
        <v>203</v>
      </c>
      <c r="F91" s="978">
        <v>40359</v>
      </c>
      <c r="G91" s="923">
        <v>8435000</v>
      </c>
      <c r="H91" s="907">
        <v>45224</v>
      </c>
      <c r="I91" s="885">
        <v>164</v>
      </c>
      <c r="J91" s="975" t="s">
        <v>203</v>
      </c>
      <c r="K91" s="887">
        <f t="shared" si="24"/>
        <v>6618876</v>
      </c>
      <c r="L91" s="884"/>
      <c r="M91" s="884"/>
      <c r="N91" s="884"/>
      <c r="O91" s="884"/>
      <c r="P91" s="884"/>
      <c r="Q91" s="891">
        <f t="shared" si="26"/>
        <v>0</v>
      </c>
      <c r="R91" s="884"/>
    </row>
    <row r="92" spans="1:25" ht="15" customHeight="1" x14ac:dyDescent="0.25">
      <c r="A92" s="927">
        <v>87</v>
      </c>
      <c r="B92" s="883" t="s">
        <v>217</v>
      </c>
      <c r="C92" s="900" t="s">
        <v>74</v>
      </c>
      <c r="D92" s="885">
        <v>209</v>
      </c>
      <c r="E92" s="884" t="s">
        <v>203</v>
      </c>
      <c r="F92" s="905">
        <v>38000</v>
      </c>
      <c r="G92" s="923">
        <f t="shared" ref="G92:G155" si="29">D92*F92</f>
        <v>7942000</v>
      </c>
      <c r="H92" s="831">
        <v>45196</v>
      </c>
      <c r="I92" s="885">
        <v>103</v>
      </c>
      <c r="J92" s="976" t="s">
        <v>203</v>
      </c>
      <c r="K92" s="887">
        <f t="shared" si="24"/>
        <v>3914000</v>
      </c>
      <c r="L92" s="884"/>
      <c r="M92" s="884"/>
      <c r="N92" s="884"/>
      <c r="O92" s="884"/>
      <c r="P92" s="884"/>
      <c r="Q92" s="891">
        <f t="shared" si="26"/>
        <v>0</v>
      </c>
      <c r="R92" s="884"/>
    </row>
    <row r="93" spans="1:25" ht="15" customHeight="1" x14ac:dyDescent="0.25">
      <c r="A93" s="927">
        <v>88</v>
      </c>
      <c r="B93" s="884" t="s">
        <v>218</v>
      </c>
      <c r="C93" s="979" t="s">
        <v>219</v>
      </c>
      <c r="D93" s="885">
        <v>6</v>
      </c>
      <c r="E93" s="884" t="s">
        <v>29</v>
      </c>
      <c r="F93" s="905">
        <v>200000</v>
      </c>
      <c r="G93" s="923">
        <f t="shared" si="29"/>
        <v>1200000</v>
      </c>
      <c r="H93" s="912" t="s">
        <v>173</v>
      </c>
      <c r="I93" s="885"/>
      <c r="J93" s="976" t="s">
        <v>29</v>
      </c>
      <c r="K93" s="887">
        <f t="shared" si="24"/>
        <v>0</v>
      </c>
      <c r="L93" s="884"/>
      <c r="M93" s="884"/>
      <c r="N93" s="884"/>
      <c r="O93" s="884"/>
      <c r="P93" s="884"/>
      <c r="Q93" s="891">
        <f t="shared" si="26"/>
        <v>0</v>
      </c>
      <c r="R93" s="884"/>
    </row>
    <row r="94" spans="1:25" ht="15" customHeight="1" x14ac:dyDescent="0.25">
      <c r="A94" s="927">
        <v>89</v>
      </c>
      <c r="B94" s="902" t="s">
        <v>220</v>
      </c>
      <c r="C94" s="884" t="s">
        <v>74</v>
      </c>
      <c r="D94" s="914">
        <v>209</v>
      </c>
      <c r="E94" s="897" t="s">
        <v>203</v>
      </c>
      <c r="F94" s="905">
        <v>32800</v>
      </c>
      <c r="G94" s="923">
        <f t="shared" si="29"/>
        <v>6855200</v>
      </c>
      <c r="H94" s="907">
        <v>45202</v>
      </c>
      <c r="I94" s="885">
        <v>142</v>
      </c>
      <c r="J94" s="976" t="s">
        <v>203</v>
      </c>
      <c r="K94" s="887">
        <f t="shared" si="24"/>
        <v>4657600</v>
      </c>
      <c r="L94" s="884"/>
      <c r="M94" s="884"/>
      <c r="N94" s="884"/>
      <c r="O94" s="884"/>
      <c r="P94" s="884"/>
      <c r="Q94" s="891">
        <f t="shared" si="26"/>
        <v>0</v>
      </c>
      <c r="R94" s="884"/>
    </row>
    <row r="95" spans="1:25" ht="15" customHeight="1" x14ac:dyDescent="0.25">
      <c r="A95" s="927">
        <v>90</v>
      </c>
      <c r="B95" s="883" t="s">
        <v>221</v>
      </c>
      <c r="C95" s="903" t="s">
        <v>74</v>
      </c>
      <c r="D95" s="914">
        <v>200</v>
      </c>
      <c r="E95" s="897" t="s">
        <v>203</v>
      </c>
      <c r="F95" s="905">
        <v>33750</v>
      </c>
      <c r="G95" s="923">
        <f t="shared" si="29"/>
        <v>6750000</v>
      </c>
      <c r="H95" s="907">
        <v>45125</v>
      </c>
      <c r="I95" s="885">
        <v>60</v>
      </c>
      <c r="J95" s="893" t="s">
        <v>203</v>
      </c>
      <c r="K95" s="887">
        <f t="shared" si="24"/>
        <v>2025000</v>
      </c>
      <c r="L95" s="884"/>
      <c r="M95" s="884"/>
      <c r="N95" s="884"/>
      <c r="O95" s="884"/>
      <c r="P95" s="884"/>
      <c r="Q95" s="891">
        <f t="shared" si="26"/>
        <v>0</v>
      </c>
      <c r="R95" s="884"/>
    </row>
    <row r="96" spans="1:25" ht="15" customHeight="1" x14ac:dyDescent="0.25">
      <c r="A96" s="927">
        <v>91</v>
      </c>
      <c r="B96" s="888" t="s">
        <v>222</v>
      </c>
      <c r="C96" s="888" t="s">
        <v>223</v>
      </c>
      <c r="D96" s="889">
        <v>2</v>
      </c>
      <c r="E96" s="897" t="s">
        <v>25</v>
      </c>
      <c r="F96" s="895">
        <v>96000</v>
      </c>
      <c r="G96" s="923">
        <f t="shared" si="29"/>
        <v>192000</v>
      </c>
      <c r="H96" s="939">
        <v>45020</v>
      </c>
      <c r="I96" s="980">
        <v>1</v>
      </c>
      <c r="J96" s="893" t="s">
        <v>25</v>
      </c>
      <c r="K96" s="887">
        <f t="shared" si="24"/>
        <v>96000</v>
      </c>
      <c r="L96" s="884"/>
      <c r="M96" s="884"/>
      <c r="N96" s="884"/>
      <c r="O96" s="884"/>
      <c r="P96" s="884"/>
      <c r="Q96" s="891">
        <f t="shared" si="26"/>
        <v>0</v>
      </c>
      <c r="R96" s="884"/>
    </row>
    <row r="97" spans="1:18" ht="15" customHeight="1" x14ac:dyDescent="0.25">
      <c r="A97" s="927">
        <v>92</v>
      </c>
      <c r="B97" s="896" t="s">
        <v>224</v>
      </c>
      <c r="C97" s="884" t="s">
        <v>225</v>
      </c>
      <c r="D97" s="889">
        <v>2</v>
      </c>
      <c r="E97" s="897" t="s">
        <v>25</v>
      </c>
      <c r="F97" s="905">
        <v>140000</v>
      </c>
      <c r="G97" s="923">
        <f t="shared" si="29"/>
        <v>280000</v>
      </c>
      <c r="H97" s="981">
        <v>44007</v>
      </c>
      <c r="I97" s="885">
        <v>1</v>
      </c>
      <c r="J97" s="893" t="s">
        <v>25</v>
      </c>
      <c r="K97" s="887">
        <f t="shared" si="24"/>
        <v>140000</v>
      </c>
      <c r="L97" s="884"/>
      <c r="M97" s="884"/>
      <c r="N97" s="884"/>
      <c r="O97" s="884"/>
      <c r="P97" s="884"/>
      <c r="Q97" s="891">
        <f t="shared" si="26"/>
        <v>0</v>
      </c>
      <c r="R97" s="884"/>
    </row>
    <row r="98" spans="1:18" ht="15" customHeight="1" x14ac:dyDescent="0.25">
      <c r="A98" s="927">
        <v>93</v>
      </c>
      <c r="B98" s="896" t="s">
        <v>226</v>
      </c>
      <c r="C98" s="884" t="s">
        <v>227</v>
      </c>
      <c r="D98" s="889">
        <v>1</v>
      </c>
      <c r="E98" s="897" t="s">
        <v>29</v>
      </c>
      <c r="F98" s="905">
        <v>690000</v>
      </c>
      <c r="G98" s="923">
        <f t="shared" si="29"/>
        <v>690000</v>
      </c>
      <c r="H98" s="982" t="s">
        <v>228</v>
      </c>
      <c r="I98" s="885">
        <v>1</v>
      </c>
      <c r="J98" s="893" t="s">
        <v>25</v>
      </c>
      <c r="K98" s="887">
        <f t="shared" si="24"/>
        <v>690000</v>
      </c>
      <c r="L98" s="884"/>
      <c r="M98" s="884"/>
      <c r="N98" s="884"/>
      <c r="O98" s="884"/>
      <c r="P98" s="884"/>
      <c r="Q98" s="891">
        <f t="shared" si="26"/>
        <v>0</v>
      </c>
      <c r="R98" s="884"/>
    </row>
    <row r="99" spans="1:18" ht="15" customHeight="1" x14ac:dyDescent="0.25">
      <c r="A99" s="927">
        <v>94</v>
      </c>
      <c r="B99" s="896" t="s">
        <v>229</v>
      </c>
      <c r="C99" s="900" t="s">
        <v>230</v>
      </c>
      <c r="D99" s="889">
        <v>9</v>
      </c>
      <c r="E99" s="896" t="s">
        <v>25</v>
      </c>
      <c r="F99" s="905">
        <v>258042</v>
      </c>
      <c r="G99" s="923">
        <f t="shared" si="29"/>
        <v>2322378</v>
      </c>
      <c r="H99" s="907">
        <v>45210</v>
      </c>
      <c r="I99" s="885">
        <v>2</v>
      </c>
      <c r="J99" s="893" t="s">
        <v>25</v>
      </c>
      <c r="K99" s="887">
        <f t="shared" si="24"/>
        <v>516084</v>
      </c>
      <c r="L99" s="884"/>
      <c r="M99" s="884"/>
      <c r="N99" s="884"/>
      <c r="O99" s="884"/>
      <c r="P99" s="884"/>
      <c r="Q99" s="891">
        <f t="shared" si="26"/>
        <v>0</v>
      </c>
      <c r="R99" s="884"/>
    </row>
    <row r="100" spans="1:18" ht="15" customHeight="1" x14ac:dyDescent="0.25">
      <c r="A100" s="927">
        <v>95</v>
      </c>
      <c r="B100" s="896" t="s">
        <v>231</v>
      </c>
      <c r="C100" s="983" t="s">
        <v>232</v>
      </c>
      <c r="D100" s="889">
        <v>10</v>
      </c>
      <c r="E100" s="897" t="s">
        <v>25</v>
      </c>
      <c r="F100" s="887">
        <v>225068</v>
      </c>
      <c r="G100" s="923">
        <f t="shared" si="29"/>
        <v>2250680</v>
      </c>
      <c r="H100" s="907">
        <v>45176</v>
      </c>
      <c r="I100" s="885">
        <v>5</v>
      </c>
      <c r="J100" s="893" t="s">
        <v>25</v>
      </c>
      <c r="K100" s="887">
        <f t="shared" ref="K100:K164" si="30">I100*F100</f>
        <v>1125340</v>
      </c>
      <c r="L100" s="884"/>
      <c r="M100" s="884"/>
      <c r="N100" s="884"/>
      <c r="O100" s="884"/>
      <c r="P100" s="884"/>
      <c r="Q100" s="891">
        <f t="shared" si="26"/>
        <v>0</v>
      </c>
      <c r="R100" s="884"/>
    </row>
    <row r="101" spans="1:18" ht="15" customHeight="1" x14ac:dyDescent="0.25">
      <c r="A101" s="927">
        <v>96</v>
      </c>
      <c r="B101" s="896" t="s">
        <v>233</v>
      </c>
      <c r="C101" s="902" t="s">
        <v>234</v>
      </c>
      <c r="D101" s="889">
        <v>10</v>
      </c>
      <c r="E101" s="897" t="s">
        <v>25</v>
      </c>
      <c r="F101" s="887">
        <v>183020</v>
      </c>
      <c r="G101" s="923">
        <f t="shared" si="29"/>
        <v>1830200</v>
      </c>
      <c r="H101" s="907">
        <v>45176</v>
      </c>
      <c r="I101" s="885">
        <v>5</v>
      </c>
      <c r="J101" s="893" t="s">
        <v>25</v>
      </c>
      <c r="K101" s="887">
        <f t="shared" si="30"/>
        <v>915100</v>
      </c>
      <c r="L101" s="884"/>
      <c r="M101" s="884"/>
      <c r="N101" s="884"/>
      <c r="O101" s="884"/>
      <c r="P101" s="884"/>
      <c r="Q101" s="891">
        <f t="shared" si="26"/>
        <v>0</v>
      </c>
      <c r="R101" s="884"/>
    </row>
    <row r="102" spans="1:18" ht="15" customHeight="1" x14ac:dyDescent="0.25">
      <c r="A102" s="927">
        <v>97</v>
      </c>
      <c r="B102" s="884" t="s">
        <v>235</v>
      </c>
      <c r="C102" s="937" t="s">
        <v>236</v>
      </c>
      <c r="D102" s="889">
        <v>9</v>
      </c>
      <c r="E102" s="897" t="s">
        <v>25</v>
      </c>
      <c r="F102" s="887">
        <v>189724</v>
      </c>
      <c r="G102" s="923">
        <f t="shared" si="29"/>
        <v>1707516</v>
      </c>
      <c r="H102" s="907">
        <v>45210</v>
      </c>
      <c r="I102" s="885">
        <v>4</v>
      </c>
      <c r="J102" s="893" t="s">
        <v>25</v>
      </c>
      <c r="K102" s="887">
        <f t="shared" si="30"/>
        <v>758896</v>
      </c>
      <c r="L102" s="884"/>
      <c r="M102" s="884"/>
      <c r="N102" s="884"/>
      <c r="O102" s="884"/>
      <c r="P102" s="884"/>
      <c r="Q102" s="891">
        <f t="shared" si="26"/>
        <v>0</v>
      </c>
      <c r="R102" s="884"/>
    </row>
    <row r="103" spans="1:18" ht="15" customHeight="1" x14ac:dyDescent="0.25">
      <c r="A103" s="927">
        <v>98</v>
      </c>
      <c r="B103" s="884" t="s">
        <v>237</v>
      </c>
      <c r="C103" s="937" t="s">
        <v>238</v>
      </c>
      <c r="D103" s="889">
        <v>1</v>
      </c>
      <c r="E103" s="897" t="s">
        <v>29</v>
      </c>
      <c r="F103" s="905">
        <v>125000</v>
      </c>
      <c r="G103" s="923">
        <f t="shared" si="29"/>
        <v>125000</v>
      </c>
      <c r="H103" s="907">
        <v>45136</v>
      </c>
      <c r="I103" s="885">
        <v>0</v>
      </c>
      <c r="J103" s="893" t="s">
        <v>25</v>
      </c>
      <c r="K103" s="887">
        <f t="shared" si="30"/>
        <v>0</v>
      </c>
      <c r="L103" s="884"/>
      <c r="M103" s="884"/>
      <c r="N103" s="884"/>
      <c r="O103" s="884"/>
      <c r="P103" s="884"/>
      <c r="Q103" s="891">
        <f t="shared" si="26"/>
        <v>0</v>
      </c>
      <c r="R103" s="884"/>
    </row>
    <row r="104" spans="1:18" ht="15" customHeight="1" x14ac:dyDescent="0.25">
      <c r="A104" s="927">
        <v>99</v>
      </c>
      <c r="B104" s="884" t="s">
        <v>239</v>
      </c>
      <c r="C104" s="893" t="s">
        <v>240</v>
      </c>
      <c r="D104" s="911">
        <v>2</v>
      </c>
      <c r="E104" s="897" t="s">
        <v>25</v>
      </c>
      <c r="F104" s="905">
        <v>225000</v>
      </c>
      <c r="G104" s="923">
        <f t="shared" si="29"/>
        <v>450000</v>
      </c>
      <c r="H104" s="889"/>
      <c r="I104" s="885">
        <v>1</v>
      </c>
      <c r="J104" s="893" t="s">
        <v>25</v>
      </c>
      <c r="K104" s="887">
        <f t="shared" si="30"/>
        <v>225000</v>
      </c>
      <c r="L104" s="884"/>
      <c r="M104" s="884"/>
      <c r="N104" s="884"/>
      <c r="O104" s="884"/>
      <c r="P104" s="884"/>
      <c r="Q104" s="891">
        <f t="shared" si="26"/>
        <v>0</v>
      </c>
      <c r="R104" s="884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885">
        <v>1</v>
      </c>
      <c r="E105" s="884" t="s">
        <v>25</v>
      </c>
      <c r="F105" s="887">
        <v>362500</v>
      </c>
      <c r="G105" s="923">
        <f t="shared" si="29"/>
        <v>362500</v>
      </c>
      <c r="H105" s="907">
        <v>45205</v>
      </c>
      <c r="I105" s="885">
        <v>0</v>
      </c>
      <c r="J105" s="893" t="s">
        <v>25</v>
      </c>
      <c r="K105" s="887">
        <f t="shared" si="30"/>
        <v>0</v>
      </c>
      <c r="L105" s="884"/>
      <c r="M105" s="884"/>
      <c r="N105" s="884"/>
      <c r="O105" s="884"/>
      <c r="P105" s="884"/>
      <c r="Q105" s="891">
        <f t="shared" si="26"/>
        <v>0</v>
      </c>
      <c r="R105" s="884"/>
    </row>
    <row r="106" spans="1:18" ht="15" customHeight="1" x14ac:dyDescent="0.25">
      <c r="A106" s="927">
        <v>101</v>
      </c>
      <c r="B106" s="884" t="s">
        <v>243</v>
      </c>
      <c r="C106" s="884" t="s">
        <v>187</v>
      </c>
      <c r="D106" s="911">
        <v>2</v>
      </c>
      <c r="E106" s="897" t="s">
        <v>25</v>
      </c>
      <c r="F106" s="905">
        <v>55000</v>
      </c>
      <c r="G106" s="923">
        <f t="shared" si="29"/>
        <v>110000</v>
      </c>
      <c r="H106" s="928" t="s">
        <v>244</v>
      </c>
      <c r="I106" s="885"/>
      <c r="J106" s="893" t="s">
        <v>25</v>
      </c>
      <c r="K106" s="887">
        <f t="shared" si="30"/>
        <v>0</v>
      </c>
      <c r="L106" s="884"/>
      <c r="M106" s="884"/>
      <c r="N106" s="884"/>
      <c r="O106" s="884"/>
      <c r="P106" s="884"/>
      <c r="Q106" s="891">
        <f t="shared" si="26"/>
        <v>0</v>
      </c>
      <c r="R106" s="884"/>
    </row>
    <row r="107" spans="1:18" ht="15" customHeight="1" x14ac:dyDescent="0.25">
      <c r="A107" s="927">
        <v>102</v>
      </c>
      <c r="B107" s="884" t="s">
        <v>245</v>
      </c>
      <c r="C107" s="884" t="s">
        <v>187</v>
      </c>
      <c r="D107" s="885">
        <v>2</v>
      </c>
      <c r="E107" s="897" t="s">
        <v>25</v>
      </c>
      <c r="F107" s="905">
        <v>90000</v>
      </c>
      <c r="G107" s="923">
        <f t="shared" si="29"/>
        <v>180000</v>
      </c>
      <c r="H107" s="928" t="s">
        <v>244</v>
      </c>
      <c r="I107" s="885"/>
      <c r="J107" s="893" t="s">
        <v>25</v>
      </c>
      <c r="K107" s="887">
        <f t="shared" si="30"/>
        <v>0</v>
      </c>
      <c r="L107" s="884"/>
      <c r="M107" s="884"/>
      <c r="N107" s="884"/>
      <c r="O107" s="884"/>
      <c r="P107" s="884"/>
      <c r="Q107" s="891">
        <f t="shared" si="26"/>
        <v>0</v>
      </c>
      <c r="R107" s="884"/>
    </row>
    <row r="108" spans="1:18" ht="15" customHeight="1" x14ac:dyDescent="0.25">
      <c r="A108" s="927">
        <v>103</v>
      </c>
      <c r="B108" s="884" t="s">
        <v>246</v>
      </c>
      <c r="C108" s="884" t="s">
        <v>247</v>
      </c>
      <c r="D108" s="911">
        <v>6</v>
      </c>
      <c r="E108" s="884" t="s">
        <v>25</v>
      </c>
      <c r="F108" s="905">
        <v>780000</v>
      </c>
      <c r="G108" s="923">
        <f t="shared" si="29"/>
        <v>4680000</v>
      </c>
      <c r="H108" s="831">
        <v>45181</v>
      </c>
      <c r="I108" s="885">
        <v>4</v>
      </c>
      <c r="J108" s="893" t="s">
        <v>25</v>
      </c>
      <c r="K108" s="887">
        <f t="shared" si="30"/>
        <v>3120000</v>
      </c>
      <c r="L108" s="884"/>
      <c r="M108" s="884"/>
      <c r="N108" s="884"/>
      <c r="O108" s="884"/>
      <c r="P108" s="884"/>
      <c r="Q108" s="891">
        <f t="shared" si="26"/>
        <v>0</v>
      </c>
      <c r="R108" s="884"/>
    </row>
    <row r="109" spans="1:18" ht="15" customHeight="1" x14ac:dyDescent="0.25">
      <c r="A109" s="927">
        <v>104</v>
      </c>
      <c r="B109" s="896" t="s">
        <v>248</v>
      </c>
      <c r="C109" s="884" t="s">
        <v>249</v>
      </c>
      <c r="D109" s="996">
        <v>7</v>
      </c>
      <c r="E109" s="884" t="s">
        <v>25</v>
      </c>
      <c r="F109" s="905">
        <v>780000</v>
      </c>
      <c r="G109" s="923">
        <f t="shared" si="29"/>
        <v>5460000</v>
      </c>
      <c r="H109" s="907">
        <v>45181</v>
      </c>
      <c r="I109" s="885">
        <v>5</v>
      </c>
      <c r="J109" s="893" t="s">
        <v>25</v>
      </c>
      <c r="K109" s="887">
        <f t="shared" si="30"/>
        <v>3900000</v>
      </c>
      <c r="L109" s="884"/>
      <c r="M109" s="884"/>
      <c r="N109" s="884"/>
      <c r="O109" s="884"/>
      <c r="P109" s="884"/>
      <c r="Q109" s="891">
        <f t="shared" si="26"/>
        <v>0</v>
      </c>
      <c r="R109" s="884"/>
    </row>
    <row r="110" spans="1:18" ht="15" customHeight="1" x14ac:dyDescent="0.25">
      <c r="A110" s="927">
        <v>105</v>
      </c>
      <c r="B110" s="883" t="s">
        <v>250</v>
      </c>
      <c r="C110" s="883" t="s">
        <v>251</v>
      </c>
      <c r="D110" s="885">
        <v>1</v>
      </c>
      <c r="E110" s="897" t="s">
        <v>25</v>
      </c>
      <c r="F110" s="905">
        <v>690000</v>
      </c>
      <c r="G110" s="923">
        <f t="shared" si="29"/>
        <v>690000</v>
      </c>
      <c r="H110" s="948" t="s">
        <v>252</v>
      </c>
      <c r="I110" s="885">
        <v>1</v>
      </c>
      <c r="J110" s="893" t="s">
        <v>25</v>
      </c>
      <c r="K110" s="887">
        <f t="shared" si="30"/>
        <v>690000</v>
      </c>
      <c r="L110" s="884"/>
      <c r="M110" s="884"/>
      <c r="N110" s="884"/>
      <c r="O110" s="884"/>
      <c r="P110" s="884"/>
      <c r="Q110" s="891">
        <f t="shared" si="26"/>
        <v>0</v>
      </c>
      <c r="R110" s="884"/>
    </row>
    <row r="111" spans="1:18" ht="15" customHeight="1" x14ac:dyDescent="0.25">
      <c r="A111" s="927">
        <v>106</v>
      </c>
      <c r="B111" s="883" t="s">
        <v>253</v>
      </c>
      <c r="C111" s="883" t="s">
        <v>254</v>
      </c>
      <c r="D111" s="885">
        <v>2</v>
      </c>
      <c r="E111" s="897" t="s">
        <v>25</v>
      </c>
      <c r="F111" s="905">
        <v>980000</v>
      </c>
      <c r="G111" s="923">
        <f t="shared" si="29"/>
        <v>1960000</v>
      </c>
      <c r="H111" s="885" t="s">
        <v>255</v>
      </c>
      <c r="I111" s="885">
        <v>0</v>
      </c>
      <c r="J111" s="893" t="s">
        <v>25</v>
      </c>
      <c r="K111" s="887">
        <f t="shared" si="30"/>
        <v>0</v>
      </c>
      <c r="L111" s="884"/>
      <c r="M111" s="884"/>
      <c r="N111" s="884"/>
      <c r="O111" s="884"/>
      <c r="P111" s="884"/>
      <c r="Q111" s="891">
        <f t="shared" si="26"/>
        <v>0</v>
      </c>
      <c r="R111" s="884"/>
    </row>
    <row r="112" spans="1:18" ht="15" customHeight="1" x14ac:dyDescent="0.25">
      <c r="A112" s="927">
        <v>107</v>
      </c>
      <c r="B112" s="884" t="s">
        <v>256</v>
      </c>
      <c r="C112" s="884" t="s">
        <v>257</v>
      </c>
      <c r="D112" s="885">
        <v>1</v>
      </c>
      <c r="E112" s="897" t="s">
        <v>25</v>
      </c>
      <c r="F112" s="905">
        <v>680000</v>
      </c>
      <c r="G112" s="923">
        <f t="shared" si="29"/>
        <v>680000</v>
      </c>
      <c r="H112" s="999" t="s">
        <v>153</v>
      </c>
      <c r="I112" s="885"/>
      <c r="J112" s="893" t="s">
        <v>25</v>
      </c>
      <c r="K112" s="887">
        <f t="shared" si="30"/>
        <v>0</v>
      </c>
      <c r="L112" s="884"/>
      <c r="M112" s="884"/>
      <c r="N112" s="884"/>
      <c r="O112" s="884"/>
      <c r="P112" s="884"/>
      <c r="Q112" s="891">
        <f t="shared" si="26"/>
        <v>0</v>
      </c>
      <c r="R112" s="884"/>
    </row>
    <row r="113" spans="1:18" ht="15" customHeight="1" x14ac:dyDescent="0.25">
      <c r="A113" s="927">
        <v>108</v>
      </c>
      <c r="B113" s="884" t="s">
        <v>258</v>
      </c>
      <c r="C113" s="884" t="s">
        <v>259</v>
      </c>
      <c r="D113" s="911">
        <v>40</v>
      </c>
      <c r="E113" s="897" t="s">
        <v>25</v>
      </c>
      <c r="F113" s="905">
        <v>5000</v>
      </c>
      <c r="G113" s="923">
        <f t="shared" si="29"/>
        <v>200000</v>
      </c>
      <c r="H113" s="940">
        <v>45018</v>
      </c>
      <c r="I113" s="885">
        <v>20</v>
      </c>
      <c r="J113" s="893" t="s">
        <v>25</v>
      </c>
      <c r="K113" s="887">
        <f t="shared" si="30"/>
        <v>100000</v>
      </c>
      <c r="L113" s="884"/>
      <c r="M113" s="884"/>
      <c r="N113" s="884"/>
      <c r="O113" s="884"/>
      <c r="P113" s="884"/>
      <c r="Q113" s="891">
        <f t="shared" ref="Q113:Q116" si="31">P114*N114</f>
        <v>0</v>
      </c>
      <c r="R113" s="884"/>
    </row>
    <row r="114" spans="1:18" ht="15" customHeight="1" x14ac:dyDescent="0.25">
      <c r="A114" s="927">
        <v>109</v>
      </c>
      <c r="B114" s="884" t="s">
        <v>260</v>
      </c>
      <c r="C114" s="884" t="s">
        <v>261</v>
      </c>
      <c r="D114" s="911">
        <v>2</v>
      </c>
      <c r="E114" s="971" t="s">
        <v>67</v>
      </c>
      <c r="F114" s="895">
        <v>500000</v>
      </c>
      <c r="G114" s="923">
        <f t="shared" si="29"/>
        <v>1000000</v>
      </c>
      <c r="H114" s="939">
        <v>44212</v>
      </c>
      <c r="I114" s="885">
        <v>0</v>
      </c>
      <c r="J114" s="961" t="s">
        <v>67</v>
      </c>
      <c r="K114" s="887">
        <f t="shared" si="30"/>
        <v>0</v>
      </c>
      <c r="L114" s="884"/>
      <c r="M114" s="884"/>
      <c r="N114" s="884"/>
      <c r="O114" s="884"/>
      <c r="P114" s="884"/>
      <c r="Q114" s="891">
        <f t="shared" si="31"/>
        <v>0</v>
      </c>
      <c r="R114" s="884"/>
    </row>
    <row r="115" spans="1:18" ht="15" customHeight="1" x14ac:dyDescent="0.25">
      <c r="A115" s="927">
        <v>110</v>
      </c>
      <c r="B115" s="884" t="s">
        <v>262</v>
      </c>
      <c r="C115" s="884" t="s">
        <v>261</v>
      </c>
      <c r="D115" s="885">
        <v>4</v>
      </c>
      <c r="E115" s="971" t="s">
        <v>67</v>
      </c>
      <c r="F115" s="895">
        <v>425000</v>
      </c>
      <c r="G115" s="923">
        <f t="shared" si="29"/>
        <v>1700000</v>
      </c>
      <c r="H115" s="939">
        <v>44212</v>
      </c>
      <c r="I115" s="885">
        <v>2</v>
      </c>
      <c r="J115" s="961" t="s">
        <v>67</v>
      </c>
      <c r="K115" s="887">
        <f t="shared" si="30"/>
        <v>850000</v>
      </c>
      <c r="L115" s="884"/>
      <c r="M115" s="884"/>
      <c r="N115" s="884"/>
      <c r="O115" s="884"/>
      <c r="P115" s="884"/>
      <c r="Q115" s="891">
        <f t="shared" si="31"/>
        <v>0</v>
      </c>
      <c r="R115" s="884"/>
    </row>
    <row r="116" spans="1:18" ht="15" customHeight="1" x14ac:dyDescent="0.25">
      <c r="A116" s="927">
        <v>111</v>
      </c>
      <c r="B116" s="884" t="s">
        <v>263</v>
      </c>
      <c r="C116" s="884" t="s">
        <v>261</v>
      </c>
      <c r="D116" s="911">
        <v>2</v>
      </c>
      <c r="E116" s="971" t="s">
        <v>67</v>
      </c>
      <c r="F116" s="895">
        <v>615000</v>
      </c>
      <c r="G116" s="923">
        <f t="shared" si="29"/>
        <v>1230000</v>
      </c>
      <c r="H116" s="939">
        <v>44212</v>
      </c>
      <c r="I116" s="885">
        <v>0</v>
      </c>
      <c r="J116" s="972" t="s">
        <v>67</v>
      </c>
      <c r="K116" s="887">
        <f t="shared" si="30"/>
        <v>0</v>
      </c>
      <c r="L116" s="958"/>
      <c r="M116" s="884"/>
      <c r="N116" s="884"/>
      <c r="O116" s="884"/>
      <c r="P116" s="884"/>
      <c r="Q116" s="891">
        <f t="shared" si="31"/>
        <v>0</v>
      </c>
      <c r="R116" s="884"/>
    </row>
    <row r="117" spans="1:18" ht="15" customHeight="1" x14ac:dyDescent="0.25">
      <c r="A117" s="927">
        <v>112</v>
      </c>
      <c r="B117" s="884" t="s">
        <v>263</v>
      </c>
      <c r="C117" s="884" t="s">
        <v>264</v>
      </c>
      <c r="D117" s="911">
        <v>2</v>
      </c>
      <c r="E117" s="1002" t="s">
        <v>26</v>
      </c>
      <c r="F117" s="895">
        <v>400000</v>
      </c>
      <c r="G117" s="923">
        <f t="shared" si="29"/>
        <v>800000</v>
      </c>
      <c r="H117" s="939" t="s">
        <v>265</v>
      </c>
      <c r="I117" s="885"/>
      <c r="J117" s="972" t="s">
        <v>67</v>
      </c>
      <c r="K117" s="887"/>
      <c r="L117" s="958"/>
      <c r="M117" s="884"/>
      <c r="N117" s="884"/>
      <c r="O117" s="884"/>
      <c r="P117" s="884"/>
      <c r="Q117" s="986"/>
      <c r="R117" s="915"/>
    </row>
    <row r="118" spans="1:18" ht="15" customHeight="1" x14ac:dyDescent="0.25">
      <c r="A118" s="927">
        <v>113</v>
      </c>
      <c r="B118" s="884" t="s">
        <v>260</v>
      </c>
      <c r="C118" s="884" t="s">
        <v>264</v>
      </c>
      <c r="D118" s="911">
        <v>2</v>
      </c>
      <c r="E118" s="1002" t="s">
        <v>26</v>
      </c>
      <c r="F118" s="895">
        <v>400000</v>
      </c>
      <c r="G118" s="923">
        <f t="shared" si="29"/>
        <v>800000</v>
      </c>
      <c r="H118" s="939" t="s">
        <v>265</v>
      </c>
      <c r="I118" s="885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883" t="s">
        <v>266</v>
      </c>
      <c r="C119" s="884" t="s">
        <v>267</v>
      </c>
      <c r="D119" s="885">
        <v>35</v>
      </c>
      <c r="E119" s="897" t="s">
        <v>25</v>
      </c>
      <c r="F119" s="905">
        <v>45000</v>
      </c>
      <c r="G119" s="923">
        <f t="shared" si="29"/>
        <v>1575000</v>
      </c>
      <c r="H119" s="928" t="s">
        <v>268</v>
      </c>
      <c r="I119" s="885">
        <v>14</v>
      </c>
      <c r="J119" s="893" t="s">
        <v>25</v>
      </c>
      <c r="K119" s="887">
        <f t="shared" si="30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884" t="s">
        <v>269</v>
      </c>
      <c r="C120" s="1004" t="s">
        <v>270</v>
      </c>
      <c r="D120" s="911">
        <v>10</v>
      </c>
      <c r="E120" s="897" t="s">
        <v>25</v>
      </c>
      <c r="F120" s="887">
        <v>11000</v>
      </c>
      <c r="G120" s="923">
        <f t="shared" si="29"/>
        <v>110000</v>
      </c>
      <c r="H120" s="907">
        <v>45220</v>
      </c>
      <c r="I120" s="885"/>
      <c r="J120" s="893" t="s">
        <v>25</v>
      </c>
      <c r="K120" s="887">
        <f t="shared" si="30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884" t="s">
        <v>45</v>
      </c>
      <c r="C121" s="884" t="s">
        <v>46</v>
      </c>
      <c r="D121" s="885">
        <v>20</v>
      </c>
      <c r="E121" s="897" t="s">
        <v>25</v>
      </c>
      <c r="F121" s="887">
        <v>31500</v>
      </c>
      <c r="G121" s="923">
        <f t="shared" si="29"/>
        <v>630000</v>
      </c>
      <c r="H121" s="907">
        <v>45140</v>
      </c>
      <c r="I121" s="885">
        <v>2</v>
      </c>
      <c r="J121" s="893" t="s">
        <v>25</v>
      </c>
      <c r="K121" s="887">
        <f t="shared" si="30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884" t="s">
        <v>271</v>
      </c>
      <c r="C122" s="884" t="s">
        <v>272</v>
      </c>
      <c r="D122" s="996">
        <v>20</v>
      </c>
      <c r="E122" s="897" t="s">
        <v>25</v>
      </c>
      <c r="F122" s="905">
        <v>37500</v>
      </c>
      <c r="G122" s="923">
        <f t="shared" si="29"/>
        <v>750000</v>
      </c>
      <c r="H122" s="907">
        <v>45140</v>
      </c>
      <c r="I122" s="885">
        <v>10</v>
      </c>
      <c r="J122" s="893" t="s">
        <v>25</v>
      </c>
      <c r="K122" s="887">
        <f t="shared" si="30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884" t="s">
        <v>50</v>
      </c>
      <c r="C123" s="884" t="s">
        <v>51</v>
      </c>
      <c r="D123" s="885">
        <v>20</v>
      </c>
      <c r="E123" s="897" t="s">
        <v>25</v>
      </c>
      <c r="F123" s="905">
        <v>45000</v>
      </c>
      <c r="G123" s="923">
        <f t="shared" si="29"/>
        <v>900000</v>
      </c>
      <c r="H123" s="907">
        <v>45227</v>
      </c>
      <c r="I123" s="885">
        <v>11</v>
      </c>
      <c r="J123" s="893" t="s">
        <v>25</v>
      </c>
      <c r="K123" s="887">
        <f t="shared" si="30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883" t="s">
        <v>39</v>
      </c>
      <c r="C124" s="883" t="s">
        <v>40</v>
      </c>
      <c r="D124" s="885">
        <v>4</v>
      </c>
      <c r="E124" s="884" t="s">
        <v>25</v>
      </c>
      <c r="F124" s="905">
        <v>47500</v>
      </c>
      <c r="G124" s="923">
        <f t="shared" si="29"/>
        <v>190000</v>
      </c>
      <c r="H124" s="907">
        <v>45169</v>
      </c>
      <c r="I124" s="885">
        <v>0</v>
      </c>
      <c r="J124" s="893" t="s">
        <v>25</v>
      </c>
      <c r="K124" s="887">
        <f t="shared" si="30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884" t="s">
        <v>273</v>
      </c>
      <c r="C125" s="884" t="s">
        <v>274</v>
      </c>
      <c r="D125" s="911">
        <v>4</v>
      </c>
      <c r="E125" s="897" t="s">
        <v>25</v>
      </c>
      <c r="F125" s="887">
        <v>10000</v>
      </c>
      <c r="G125" s="923">
        <f t="shared" si="29"/>
        <v>40000</v>
      </c>
      <c r="H125" s="885"/>
      <c r="I125" s="885">
        <v>0</v>
      </c>
      <c r="J125" s="893" t="s">
        <v>25</v>
      </c>
      <c r="K125" s="887">
        <f t="shared" si="30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883" t="s">
        <v>275</v>
      </c>
      <c r="C126" s="883" t="s">
        <v>53</v>
      </c>
      <c r="D126" s="885">
        <v>2</v>
      </c>
      <c r="E126" s="897" t="s">
        <v>25</v>
      </c>
      <c r="F126" s="895">
        <v>60000</v>
      </c>
      <c r="G126" s="923">
        <f t="shared" si="29"/>
        <v>120000</v>
      </c>
      <c r="H126" s="939" t="s">
        <v>276</v>
      </c>
      <c r="I126" s="885">
        <v>0</v>
      </c>
      <c r="J126" s="893" t="s">
        <v>25</v>
      </c>
      <c r="K126" s="887">
        <f t="shared" si="30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888" t="s">
        <v>277</v>
      </c>
      <c r="C127" s="883" t="s">
        <v>53</v>
      </c>
      <c r="D127" s="885">
        <v>2</v>
      </c>
      <c r="E127" s="897" t="s">
        <v>25</v>
      </c>
      <c r="F127" s="895">
        <v>60000</v>
      </c>
      <c r="G127" s="923">
        <f t="shared" si="29"/>
        <v>120000</v>
      </c>
      <c r="H127" s="939" t="s">
        <v>276</v>
      </c>
      <c r="I127" s="885">
        <v>0</v>
      </c>
      <c r="J127" s="893" t="s">
        <v>25</v>
      </c>
      <c r="K127" s="887">
        <f t="shared" si="30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902" t="s">
        <v>57</v>
      </c>
      <c r="D128" s="885">
        <v>3</v>
      </c>
      <c r="E128" s="884" t="s">
        <v>25</v>
      </c>
      <c r="F128" s="905">
        <v>40000</v>
      </c>
      <c r="G128" s="923">
        <f t="shared" si="29"/>
        <v>120000</v>
      </c>
      <c r="H128" s="907">
        <v>45226</v>
      </c>
      <c r="I128" s="885"/>
      <c r="J128" s="893" t="s">
        <v>25</v>
      </c>
      <c r="K128" s="887">
        <f t="shared" si="30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902" t="s">
        <v>57</v>
      </c>
      <c r="D129" s="885">
        <v>2</v>
      </c>
      <c r="E129" s="884" t="s">
        <v>25</v>
      </c>
      <c r="F129" s="905">
        <v>25000</v>
      </c>
      <c r="G129" s="923">
        <f t="shared" si="29"/>
        <v>50000</v>
      </c>
      <c r="H129" s="907">
        <v>45226</v>
      </c>
      <c r="I129" s="885"/>
      <c r="J129" s="893" t="s">
        <v>25</v>
      </c>
      <c r="K129" s="887">
        <f t="shared" si="30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902" t="s">
        <v>280</v>
      </c>
      <c r="C130" s="983" t="s">
        <v>53</v>
      </c>
      <c r="D130" s="885">
        <v>1</v>
      </c>
      <c r="E130" s="884" t="s">
        <v>25</v>
      </c>
      <c r="F130" s="905">
        <v>869500</v>
      </c>
      <c r="G130" s="923">
        <f t="shared" si="29"/>
        <v>869500</v>
      </c>
      <c r="H130" s="910">
        <v>43842</v>
      </c>
      <c r="I130" s="885"/>
      <c r="J130" s="893" t="s">
        <v>25</v>
      </c>
      <c r="K130" s="887">
        <f t="shared" si="30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884" t="s">
        <v>281</v>
      </c>
      <c r="C131" s="909" t="s">
        <v>282</v>
      </c>
      <c r="D131" s="885">
        <v>32</v>
      </c>
      <c r="E131" s="897" t="s">
        <v>25</v>
      </c>
      <c r="F131" s="905">
        <v>29000</v>
      </c>
      <c r="G131" s="923">
        <f t="shared" si="29"/>
        <v>928000</v>
      </c>
      <c r="H131" s="907">
        <v>45141</v>
      </c>
      <c r="I131" s="885"/>
      <c r="J131" s="893" t="s">
        <v>25</v>
      </c>
      <c r="K131" s="887">
        <f t="shared" si="30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13" t="s">
        <v>283</v>
      </c>
      <c r="C132" s="909" t="s">
        <v>57</v>
      </c>
      <c r="D132" s="1014">
        <v>4</v>
      </c>
      <c r="E132" s="897" t="s">
        <v>25</v>
      </c>
      <c r="F132" s="923">
        <v>40000</v>
      </c>
      <c r="G132" s="923">
        <f t="shared" si="29"/>
        <v>160000</v>
      </c>
      <c r="H132" s="907">
        <v>45255</v>
      </c>
      <c r="I132" s="914"/>
      <c r="J132" s="893" t="s">
        <v>25</v>
      </c>
      <c r="K132" s="887">
        <f t="shared" si="30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884" t="s">
        <v>284</v>
      </c>
      <c r="C133" s="884" t="s">
        <v>285</v>
      </c>
      <c r="D133" s="885">
        <v>1</v>
      </c>
      <c r="E133" s="913" t="s">
        <v>25</v>
      </c>
      <c r="F133" s="1016">
        <v>390000</v>
      </c>
      <c r="G133" s="923">
        <f t="shared" si="29"/>
        <v>390000</v>
      </c>
      <c r="H133" s="1015" t="s">
        <v>286</v>
      </c>
      <c r="I133" s="885"/>
      <c r="J133" s="893" t="s">
        <v>25</v>
      </c>
      <c r="K133" s="887">
        <f t="shared" si="30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883" t="s">
        <v>284</v>
      </c>
      <c r="C134" s="1017" t="s">
        <v>287</v>
      </c>
      <c r="D134" s="885">
        <v>3</v>
      </c>
      <c r="E134" s="884" t="s">
        <v>29</v>
      </c>
      <c r="F134" s="890">
        <v>360750</v>
      </c>
      <c r="G134" s="887">
        <f t="shared" si="29"/>
        <v>1082250</v>
      </c>
      <c r="H134" s="907">
        <v>45141</v>
      </c>
      <c r="I134" s="885"/>
      <c r="J134" s="893" t="s">
        <v>25</v>
      </c>
      <c r="K134" s="887">
        <f t="shared" si="30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883" t="s">
        <v>284</v>
      </c>
      <c r="C135" s="1017" t="s">
        <v>288</v>
      </c>
      <c r="D135" s="885">
        <v>2</v>
      </c>
      <c r="E135" s="884" t="s">
        <v>29</v>
      </c>
      <c r="F135" s="890">
        <v>458250</v>
      </c>
      <c r="G135" s="887">
        <f t="shared" si="29"/>
        <v>916500</v>
      </c>
      <c r="H135" s="907">
        <v>45141</v>
      </c>
      <c r="I135" s="885"/>
      <c r="J135" s="893" t="s">
        <v>25</v>
      </c>
      <c r="K135" s="887">
        <f t="shared" si="30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883" t="s">
        <v>289</v>
      </c>
      <c r="C136" s="902" t="s">
        <v>290</v>
      </c>
      <c r="D136" s="885">
        <v>1</v>
      </c>
      <c r="E136" s="913" t="s">
        <v>25</v>
      </c>
      <c r="F136" s="890">
        <v>1200000</v>
      </c>
      <c r="G136" s="887">
        <f t="shared" si="29"/>
        <v>1200000</v>
      </c>
      <c r="H136" s="1016">
        <v>45020</v>
      </c>
      <c r="I136" s="885">
        <v>0</v>
      </c>
      <c r="J136" s="893" t="s">
        <v>25</v>
      </c>
      <c r="K136" s="887">
        <f t="shared" si="30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883" t="s">
        <v>291</v>
      </c>
      <c r="C137" s="884" t="s">
        <v>129</v>
      </c>
      <c r="D137" s="885">
        <v>1</v>
      </c>
      <c r="E137" s="884" t="s">
        <v>25</v>
      </c>
      <c r="F137" s="887">
        <v>250000</v>
      </c>
      <c r="G137" s="887">
        <f t="shared" si="29"/>
        <v>250000</v>
      </c>
      <c r="H137" s="907">
        <v>45224</v>
      </c>
      <c r="I137" s="885"/>
      <c r="J137" s="893" t="s">
        <v>25</v>
      </c>
      <c r="K137" s="887">
        <f t="shared" si="30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883" t="s">
        <v>292</v>
      </c>
      <c r="C138" s="1018" t="s">
        <v>30</v>
      </c>
      <c r="D138" s="885">
        <v>10</v>
      </c>
      <c r="E138" s="913" t="s">
        <v>25</v>
      </c>
      <c r="F138" s="890">
        <v>10000</v>
      </c>
      <c r="G138" s="890">
        <f t="shared" si="29"/>
        <v>100000</v>
      </c>
      <c r="H138" s="1019">
        <v>44414</v>
      </c>
      <c r="I138" s="885">
        <v>1</v>
      </c>
      <c r="J138" s="893" t="s">
        <v>25</v>
      </c>
      <c r="K138" s="887">
        <f t="shared" si="30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888" t="s">
        <v>293</v>
      </c>
      <c r="C139" s="1018" t="s">
        <v>30</v>
      </c>
      <c r="D139" s="885">
        <v>10</v>
      </c>
      <c r="E139" s="913" t="s">
        <v>25</v>
      </c>
      <c r="F139" s="887">
        <v>10000</v>
      </c>
      <c r="G139" s="890">
        <f t="shared" si="29"/>
        <v>100000</v>
      </c>
      <c r="H139" s="1019">
        <v>44414</v>
      </c>
      <c r="I139" s="885">
        <v>6</v>
      </c>
      <c r="J139" s="893" t="s">
        <v>25</v>
      </c>
      <c r="K139" s="887">
        <f t="shared" si="30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885">
        <v>4</v>
      </c>
      <c r="E140" s="913" t="s">
        <v>25</v>
      </c>
      <c r="F140" s="887">
        <v>106000</v>
      </c>
      <c r="G140" s="887">
        <f t="shared" si="29"/>
        <v>424000</v>
      </c>
      <c r="H140" s="1019">
        <v>44445</v>
      </c>
      <c r="I140" s="885">
        <v>0</v>
      </c>
      <c r="J140" s="893" t="s">
        <v>29</v>
      </c>
      <c r="K140" s="887">
        <f t="shared" si="30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914">
        <v>4</v>
      </c>
      <c r="E141" s="913" t="s">
        <v>25</v>
      </c>
      <c r="F141" s="887">
        <v>114000</v>
      </c>
      <c r="G141" s="887">
        <f t="shared" si="29"/>
        <v>456000</v>
      </c>
      <c r="H141" s="1019">
        <v>44445</v>
      </c>
      <c r="I141" s="885">
        <v>0</v>
      </c>
      <c r="J141" s="893" t="s">
        <v>25</v>
      </c>
      <c r="K141" s="887">
        <f t="shared" si="30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883" t="s">
        <v>24</v>
      </c>
      <c r="D142" s="885">
        <v>6</v>
      </c>
      <c r="E142" s="932" t="s">
        <v>25</v>
      </c>
      <c r="F142" s="887">
        <v>130000</v>
      </c>
      <c r="G142" s="887">
        <f t="shared" si="29"/>
        <v>780000</v>
      </c>
      <c r="H142" s="1019">
        <v>44321</v>
      </c>
      <c r="I142" s="885">
        <v>4</v>
      </c>
      <c r="J142" s="893" t="s">
        <v>25</v>
      </c>
      <c r="K142" s="887">
        <f t="shared" si="30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884" t="s">
        <v>299</v>
      </c>
      <c r="C143" s="884" t="s">
        <v>24</v>
      </c>
      <c r="D143" s="885">
        <v>1</v>
      </c>
      <c r="E143" s="884" t="s">
        <v>25</v>
      </c>
      <c r="F143" s="887">
        <v>470000</v>
      </c>
      <c r="G143" s="887">
        <f t="shared" si="29"/>
        <v>470000</v>
      </c>
      <c r="H143" s="910">
        <v>44321</v>
      </c>
      <c r="I143" s="885">
        <v>0</v>
      </c>
      <c r="J143" s="893" t="s">
        <v>25</v>
      </c>
      <c r="K143" s="887">
        <f t="shared" si="30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883" t="s">
        <v>300</v>
      </c>
      <c r="C144" s="903" t="s">
        <v>301</v>
      </c>
      <c r="D144" s="885">
        <v>17</v>
      </c>
      <c r="E144" s="884" t="s">
        <v>25</v>
      </c>
      <c r="F144" s="890">
        <v>117000</v>
      </c>
      <c r="G144" s="887">
        <f t="shared" si="29"/>
        <v>1989000</v>
      </c>
      <c r="H144" s="907">
        <v>45251</v>
      </c>
      <c r="I144" s="885"/>
      <c r="J144" s="893" t="s">
        <v>25</v>
      </c>
      <c r="K144" s="887">
        <f t="shared" si="30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884" t="s">
        <v>302</v>
      </c>
      <c r="C145" s="903" t="s">
        <v>303</v>
      </c>
      <c r="D145" s="885">
        <v>17</v>
      </c>
      <c r="E145" s="884" t="s">
        <v>25</v>
      </c>
      <c r="F145" s="904">
        <v>136500</v>
      </c>
      <c r="G145" s="887">
        <f t="shared" si="29"/>
        <v>2320500</v>
      </c>
      <c r="H145" s="907">
        <v>45251</v>
      </c>
      <c r="I145" s="885">
        <v>12</v>
      </c>
      <c r="J145" s="893" t="s">
        <v>25</v>
      </c>
      <c r="K145" s="887">
        <f t="shared" si="30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884" t="s">
        <v>304</v>
      </c>
      <c r="C146" s="903" t="s">
        <v>305</v>
      </c>
      <c r="D146" s="885">
        <v>17</v>
      </c>
      <c r="E146" s="884" t="s">
        <v>29</v>
      </c>
      <c r="F146" s="890">
        <v>160000</v>
      </c>
      <c r="G146" s="887">
        <f t="shared" si="29"/>
        <v>2720000</v>
      </c>
      <c r="H146" s="907">
        <v>45251</v>
      </c>
      <c r="I146" s="885"/>
      <c r="J146" s="893" t="s">
        <v>25</v>
      </c>
      <c r="K146" s="887">
        <f t="shared" si="30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884" t="s">
        <v>306</v>
      </c>
      <c r="C147" s="884" t="s">
        <v>307</v>
      </c>
      <c r="D147" s="885">
        <v>5</v>
      </c>
      <c r="E147" s="884" t="s">
        <v>29</v>
      </c>
      <c r="F147" s="890">
        <v>420000</v>
      </c>
      <c r="G147" s="887">
        <f t="shared" si="29"/>
        <v>2100000</v>
      </c>
      <c r="H147" s="831">
        <v>45181</v>
      </c>
      <c r="I147" s="885">
        <v>4</v>
      </c>
      <c r="J147" s="893" t="s">
        <v>25</v>
      </c>
      <c r="K147" s="887">
        <f t="shared" si="30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884" t="s">
        <v>308</v>
      </c>
      <c r="C148" s="884" t="s">
        <v>309</v>
      </c>
      <c r="D148" s="884">
        <v>10</v>
      </c>
      <c r="E148" s="884" t="s">
        <v>29</v>
      </c>
      <c r="F148" s="886">
        <v>337500</v>
      </c>
      <c r="G148" s="887">
        <f t="shared" si="29"/>
        <v>3375000</v>
      </c>
      <c r="H148" s="907">
        <v>45134</v>
      </c>
      <c r="I148" s="885">
        <v>3</v>
      </c>
      <c r="J148" s="893" t="s">
        <v>29</v>
      </c>
      <c r="K148" s="887">
        <f t="shared" si="30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902" t="s">
        <v>310</v>
      </c>
      <c r="C149" s="883" t="s">
        <v>53</v>
      </c>
      <c r="D149" s="885">
        <v>1</v>
      </c>
      <c r="E149" s="894" t="s">
        <v>26</v>
      </c>
      <c r="F149" s="887">
        <v>110000</v>
      </c>
      <c r="G149" s="887">
        <f t="shared" si="29"/>
        <v>110000</v>
      </c>
      <c r="H149" s="1015">
        <v>45143</v>
      </c>
      <c r="I149" s="885"/>
      <c r="J149" s="893" t="s">
        <v>29</v>
      </c>
      <c r="K149" s="887">
        <f t="shared" si="30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899" t="s">
        <v>311</v>
      </c>
      <c r="C150" s="899" t="s">
        <v>117</v>
      </c>
      <c r="D150" s="931">
        <v>2</v>
      </c>
      <c r="E150" s="899" t="s">
        <v>25</v>
      </c>
      <c r="F150" s="895">
        <v>1586194.44</v>
      </c>
      <c r="G150" s="887">
        <f t="shared" si="29"/>
        <v>3172388.88</v>
      </c>
      <c r="H150" s="831">
        <v>45252</v>
      </c>
      <c r="I150" s="885"/>
      <c r="J150" s="893" t="s">
        <v>29</v>
      </c>
      <c r="K150" s="887">
        <f t="shared" si="30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883" t="s">
        <v>312</v>
      </c>
      <c r="C151" s="903" t="s">
        <v>117</v>
      </c>
      <c r="D151" s="885">
        <v>2</v>
      </c>
      <c r="E151" s="884" t="s">
        <v>25</v>
      </c>
      <c r="F151" s="890">
        <v>1317965</v>
      </c>
      <c r="G151" s="887">
        <f t="shared" si="29"/>
        <v>2635930</v>
      </c>
      <c r="H151" s="907">
        <v>45132</v>
      </c>
      <c r="I151" s="885"/>
      <c r="J151" s="893" t="s">
        <v>29</v>
      </c>
      <c r="K151" s="887">
        <f t="shared" si="30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884" t="s">
        <v>313</v>
      </c>
      <c r="C152" s="908" t="s">
        <v>314</v>
      </c>
      <c r="D152" s="885">
        <v>25</v>
      </c>
      <c r="E152" s="884" t="s">
        <v>26</v>
      </c>
      <c r="F152" s="890">
        <v>2050000</v>
      </c>
      <c r="G152" s="887">
        <f t="shared" si="29"/>
        <v>51250000</v>
      </c>
      <c r="H152" s="907">
        <v>45115</v>
      </c>
      <c r="I152" s="885">
        <v>0</v>
      </c>
      <c r="J152" s="893" t="s">
        <v>25</v>
      </c>
      <c r="K152" s="887">
        <f t="shared" si="30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884" t="s">
        <v>315</v>
      </c>
      <c r="C153" s="903" t="s">
        <v>117</v>
      </c>
      <c r="D153" s="885">
        <v>24</v>
      </c>
      <c r="E153" s="884" t="s">
        <v>25</v>
      </c>
      <c r="F153" s="890">
        <v>70586</v>
      </c>
      <c r="G153" s="887">
        <f t="shared" si="29"/>
        <v>1694064</v>
      </c>
      <c r="H153" s="907">
        <v>45254</v>
      </c>
      <c r="I153" s="885">
        <v>10</v>
      </c>
      <c r="J153" s="893" t="s">
        <v>29</v>
      </c>
      <c r="K153" s="887">
        <f t="shared" si="30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884" t="s">
        <v>316</v>
      </c>
      <c r="C154" s="884" t="s">
        <v>117</v>
      </c>
      <c r="D154" s="954" t="s">
        <v>317</v>
      </c>
      <c r="E154" s="925" t="s">
        <v>29</v>
      </c>
      <c r="F154" s="942">
        <v>241500</v>
      </c>
      <c r="G154" s="887">
        <f t="shared" si="29"/>
        <v>5071500</v>
      </c>
      <c r="H154" s="907">
        <v>45254</v>
      </c>
      <c r="I154" s="885">
        <v>10</v>
      </c>
      <c r="J154" s="893" t="s">
        <v>29</v>
      </c>
      <c r="K154" s="887">
        <f t="shared" si="30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883" t="s">
        <v>318</v>
      </c>
      <c r="C155" s="884" t="s">
        <v>117</v>
      </c>
      <c r="D155" s="954" t="s">
        <v>319</v>
      </c>
      <c r="E155" s="913" t="s">
        <v>29</v>
      </c>
      <c r="F155" s="890">
        <v>269000</v>
      </c>
      <c r="G155" s="887">
        <f t="shared" si="29"/>
        <v>2690000</v>
      </c>
      <c r="H155" s="907">
        <v>45238</v>
      </c>
      <c r="I155" s="885">
        <v>0</v>
      </c>
      <c r="J155" s="893" t="s">
        <v>29</v>
      </c>
      <c r="K155" s="887">
        <f t="shared" si="30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884" t="s">
        <v>320</v>
      </c>
      <c r="C156" s="884" t="s">
        <v>57</v>
      </c>
      <c r="D156" s="885">
        <v>2</v>
      </c>
      <c r="E156" s="900" t="s">
        <v>29</v>
      </c>
      <c r="F156" s="887">
        <v>65000</v>
      </c>
      <c r="G156" s="887">
        <f t="shared" ref="G156:G184" si="32">D156*F156</f>
        <v>130000</v>
      </c>
      <c r="H156" s="907">
        <v>45169</v>
      </c>
      <c r="I156" s="884"/>
      <c r="J156" s="884" t="s">
        <v>29</v>
      </c>
      <c r="K156" s="887">
        <f t="shared" si="30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884" t="s">
        <v>321</v>
      </c>
      <c r="C157" s="903" t="s">
        <v>322</v>
      </c>
      <c r="D157" s="885">
        <v>2</v>
      </c>
      <c r="E157" s="900" t="s">
        <v>29</v>
      </c>
      <c r="F157" s="890">
        <v>190000</v>
      </c>
      <c r="G157" s="887">
        <f t="shared" si="32"/>
        <v>380000</v>
      </c>
      <c r="H157" s="907">
        <v>45181</v>
      </c>
      <c r="I157" s="884">
        <v>1</v>
      </c>
      <c r="J157" s="884" t="s">
        <v>25</v>
      </c>
      <c r="K157" s="887">
        <f t="shared" si="30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884" t="s">
        <v>323</v>
      </c>
      <c r="C158" s="884" t="s">
        <v>324</v>
      </c>
      <c r="D158" s="885">
        <v>2</v>
      </c>
      <c r="E158" s="900" t="s">
        <v>29</v>
      </c>
      <c r="F158" s="905">
        <v>210000</v>
      </c>
      <c r="G158" s="887">
        <f t="shared" si="32"/>
        <v>420000</v>
      </c>
      <c r="H158" s="907">
        <v>45181</v>
      </c>
      <c r="I158" s="884"/>
      <c r="J158" s="884" t="s">
        <v>25</v>
      </c>
      <c r="K158" s="887">
        <f t="shared" si="30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896" t="s">
        <v>325</v>
      </c>
      <c r="C159" s="884" t="s">
        <v>80</v>
      </c>
      <c r="D159" s="884">
        <v>2</v>
      </c>
      <c r="E159" s="884" t="s">
        <v>29</v>
      </c>
      <c r="F159" s="887">
        <v>1612000</v>
      </c>
      <c r="G159" s="887">
        <f t="shared" si="32"/>
        <v>3224000</v>
      </c>
      <c r="H159" s="907">
        <v>45246</v>
      </c>
      <c r="I159" s="884">
        <v>0</v>
      </c>
      <c r="J159" s="884" t="s">
        <v>29</v>
      </c>
      <c r="K159" s="887">
        <f t="shared" si="30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884" t="s">
        <v>326</v>
      </c>
      <c r="C160" s="884" t="s">
        <v>24</v>
      </c>
      <c r="D160" s="885">
        <v>1</v>
      </c>
      <c r="E160" s="900" t="s">
        <v>29</v>
      </c>
      <c r="F160" s="895">
        <v>1950000</v>
      </c>
      <c r="G160" s="887">
        <f t="shared" si="32"/>
        <v>1950000</v>
      </c>
      <c r="H160" s="907">
        <v>45187</v>
      </c>
      <c r="I160" s="884"/>
      <c r="J160" s="884" t="s">
        <v>25</v>
      </c>
      <c r="K160" s="887">
        <f t="shared" si="30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896" t="s">
        <v>327</v>
      </c>
      <c r="C161" s="884" t="s">
        <v>24</v>
      </c>
      <c r="D161" s="885">
        <v>1</v>
      </c>
      <c r="E161" s="900" t="s">
        <v>29</v>
      </c>
      <c r="F161" s="890">
        <v>965000</v>
      </c>
      <c r="G161" s="887">
        <f t="shared" si="32"/>
        <v>965000</v>
      </c>
      <c r="H161" s="907">
        <v>45187</v>
      </c>
      <c r="I161" s="884"/>
      <c r="J161" s="884" t="s">
        <v>25</v>
      </c>
      <c r="K161" s="887">
        <f t="shared" si="30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884" t="s">
        <v>328</v>
      </c>
      <c r="C162" s="1025" t="s">
        <v>24</v>
      </c>
      <c r="D162" s="885">
        <v>1</v>
      </c>
      <c r="E162" s="900" t="s">
        <v>29</v>
      </c>
      <c r="F162" s="890">
        <v>2100000</v>
      </c>
      <c r="G162" s="887">
        <f t="shared" si="32"/>
        <v>2100000</v>
      </c>
      <c r="H162" s="907">
        <v>45187</v>
      </c>
      <c r="I162" s="884"/>
      <c r="J162" s="884" t="s">
        <v>25</v>
      </c>
      <c r="K162" s="887">
        <f t="shared" si="30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896" t="s">
        <v>329</v>
      </c>
      <c r="C163" s="884" t="s">
        <v>24</v>
      </c>
      <c r="D163" s="885">
        <v>3</v>
      </c>
      <c r="E163" s="884" t="s">
        <v>29</v>
      </c>
      <c r="F163" s="890">
        <v>195000</v>
      </c>
      <c r="G163" s="887">
        <f t="shared" si="32"/>
        <v>585000</v>
      </c>
      <c r="H163" s="907">
        <v>45163</v>
      </c>
      <c r="I163" s="884">
        <v>1</v>
      </c>
      <c r="J163" s="884" t="s">
        <v>25</v>
      </c>
      <c r="K163" s="887">
        <f t="shared" si="30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884" t="s">
        <v>330</v>
      </c>
      <c r="C164" s="1020" t="s">
        <v>24</v>
      </c>
      <c r="D164" s="885">
        <v>4</v>
      </c>
      <c r="E164" s="894" t="s">
        <v>29</v>
      </c>
      <c r="F164" s="887">
        <v>225000</v>
      </c>
      <c r="G164" s="887">
        <f t="shared" si="32"/>
        <v>900000</v>
      </c>
      <c r="H164" s="887" t="s">
        <v>331</v>
      </c>
      <c r="I164" s="884">
        <v>1</v>
      </c>
      <c r="J164" s="884" t="s">
        <v>25</v>
      </c>
      <c r="K164" s="887">
        <f t="shared" si="30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884" t="s">
        <v>332</v>
      </c>
      <c r="C165" s="884" t="s">
        <v>24</v>
      </c>
      <c r="D165" s="885">
        <v>4</v>
      </c>
      <c r="E165" s="894" t="s">
        <v>29</v>
      </c>
      <c r="F165" s="904">
        <v>280000</v>
      </c>
      <c r="G165" s="887">
        <f t="shared" si="32"/>
        <v>1120000</v>
      </c>
      <c r="H165" s="904" t="s">
        <v>331</v>
      </c>
      <c r="I165" s="884"/>
      <c r="J165" s="884" t="s">
        <v>25</v>
      </c>
      <c r="K165" s="887">
        <f t="shared" ref="K165:K208" si="33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884" t="s">
        <v>333</v>
      </c>
      <c r="C166" s="1020" t="s">
        <v>24</v>
      </c>
      <c r="D166" s="885">
        <v>10</v>
      </c>
      <c r="E166" s="894" t="s">
        <v>26</v>
      </c>
      <c r="F166" s="904">
        <v>98000</v>
      </c>
      <c r="G166" s="887">
        <f t="shared" si="32"/>
        <v>980000</v>
      </c>
      <c r="H166" s="904" t="s">
        <v>331</v>
      </c>
      <c r="I166" s="884">
        <v>5</v>
      </c>
      <c r="J166" s="884" t="s">
        <v>25</v>
      </c>
      <c r="K166" s="887">
        <f t="shared" si="33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884" t="s">
        <v>334</v>
      </c>
      <c r="C167" s="1020" t="s">
        <v>24</v>
      </c>
      <c r="D167" s="885">
        <v>2</v>
      </c>
      <c r="E167" s="894" t="s">
        <v>25</v>
      </c>
      <c r="F167" s="887">
        <v>440000</v>
      </c>
      <c r="G167" s="887">
        <f t="shared" si="32"/>
        <v>880000</v>
      </c>
      <c r="H167" s="1028">
        <v>44654</v>
      </c>
      <c r="I167" s="884"/>
      <c r="J167" s="884" t="s">
        <v>25</v>
      </c>
      <c r="K167" s="887">
        <f t="shared" si="33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883" t="s">
        <v>335</v>
      </c>
      <c r="C168" s="1020" t="s">
        <v>24</v>
      </c>
      <c r="D168" s="885">
        <v>2</v>
      </c>
      <c r="E168" s="894" t="s">
        <v>25</v>
      </c>
      <c r="F168" s="904">
        <v>284000</v>
      </c>
      <c r="G168" s="887">
        <f t="shared" si="32"/>
        <v>568000</v>
      </c>
      <c r="H168" s="1028">
        <v>44654</v>
      </c>
      <c r="I168" s="884">
        <v>1</v>
      </c>
      <c r="J168" s="884" t="s">
        <v>25</v>
      </c>
      <c r="K168" s="887">
        <f t="shared" si="33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896" t="s">
        <v>336</v>
      </c>
      <c r="C169" s="1020" t="s">
        <v>24</v>
      </c>
      <c r="D169" s="885">
        <v>5</v>
      </c>
      <c r="E169" s="894" t="s">
        <v>25</v>
      </c>
      <c r="F169" s="904">
        <v>280000</v>
      </c>
      <c r="G169" s="887">
        <f t="shared" si="32"/>
        <v>1400000</v>
      </c>
      <c r="H169" s="1028">
        <v>44654</v>
      </c>
      <c r="I169" s="884"/>
      <c r="J169" s="884" t="s">
        <v>25</v>
      </c>
      <c r="K169" s="887">
        <f t="shared" si="33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896" t="s">
        <v>337</v>
      </c>
      <c r="C170" s="1020" t="s">
        <v>24</v>
      </c>
      <c r="D170" s="931">
        <v>1</v>
      </c>
      <c r="E170" s="894" t="s">
        <v>25</v>
      </c>
      <c r="F170" s="1029">
        <v>985000</v>
      </c>
      <c r="G170" s="887">
        <f t="shared" si="32"/>
        <v>985000</v>
      </c>
      <c r="H170" s="907">
        <v>45240</v>
      </c>
      <c r="I170" s="884"/>
      <c r="J170" s="884" t="s">
        <v>25</v>
      </c>
      <c r="K170" s="887">
        <f t="shared" si="33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884" t="s">
        <v>338</v>
      </c>
      <c r="C171" s="1020" t="s">
        <v>24</v>
      </c>
      <c r="D171" s="884">
        <v>1</v>
      </c>
      <c r="E171" s="884" t="s">
        <v>29</v>
      </c>
      <c r="F171" s="886">
        <v>3100000</v>
      </c>
      <c r="G171" s="887">
        <f t="shared" si="32"/>
        <v>3100000</v>
      </c>
      <c r="H171" s="884" t="s">
        <v>339</v>
      </c>
      <c r="I171" s="884">
        <v>0</v>
      </c>
      <c r="J171" s="884" t="s">
        <v>25</v>
      </c>
      <c r="K171" s="887">
        <f t="shared" si="33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883" t="s">
        <v>340</v>
      </c>
      <c r="C172" s="884" t="s">
        <v>24</v>
      </c>
      <c r="D172" s="885">
        <v>2</v>
      </c>
      <c r="E172" s="884" t="s">
        <v>25</v>
      </c>
      <c r="F172" s="890">
        <v>982000</v>
      </c>
      <c r="G172" s="887">
        <f t="shared" si="32"/>
        <v>1964000</v>
      </c>
      <c r="H172" s="831">
        <v>45205</v>
      </c>
      <c r="I172" s="884">
        <v>1</v>
      </c>
      <c r="J172" s="884" t="s">
        <v>25</v>
      </c>
      <c r="K172" s="887">
        <f t="shared" si="33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884" t="s">
        <v>341</v>
      </c>
      <c r="C173" s="1020" t="s">
        <v>24</v>
      </c>
      <c r="D173" s="885">
        <v>3</v>
      </c>
      <c r="E173" s="894" t="s">
        <v>26</v>
      </c>
      <c r="F173" s="890">
        <v>750000</v>
      </c>
      <c r="G173" s="887">
        <f t="shared" si="32"/>
        <v>2250000</v>
      </c>
      <c r="H173" s="907">
        <v>45241</v>
      </c>
      <c r="I173" s="884"/>
      <c r="J173" s="884" t="s">
        <v>25</v>
      </c>
      <c r="K173" s="887">
        <f t="shared" si="33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884" t="s">
        <v>342</v>
      </c>
      <c r="C174" s="1020" t="s">
        <v>24</v>
      </c>
      <c r="D174" s="885">
        <v>1</v>
      </c>
      <c r="E174" s="894" t="s">
        <v>25</v>
      </c>
      <c r="F174" s="890">
        <v>700000</v>
      </c>
      <c r="G174" s="887">
        <f t="shared" si="32"/>
        <v>700000</v>
      </c>
      <c r="H174" s="907">
        <v>45240</v>
      </c>
      <c r="I174" s="884"/>
      <c r="J174" s="884" t="s">
        <v>25</v>
      </c>
      <c r="K174" s="887">
        <f t="shared" si="33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883" t="s">
        <v>343</v>
      </c>
      <c r="C175" s="1020" t="s">
        <v>24</v>
      </c>
      <c r="D175" s="885">
        <v>1</v>
      </c>
      <c r="E175" s="894" t="s">
        <v>25</v>
      </c>
      <c r="F175" s="890">
        <v>2490000</v>
      </c>
      <c r="G175" s="887">
        <f t="shared" si="32"/>
        <v>2490000</v>
      </c>
      <c r="H175" s="890" t="s">
        <v>344</v>
      </c>
      <c r="I175" s="884"/>
      <c r="J175" s="884" t="s">
        <v>25</v>
      </c>
      <c r="K175" s="887">
        <f t="shared" si="33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899" t="s">
        <v>345</v>
      </c>
      <c r="C176" s="1020" t="s">
        <v>24</v>
      </c>
      <c r="D176" s="931">
        <v>1</v>
      </c>
      <c r="E176" s="899" t="s">
        <v>25</v>
      </c>
      <c r="F176" s="1029">
        <v>390000</v>
      </c>
      <c r="G176" s="887">
        <f t="shared" si="32"/>
        <v>390000</v>
      </c>
      <c r="H176" s="1029" t="s">
        <v>346</v>
      </c>
      <c r="I176" s="884">
        <v>0</v>
      </c>
      <c r="J176" s="884" t="s">
        <v>25</v>
      </c>
      <c r="K176" s="887">
        <f t="shared" si="33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902" t="s">
        <v>347</v>
      </c>
      <c r="C177" s="1020" t="s">
        <v>24</v>
      </c>
      <c r="D177" s="885">
        <v>2</v>
      </c>
      <c r="E177" s="884" t="s">
        <v>25</v>
      </c>
      <c r="F177" s="890">
        <v>650000</v>
      </c>
      <c r="G177" s="887">
        <f t="shared" si="32"/>
        <v>1300000</v>
      </c>
      <c r="H177" s="890" t="s">
        <v>348</v>
      </c>
      <c r="I177" s="884"/>
      <c r="J177" s="884" t="s">
        <v>25</v>
      </c>
      <c r="K177" s="887">
        <f t="shared" si="33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884" t="s">
        <v>103</v>
      </c>
      <c r="C178" s="903" t="s">
        <v>74</v>
      </c>
      <c r="D178" s="884">
        <v>209</v>
      </c>
      <c r="E178" s="884" t="s">
        <v>203</v>
      </c>
      <c r="F178" s="890">
        <v>29300</v>
      </c>
      <c r="G178" s="887">
        <f t="shared" si="32"/>
        <v>6123700</v>
      </c>
      <c r="H178" s="831">
        <v>45210</v>
      </c>
      <c r="I178" s="884">
        <v>120</v>
      </c>
      <c r="J178" s="884" t="s">
        <v>349</v>
      </c>
      <c r="K178" s="887">
        <f t="shared" si="33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884"/>
      <c r="C179" s="884"/>
      <c r="D179" s="884"/>
      <c r="E179" s="884"/>
      <c r="F179" s="890"/>
      <c r="G179" s="887">
        <f t="shared" si="32"/>
        <v>0</v>
      </c>
      <c r="H179" s="1031"/>
      <c r="I179" s="884"/>
      <c r="J179" s="884" t="s">
        <v>29</v>
      </c>
      <c r="K179" s="887">
        <f t="shared" si="33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888" t="s">
        <v>350</v>
      </c>
      <c r="C180" s="884" t="s">
        <v>88</v>
      </c>
      <c r="D180" s="885">
        <v>1</v>
      </c>
      <c r="E180" s="884" t="s">
        <v>29</v>
      </c>
      <c r="F180" s="886">
        <v>150000</v>
      </c>
      <c r="G180" s="887">
        <f t="shared" si="32"/>
        <v>150000</v>
      </c>
      <c r="H180" s="1031" t="s">
        <v>351</v>
      </c>
      <c r="I180" s="884">
        <v>0</v>
      </c>
      <c r="J180" s="884" t="s">
        <v>29</v>
      </c>
      <c r="K180" s="887">
        <f t="shared" si="33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884" t="s">
        <v>352</v>
      </c>
      <c r="C181" s="884" t="s">
        <v>56</v>
      </c>
      <c r="D181" s="884">
        <v>1</v>
      </c>
      <c r="E181" s="884" t="s">
        <v>29</v>
      </c>
      <c r="F181" s="884">
        <v>1150000</v>
      </c>
      <c r="G181" s="887">
        <f t="shared" si="32"/>
        <v>1150000</v>
      </c>
      <c r="H181" s="1032" t="s">
        <v>353</v>
      </c>
      <c r="I181" s="884">
        <v>0</v>
      </c>
      <c r="J181" s="884" t="s">
        <v>29</v>
      </c>
      <c r="K181" s="887">
        <f t="shared" si="33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884" t="s">
        <v>354</v>
      </c>
      <c r="C182" s="884" t="s">
        <v>30</v>
      </c>
      <c r="D182" s="884">
        <v>1</v>
      </c>
      <c r="E182" s="884" t="s">
        <v>29</v>
      </c>
      <c r="F182" s="886">
        <v>8000000</v>
      </c>
      <c r="G182" s="887">
        <f t="shared" si="32"/>
        <v>8000000</v>
      </c>
      <c r="H182" s="1032"/>
      <c r="I182" s="884">
        <v>0</v>
      </c>
      <c r="J182" s="884" t="s">
        <v>29</v>
      </c>
      <c r="K182" s="887">
        <f t="shared" si="33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884" t="s">
        <v>355</v>
      </c>
      <c r="C183" s="884" t="s">
        <v>30</v>
      </c>
      <c r="D183" s="884">
        <v>1</v>
      </c>
      <c r="E183" s="884" t="s">
        <v>114</v>
      </c>
      <c r="F183" s="886">
        <v>41500000</v>
      </c>
      <c r="G183" s="887">
        <f t="shared" si="32"/>
        <v>41500000</v>
      </c>
      <c r="H183" s="1032"/>
      <c r="I183" s="884">
        <v>0</v>
      </c>
      <c r="J183" s="884" t="s">
        <v>29</v>
      </c>
      <c r="K183" s="887">
        <f t="shared" si="33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884" t="s">
        <v>356</v>
      </c>
      <c r="C184" s="884" t="s">
        <v>30</v>
      </c>
      <c r="D184" s="884">
        <v>1</v>
      </c>
      <c r="E184" s="884" t="s">
        <v>26</v>
      </c>
      <c r="F184" s="886">
        <v>1000000</v>
      </c>
      <c r="G184" s="887">
        <f t="shared" si="32"/>
        <v>1000000</v>
      </c>
      <c r="H184" s="884"/>
      <c r="I184" s="884"/>
      <c r="J184" s="884"/>
      <c r="K184" s="887">
        <f t="shared" si="33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884"/>
      <c r="C185" s="884"/>
      <c r="D185" s="885"/>
      <c r="E185" s="884"/>
      <c r="F185" s="890"/>
      <c r="G185" s="887"/>
      <c r="H185" s="884"/>
      <c r="I185" s="884"/>
      <c r="J185" s="884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884"/>
      <c r="C186" s="884"/>
      <c r="D186" s="885"/>
      <c r="E186" s="884"/>
      <c r="F186" s="904"/>
      <c r="G186" s="887"/>
      <c r="H186" s="884"/>
      <c r="I186" s="884"/>
      <c r="J186" s="884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884" t="s">
        <v>357</v>
      </c>
      <c r="C187" s="884" t="s">
        <v>358</v>
      </c>
      <c r="D187" s="885">
        <v>2</v>
      </c>
      <c r="E187" s="884" t="s">
        <v>29</v>
      </c>
      <c r="F187" s="890">
        <v>860768</v>
      </c>
      <c r="G187" s="887">
        <f t="shared" ref="G187:G216" si="34">D187*F187</f>
        <v>1721536</v>
      </c>
      <c r="H187" s="884" t="s">
        <v>359</v>
      </c>
      <c r="I187" s="884">
        <v>1</v>
      </c>
      <c r="J187" s="884" t="s">
        <v>25</v>
      </c>
      <c r="K187" s="887">
        <f t="shared" si="33"/>
        <v>860768</v>
      </c>
      <c r="L187" s="991"/>
    </row>
    <row r="188" spans="1:18" ht="15" customHeight="1" x14ac:dyDescent="0.25">
      <c r="A188" s="927">
        <v>183</v>
      </c>
      <c r="B188" s="893" t="s">
        <v>360</v>
      </c>
      <c r="C188" s="884" t="s">
        <v>358</v>
      </c>
      <c r="D188" s="885">
        <v>2</v>
      </c>
      <c r="E188" s="884" t="s">
        <v>29</v>
      </c>
      <c r="F188" s="1033">
        <v>613164</v>
      </c>
      <c r="G188" s="887">
        <f t="shared" si="34"/>
        <v>1226328</v>
      </c>
      <c r="H188" s="884" t="s">
        <v>359</v>
      </c>
      <c r="I188" s="884">
        <v>1</v>
      </c>
      <c r="J188" s="884" t="s">
        <v>25</v>
      </c>
      <c r="K188" s="887">
        <f t="shared" si="33"/>
        <v>613164</v>
      </c>
    </row>
    <row r="189" spans="1:18" ht="15" customHeight="1" x14ac:dyDescent="0.25">
      <c r="A189" s="927">
        <v>184</v>
      </c>
      <c r="B189" s="883" t="s">
        <v>361</v>
      </c>
      <c r="C189" s="884" t="s">
        <v>358</v>
      </c>
      <c r="D189" s="885">
        <v>3</v>
      </c>
      <c r="E189" s="884" t="s">
        <v>29</v>
      </c>
      <c r="F189" s="890">
        <v>2538200</v>
      </c>
      <c r="G189" s="887">
        <f t="shared" si="34"/>
        <v>7614600</v>
      </c>
      <c r="H189" s="884" t="s">
        <v>359</v>
      </c>
      <c r="I189" s="884">
        <v>1</v>
      </c>
      <c r="J189" s="884" t="s">
        <v>25</v>
      </c>
      <c r="K189" s="887">
        <f t="shared" si="33"/>
        <v>2538200</v>
      </c>
    </row>
    <row r="190" spans="1:18" ht="15" customHeight="1" x14ac:dyDescent="0.25">
      <c r="A190" s="927">
        <v>185</v>
      </c>
      <c r="B190" s="884" t="s">
        <v>362</v>
      </c>
      <c r="C190" s="884" t="s">
        <v>363</v>
      </c>
      <c r="D190" s="884">
        <v>1</v>
      </c>
      <c r="E190" s="884" t="s">
        <v>114</v>
      </c>
      <c r="F190" s="890">
        <v>8000000</v>
      </c>
      <c r="G190" s="887">
        <f t="shared" si="34"/>
        <v>8000000</v>
      </c>
      <c r="H190" s="886" t="s">
        <v>364</v>
      </c>
      <c r="I190" s="884">
        <v>0</v>
      </c>
      <c r="J190" s="884"/>
      <c r="K190" s="887">
        <f t="shared" si="33"/>
        <v>0</v>
      </c>
    </row>
    <row r="191" spans="1:18" ht="15" customHeight="1" x14ac:dyDescent="0.25">
      <c r="A191" s="927">
        <v>186</v>
      </c>
      <c r="B191" s="884" t="s">
        <v>365</v>
      </c>
      <c r="C191" s="884" t="s">
        <v>135</v>
      </c>
      <c r="D191" s="955">
        <v>2</v>
      </c>
      <c r="E191" s="1034" t="s">
        <v>29</v>
      </c>
      <c r="F191" s="956">
        <v>340000</v>
      </c>
      <c r="G191" s="887">
        <f t="shared" si="34"/>
        <v>680000</v>
      </c>
      <c r="H191" s="956" t="s">
        <v>366</v>
      </c>
      <c r="I191" s="884">
        <v>0</v>
      </c>
      <c r="J191" s="884"/>
      <c r="K191" s="887">
        <f t="shared" si="33"/>
        <v>0</v>
      </c>
    </row>
    <row r="192" spans="1:18" ht="15" customHeight="1" x14ac:dyDescent="0.25">
      <c r="A192" s="927">
        <v>187</v>
      </c>
      <c r="B192" s="884" t="s">
        <v>367</v>
      </c>
      <c r="C192" s="936" t="s">
        <v>135</v>
      </c>
      <c r="D192" s="884">
        <v>2</v>
      </c>
      <c r="E192" s="900" t="s">
        <v>29</v>
      </c>
      <c r="F192" s="886">
        <v>330000</v>
      </c>
      <c r="G192" s="887">
        <f t="shared" si="34"/>
        <v>660000</v>
      </c>
      <c r="H192" s="886" t="s">
        <v>366</v>
      </c>
      <c r="I192" s="884">
        <v>0</v>
      </c>
      <c r="J192" s="884"/>
      <c r="K192" s="887">
        <f t="shared" si="33"/>
        <v>0</v>
      </c>
    </row>
    <row r="193" spans="1:11" ht="15" customHeight="1" x14ac:dyDescent="0.25">
      <c r="A193" s="927">
        <v>188</v>
      </c>
      <c r="B193" s="884" t="s">
        <v>368</v>
      </c>
      <c r="C193" s="884" t="s">
        <v>141</v>
      </c>
      <c r="D193" s="884">
        <v>5</v>
      </c>
      <c r="E193" s="884" t="s">
        <v>25</v>
      </c>
      <c r="F193" s="904">
        <v>900000</v>
      </c>
      <c r="G193" s="887">
        <f t="shared" si="34"/>
        <v>4500000</v>
      </c>
      <c r="H193" s="907">
        <v>45218</v>
      </c>
      <c r="I193" s="884">
        <v>0</v>
      </c>
      <c r="J193" s="884" t="s">
        <v>25</v>
      </c>
      <c r="K193" s="887">
        <f t="shared" si="33"/>
        <v>0</v>
      </c>
    </row>
    <row r="194" spans="1:11" ht="15" customHeight="1" x14ac:dyDescent="0.25">
      <c r="A194" s="927">
        <v>189</v>
      </c>
      <c r="B194" s="884" t="s">
        <v>369</v>
      </c>
      <c r="C194" s="884" t="s">
        <v>141</v>
      </c>
      <c r="D194" s="884">
        <v>1</v>
      </c>
      <c r="E194" s="884" t="s">
        <v>25</v>
      </c>
      <c r="F194" s="884">
        <v>875000</v>
      </c>
      <c r="G194" s="887">
        <f t="shared" si="34"/>
        <v>875000</v>
      </c>
      <c r="H194" s="914" t="s">
        <v>370</v>
      </c>
      <c r="I194" s="884">
        <v>0</v>
      </c>
      <c r="J194" s="884" t="s">
        <v>25</v>
      </c>
      <c r="K194" s="887">
        <f t="shared" si="33"/>
        <v>0</v>
      </c>
    </row>
    <row r="195" spans="1:11" ht="15" customHeight="1" x14ac:dyDescent="0.25">
      <c r="A195" s="927">
        <v>190</v>
      </c>
      <c r="B195" s="883" t="s">
        <v>371</v>
      </c>
      <c r="C195" s="1025" t="s">
        <v>135</v>
      </c>
      <c r="D195" s="884">
        <v>4</v>
      </c>
      <c r="E195" s="884" t="s">
        <v>25</v>
      </c>
      <c r="F195" s="890">
        <v>1300000</v>
      </c>
      <c r="G195" s="887">
        <f t="shared" si="34"/>
        <v>5200000</v>
      </c>
      <c r="H195" s="907">
        <v>45227</v>
      </c>
      <c r="I195" s="884"/>
      <c r="J195" s="884" t="s">
        <v>25</v>
      </c>
      <c r="K195" s="887">
        <f t="shared" si="33"/>
        <v>0</v>
      </c>
    </row>
    <row r="196" spans="1:11" ht="15" customHeight="1" x14ac:dyDescent="0.25">
      <c r="A196" s="927">
        <v>191</v>
      </c>
      <c r="B196" s="883" t="s">
        <v>372</v>
      </c>
      <c r="C196" s="903" t="s">
        <v>117</v>
      </c>
      <c r="D196" s="884">
        <v>6</v>
      </c>
      <c r="E196" s="884" t="s">
        <v>29</v>
      </c>
      <c r="F196" s="890">
        <v>810668</v>
      </c>
      <c r="G196" s="887">
        <f t="shared" si="34"/>
        <v>4864008</v>
      </c>
      <c r="H196" s="907">
        <v>45238</v>
      </c>
      <c r="I196" s="884">
        <v>3</v>
      </c>
      <c r="J196" s="884" t="s">
        <v>25</v>
      </c>
      <c r="K196" s="887">
        <f t="shared" si="33"/>
        <v>2432004</v>
      </c>
    </row>
    <row r="197" spans="1:11" ht="15" customHeight="1" x14ac:dyDescent="0.25">
      <c r="A197" s="927">
        <v>192</v>
      </c>
      <c r="B197" s="922" t="s">
        <v>373</v>
      </c>
      <c r="C197" s="903" t="s">
        <v>117</v>
      </c>
      <c r="D197" s="889">
        <v>10</v>
      </c>
      <c r="E197" s="913" t="s">
        <v>29</v>
      </c>
      <c r="F197" s="890">
        <v>1697655</v>
      </c>
      <c r="G197" s="887">
        <f t="shared" si="34"/>
        <v>16976550</v>
      </c>
      <c r="H197" s="907">
        <v>45202</v>
      </c>
      <c r="I197" s="884">
        <v>0</v>
      </c>
      <c r="J197" s="884" t="s">
        <v>25</v>
      </c>
      <c r="K197" s="887">
        <f t="shared" si="33"/>
        <v>0</v>
      </c>
    </row>
    <row r="198" spans="1:11" ht="15" customHeight="1" x14ac:dyDescent="0.25">
      <c r="A198" s="927">
        <v>193</v>
      </c>
      <c r="B198" s="883"/>
      <c r="C198" s="903"/>
      <c r="D198" s="885"/>
      <c r="E198" s="913"/>
      <c r="F198" s="904"/>
      <c r="G198" s="887">
        <f t="shared" si="34"/>
        <v>0</v>
      </c>
      <c r="H198" s="910"/>
      <c r="I198" s="884"/>
      <c r="J198" s="884" t="s">
        <v>25</v>
      </c>
      <c r="K198" s="887">
        <f t="shared" si="33"/>
        <v>0</v>
      </c>
    </row>
    <row r="199" spans="1:11" ht="15" customHeight="1" x14ac:dyDescent="0.25">
      <c r="A199" s="927">
        <v>194</v>
      </c>
      <c r="B199" s="902" t="s">
        <v>374</v>
      </c>
      <c r="C199" s="903" t="s">
        <v>117</v>
      </c>
      <c r="D199" s="884">
        <v>20</v>
      </c>
      <c r="E199" s="900" t="s">
        <v>29</v>
      </c>
      <c r="F199" s="886">
        <v>134390</v>
      </c>
      <c r="G199" s="887">
        <f t="shared" si="34"/>
        <v>2687800</v>
      </c>
      <c r="H199" s="907">
        <v>45238</v>
      </c>
      <c r="I199" s="1035">
        <v>10</v>
      </c>
      <c r="J199" s="884" t="s">
        <v>25</v>
      </c>
      <c r="K199" s="887">
        <f t="shared" si="33"/>
        <v>1343900</v>
      </c>
    </row>
    <row r="200" spans="1:11" ht="15" customHeight="1" x14ac:dyDescent="0.25">
      <c r="A200" s="927">
        <v>195</v>
      </c>
      <c r="B200" s="884" t="s">
        <v>375</v>
      </c>
      <c r="C200" s="903" t="s">
        <v>117</v>
      </c>
      <c r="D200" s="911">
        <v>20</v>
      </c>
      <c r="E200" s="900" t="s">
        <v>29</v>
      </c>
      <c r="F200" s="890">
        <v>34965</v>
      </c>
      <c r="G200" s="887">
        <f t="shared" si="34"/>
        <v>699300</v>
      </c>
      <c r="H200" s="907">
        <v>45238</v>
      </c>
      <c r="I200" s="884">
        <v>15</v>
      </c>
      <c r="J200" s="884" t="s">
        <v>25</v>
      </c>
      <c r="K200" s="887">
        <f t="shared" si="33"/>
        <v>524475</v>
      </c>
    </row>
    <row r="201" spans="1:11" ht="15" customHeight="1" x14ac:dyDescent="0.25">
      <c r="A201" s="927">
        <v>196</v>
      </c>
      <c r="B201" s="884" t="s">
        <v>376</v>
      </c>
      <c r="C201" s="884" t="s">
        <v>135</v>
      </c>
      <c r="D201" s="884">
        <v>30</v>
      </c>
      <c r="E201" s="884" t="s">
        <v>25</v>
      </c>
      <c r="F201" s="884">
        <v>75000</v>
      </c>
      <c r="G201" s="887">
        <f t="shared" si="34"/>
        <v>2250000</v>
      </c>
      <c r="H201" s="884" t="s">
        <v>377</v>
      </c>
      <c r="I201" s="884">
        <v>4</v>
      </c>
      <c r="J201" s="884" t="s">
        <v>25</v>
      </c>
      <c r="K201" s="887">
        <f t="shared" si="33"/>
        <v>300000</v>
      </c>
    </row>
    <row r="202" spans="1:11" ht="15" customHeight="1" x14ac:dyDescent="0.25">
      <c r="A202" s="927">
        <v>197</v>
      </c>
      <c r="B202" s="909" t="s">
        <v>378</v>
      </c>
      <c r="C202" s="884" t="s">
        <v>379</v>
      </c>
      <c r="D202" s="884">
        <v>6</v>
      </c>
      <c r="E202" s="884" t="s">
        <v>25</v>
      </c>
      <c r="F202" s="884">
        <v>234500</v>
      </c>
      <c r="G202" s="887">
        <f t="shared" si="34"/>
        <v>1407000</v>
      </c>
      <c r="H202" s="884" t="s">
        <v>377</v>
      </c>
      <c r="I202" s="884">
        <v>1</v>
      </c>
      <c r="J202" s="884"/>
      <c r="K202" s="887">
        <f t="shared" si="33"/>
        <v>234500</v>
      </c>
    </row>
    <row r="203" spans="1:11" ht="15" customHeight="1" x14ac:dyDescent="0.25">
      <c r="A203" s="927">
        <v>198</v>
      </c>
      <c r="B203" s="909" t="s">
        <v>380</v>
      </c>
      <c r="C203" s="884" t="s">
        <v>379</v>
      </c>
      <c r="D203" s="884">
        <v>12</v>
      </c>
      <c r="E203" s="884" t="s">
        <v>25</v>
      </c>
      <c r="F203" s="886">
        <v>196000</v>
      </c>
      <c r="G203" s="887">
        <f t="shared" si="34"/>
        <v>2352000</v>
      </c>
      <c r="H203" s="907">
        <v>45189</v>
      </c>
      <c r="I203" s="884">
        <v>3</v>
      </c>
      <c r="J203" s="884"/>
      <c r="K203" s="887">
        <f t="shared" si="33"/>
        <v>588000</v>
      </c>
    </row>
    <row r="204" spans="1:11" ht="15" customHeight="1" x14ac:dyDescent="0.25">
      <c r="A204" s="927">
        <v>199</v>
      </c>
      <c r="B204" s="884" t="s">
        <v>381</v>
      </c>
      <c r="C204" s="884" t="s">
        <v>379</v>
      </c>
      <c r="D204" s="884">
        <v>12</v>
      </c>
      <c r="E204" s="884" t="s">
        <v>25</v>
      </c>
      <c r="F204" s="886">
        <v>328500</v>
      </c>
      <c r="G204" s="887">
        <f t="shared" si="34"/>
        <v>3942000</v>
      </c>
      <c r="H204" s="907">
        <v>45189</v>
      </c>
      <c r="I204" s="884">
        <v>2</v>
      </c>
      <c r="J204" s="884"/>
      <c r="K204" s="887">
        <f t="shared" si="33"/>
        <v>657000</v>
      </c>
    </row>
    <row r="205" spans="1:11" ht="15" customHeight="1" x14ac:dyDescent="0.25">
      <c r="A205" s="927">
        <v>200</v>
      </c>
      <c r="B205" s="883" t="s">
        <v>382</v>
      </c>
      <c r="C205" s="884" t="s">
        <v>379</v>
      </c>
      <c r="D205" s="884">
        <v>6</v>
      </c>
      <c r="E205" s="884" t="s">
        <v>25</v>
      </c>
      <c r="F205" s="884">
        <v>59500</v>
      </c>
      <c r="G205" s="887">
        <f t="shared" si="34"/>
        <v>357000</v>
      </c>
      <c r="H205" s="884" t="s">
        <v>377</v>
      </c>
      <c r="I205" s="884">
        <v>6</v>
      </c>
      <c r="J205" s="884"/>
      <c r="K205" s="887">
        <f t="shared" si="33"/>
        <v>357000</v>
      </c>
    </row>
    <row r="206" spans="1:11" ht="15" customHeight="1" x14ac:dyDescent="0.25">
      <c r="A206" s="927">
        <v>201</v>
      </c>
      <c r="B206" s="884" t="s">
        <v>383</v>
      </c>
      <c r="C206" s="884" t="s">
        <v>384</v>
      </c>
      <c r="D206" s="885">
        <v>6</v>
      </c>
      <c r="E206" s="884" t="s">
        <v>29</v>
      </c>
      <c r="F206" s="1036">
        <v>100000</v>
      </c>
      <c r="G206" s="887">
        <f t="shared" si="34"/>
        <v>600000</v>
      </c>
      <c r="H206" s="907">
        <v>45189</v>
      </c>
      <c r="I206" s="884">
        <v>4</v>
      </c>
      <c r="J206" s="884"/>
      <c r="K206" s="887">
        <f t="shared" si="33"/>
        <v>400000</v>
      </c>
    </row>
    <row r="207" spans="1:11" ht="15" customHeight="1" x14ac:dyDescent="0.25">
      <c r="A207" s="927">
        <v>202</v>
      </c>
      <c r="B207" s="884" t="s">
        <v>385</v>
      </c>
      <c r="C207" s="884" t="s">
        <v>384</v>
      </c>
      <c r="D207" s="885">
        <v>6</v>
      </c>
      <c r="E207" s="884" t="s">
        <v>29</v>
      </c>
      <c r="F207" s="886">
        <v>140000</v>
      </c>
      <c r="G207" s="887">
        <f t="shared" si="34"/>
        <v>840000</v>
      </c>
      <c r="H207" s="907">
        <v>45189</v>
      </c>
      <c r="I207" s="884">
        <v>3</v>
      </c>
      <c r="J207" s="884"/>
      <c r="K207" s="887">
        <f t="shared" si="33"/>
        <v>420000</v>
      </c>
    </row>
    <row r="208" spans="1:11" ht="15" customHeight="1" x14ac:dyDescent="0.25">
      <c r="A208" s="927">
        <v>203</v>
      </c>
      <c r="B208" s="909" t="s">
        <v>386</v>
      </c>
      <c r="C208" s="884" t="s">
        <v>384</v>
      </c>
      <c r="D208" s="885">
        <v>10</v>
      </c>
      <c r="E208" s="884" t="s">
        <v>29</v>
      </c>
      <c r="F208" s="886">
        <v>137500</v>
      </c>
      <c r="G208" s="887">
        <f t="shared" si="34"/>
        <v>1375000</v>
      </c>
      <c r="H208" s="907">
        <v>45189</v>
      </c>
      <c r="I208" s="884">
        <v>6</v>
      </c>
      <c r="J208" s="884"/>
      <c r="K208" s="884">
        <f t="shared" si="33"/>
        <v>825000</v>
      </c>
    </row>
    <row r="209" spans="1:11" ht="15" customHeight="1" x14ac:dyDescent="0.25">
      <c r="A209" s="927">
        <v>204</v>
      </c>
      <c r="B209" s="884" t="s">
        <v>387</v>
      </c>
      <c r="C209" s="884" t="s">
        <v>384</v>
      </c>
      <c r="D209" s="954" t="s">
        <v>388</v>
      </c>
      <c r="E209" s="884" t="s">
        <v>29</v>
      </c>
      <c r="F209" s="942">
        <v>179500</v>
      </c>
      <c r="G209" s="887">
        <f t="shared" si="34"/>
        <v>359000</v>
      </c>
      <c r="H209" s="907">
        <v>45189</v>
      </c>
      <c r="I209" s="884"/>
      <c r="J209" s="884"/>
      <c r="K209" s="884"/>
    </row>
    <row r="210" spans="1:11" ht="15" customHeight="1" x14ac:dyDescent="0.25">
      <c r="A210" s="927">
        <v>205</v>
      </c>
      <c r="B210" s="902" t="s">
        <v>389</v>
      </c>
      <c r="C210" s="884" t="s">
        <v>384</v>
      </c>
      <c r="D210" s="885">
        <v>2</v>
      </c>
      <c r="E210" s="884" t="s">
        <v>29</v>
      </c>
      <c r="F210" s="890">
        <v>355000</v>
      </c>
      <c r="G210" s="887">
        <f t="shared" si="34"/>
        <v>710000</v>
      </c>
      <c r="H210" s="907">
        <v>45189</v>
      </c>
      <c r="I210" s="884"/>
      <c r="J210" s="884"/>
      <c r="K210" s="884"/>
    </row>
    <row r="211" spans="1:11" ht="15" customHeight="1" x14ac:dyDescent="0.25">
      <c r="A211" s="927">
        <v>206</v>
      </c>
      <c r="B211" s="884" t="s">
        <v>390</v>
      </c>
      <c r="C211" s="908" t="s">
        <v>391</v>
      </c>
      <c r="D211" s="885">
        <v>3</v>
      </c>
      <c r="E211" s="900" t="s">
        <v>29</v>
      </c>
      <c r="F211" s="886">
        <v>90000</v>
      </c>
      <c r="G211" s="887">
        <f t="shared" si="34"/>
        <v>270000</v>
      </c>
      <c r="H211" s="907">
        <v>45203</v>
      </c>
      <c r="I211" s="884">
        <v>1</v>
      </c>
      <c r="J211" s="884"/>
      <c r="K211" s="884"/>
    </row>
    <row r="212" spans="1:11" ht="15" customHeight="1" x14ac:dyDescent="0.25">
      <c r="A212" s="927">
        <v>207</v>
      </c>
      <c r="B212" s="884"/>
      <c r="C212" s="884"/>
      <c r="D212" s="884"/>
      <c r="E212" s="884"/>
      <c r="F212" s="884"/>
      <c r="G212" s="887">
        <f t="shared" si="34"/>
        <v>0</v>
      </c>
      <c r="H212" s="884"/>
      <c r="I212" s="884"/>
      <c r="J212" s="884"/>
      <c r="K212" s="884"/>
    </row>
    <row r="213" spans="1:11" ht="15.75" customHeight="1" x14ac:dyDescent="0.25">
      <c r="A213" s="927">
        <v>208</v>
      </c>
      <c r="B213" s="884"/>
      <c r="C213" s="884"/>
      <c r="D213" s="884"/>
      <c r="E213" s="884"/>
      <c r="F213" s="884"/>
      <c r="G213" s="887">
        <f t="shared" si="34"/>
        <v>0</v>
      </c>
      <c r="H213" s="884"/>
      <c r="I213" s="884"/>
      <c r="J213" s="884"/>
      <c r="K213" s="884"/>
    </row>
    <row r="214" spans="1:11" x14ac:dyDescent="0.25">
      <c r="A214" s="927">
        <v>209</v>
      </c>
      <c r="B214" s="884"/>
      <c r="C214" s="884"/>
      <c r="D214" s="884"/>
      <c r="E214" s="884"/>
      <c r="F214" s="884"/>
      <c r="G214" s="887">
        <f t="shared" si="34"/>
        <v>0</v>
      </c>
      <c r="H214" s="884"/>
      <c r="I214" s="884"/>
      <c r="J214" s="884"/>
      <c r="K214" s="884"/>
    </row>
    <row r="215" spans="1:11" x14ac:dyDescent="0.25">
      <c r="B215" s="884"/>
      <c r="C215" s="884"/>
      <c r="D215" s="884"/>
      <c r="E215" s="884"/>
      <c r="F215" s="884"/>
      <c r="G215" s="887">
        <f t="shared" si="34"/>
        <v>0</v>
      </c>
      <c r="H215" s="884"/>
      <c r="I215" s="884"/>
      <c r="J215" s="884"/>
      <c r="K215" s="884"/>
    </row>
    <row r="216" spans="1:11" x14ac:dyDescent="0.25">
      <c r="B216" s="884"/>
      <c r="C216" s="884"/>
      <c r="D216" s="884"/>
      <c r="E216" s="884"/>
      <c r="F216" s="884"/>
      <c r="G216" s="887">
        <f t="shared" si="34"/>
        <v>0</v>
      </c>
      <c r="H216" s="884"/>
      <c r="I216" s="884"/>
      <c r="J216" s="884"/>
      <c r="K216" s="884"/>
    </row>
    <row r="489" spans="22:22" x14ac:dyDescent="0.25">
      <c r="V48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5" spans="22:22" x14ac:dyDescent="0.25">
      <c r="V184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K1" zoomScale="85" zoomScaleNormal="85" workbookViewId="0">
      <pane ySplit="5" topLeftCell="A6" activePane="bottomLeft" state="frozen"/>
      <selection pane="bottomLeft" activeCell="P12" sqref="P12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6" t="s">
        <v>3</v>
      </c>
      <c r="B4" s="1118" t="s">
        <v>4</v>
      </c>
      <c r="C4" s="1119"/>
      <c r="D4" s="1119"/>
      <c r="E4" s="1119"/>
      <c r="F4" s="1119"/>
      <c r="G4" s="1119"/>
      <c r="H4" s="1120"/>
      <c r="I4" s="1121" t="s">
        <v>5</v>
      </c>
      <c r="J4" s="1122"/>
      <c r="K4" s="1123"/>
      <c r="L4" s="1124" t="s">
        <v>6</v>
      </c>
      <c r="M4" s="1125"/>
      <c r="N4" s="1125"/>
      <c r="O4" s="1125"/>
      <c r="P4" s="1125"/>
      <c r="Q4" s="1125"/>
      <c r="R4" s="1125"/>
      <c r="S4" s="1126" t="s">
        <v>7</v>
      </c>
      <c r="T4" s="1127"/>
      <c r="U4" s="1127"/>
      <c r="V4" s="1127"/>
      <c r="W4" s="1127"/>
      <c r="X4" s="1127"/>
      <c r="Y4" s="1127"/>
      <c r="Z4" s="1128"/>
      <c r="AB4" s="1129" t="s">
        <v>8</v>
      </c>
      <c r="AC4" s="1130"/>
      <c r="AD4" s="1130"/>
      <c r="AE4" s="1130"/>
      <c r="AF4" s="1130"/>
      <c r="AG4" s="1130"/>
      <c r="AH4" s="1130"/>
      <c r="AI4" s="1131"/>
      <c r="AK4" s="1104" t="s">
        <v>9</v>
      </c>
      <c r="AL4" s="1105"/>
      <c r="AM4" s="1105"/>
      <c r="AN4" s="1105"/>
      <c r="AO4" s="1105"/>
      <c r="AP4" s="1105"/>
      <c r="AQ4" s="1105"/>
      <c r="AR4" s="1106"/>
      <c r="AT4" s="1107" t="s">
        <v>10</v>
      </c>
      <c r="AU4" s="1108"/>
      <c r="AV4" s="1108"/>
      <c r="AW4" s="1108"/>
      <c r="AX4" s="1108"/>
      <c r="AY4" s="1108"/>
      <c r="AZ4" s="1108"/>
      <c r="BA4" s="1109"/>
      <c r="BC4" s="1110" t="s">
        <v>11</v>
      </c>
      <c r="BD4" s="1111"/>
      <c r="BE4" s="1111"/>
      <c r="BF4" s="1111"/>
      <c r="BG4" s="1111"/>
      <c r="BH4" s="1111"/>
      <c r="BI4" s="1111"/>
      <c r="BJ4" s="1112"/>
      <c r="BL4" s="1113" t="s">
        <v>12</v>
      </c>
      <c r="BM4" s="1114"/>
      <c r="BN4" s="1114"/>
      <c r="BO4" s="1114"/>
      <c r="BP4" s="1114"/>
      <c r="BQ4" s="1114"/>
      <c r="BR4" s="1114"/>
      <c r="BS4" s="1115"/>
    </row>
    <row r="5" spans="1:78" ht="20.25" thickTop="1" thickBot="1" x14ac:dyDescent="0.35">
      <c r="A5" s="1117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9052</v>
      </c>
      <c r="M6" s="1068" t="s">
        <v>363</v>
      </c>
      <c r="N6" s="1086">
        <v>1</v>
      </c>
      <c r="O6" s="1080" t="s">
        <v>29</v>
      </c>
      <c r="P6" s="1072">
        <v>1600000</v>
      </c>
      <c r="Q6" s="1073">
        <f t="shared" ref="Q6:Q17" si="2">P6*N6</f>
        <v>1600000</v>
      </c>
      <c r="R6" s="1074" t="s">
        <v>441</v>
      </c>
      <c r="S6" s="1068" t="s">
        <v>7300</v>
      </c>
      <c r="T6" s="1082" t="s">
        <v>398</v>
      </c>
      <c r="U6" s="911">
        <v>1</v>
      </c>
      <c r="V6" s="1080" t="s">
        <v>26</v>
      </c>
      <c r="W6" s="1083">
        <v>7500</v>
      </c>
      <c r="X6" s="1073">
        <f t="shared" ref="X6:X66" si="3">W6*U6</f>
        <v>7500</v>
      </c>
      <c r="Y6" s="1074" t="s">
        <v>471</v>
      </c>
      <c r="Z6" s="1068"/>
      <c r="AB6" s="1067"/>
      <c r="AC6" s="1090"/>
      <c r="AD6" s="1071"/>
      <c r="AE6" s="1080"/>
      <c r="AF6" s="1083"/>
      <c r="AG6" s="1073">
        <f>AF6*AD6</f>
        <v>0</v>
      </c>
      <c r="AH6" s="1074"/>
      <c r="AI6" s="1068"/>
      <c r="AJ6" s="1076"/>
      <c r="AK6" s="1068"/>
      <c r="AL6" s="1085"/>
      <c r="AM6" s="1069"/>
      <c r="AN6" s="1080"/>
      <c r="AO6" s="1083"/>
      <c r="AP6" s="1073">
        <f t="shared" ref="AP6:AP22" si="4">AO6*AM6</f>
        <v>0</v>
      </c>
      <c r="AQ6" s="1074"/>
      <c r="AR6" s="1068"/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/>
      <c r="BD6" s="1068"/>
      <c r="BE6" s="911"/>
      <c r="BF6" s="1068"/>
      <c r="BG6" s="1084"/>
      <c r="BH6" s="1073">
        <f t="shared" ref="BH6:BH21" si="6">BG6*BE6</f>
        <v>0</v>
      </c>
      <c r="BI6" s="1068"/>
      <c r="BJ6" s="1068"/>
      <c r="BK6" s="1067"/>
      <c r="BL6" s="1067"/>
      <c r="BM6" s="1075"/>
      <c r="BN6" s="1069"/>
      <c r="BO6" s="1080"/>
      <c r="BP6" s="1083"/>
      <c r="BQ6" s="1073">
        <f t="shared" ref="BQ6:BQ14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>
        <f t="shared" si="1"/>
        <v>1121250</v>
      </c>
      <c r="L7" s="1067" t="s">
        <v>6270</v>
      </c>
      <c r="M7" s="1068" t="s">
        <v>59</v>
      </c>
      <c r="N7" s="1069">
        <v>6</v>
      </c>
      <c r="O7" s="1080" t="s">
        <v>29</v>
      </c>
      <c r="P7" s="1072">
        <v>3575000</v>
      </c>
      <c r="Q7" s="1073">
        <f t="shared" si="2"/>
        <v>21450000</v>
      </c>
      <c r="R7" s="1074" t="s">
        <v>397</v>
      </c>
      <c r="S7" s="1068"/>
      <c r="T7" s="1068"/>
      <c r="U7" s="1069"/>
      <c r="V7" s="1077"/>
      <c r="W7" s="1084"/>
      <c r="X7" s="1073">
        <f t="shared" si="3"/>
        <v>0</v>
      </c>
      <c r="Y7" s="1074"/>
      <c r="Z7" s="1068"/>
      <c r="AB7" s="1079"/>
      <c r="AC7" s="1079"/>
      <c r="AD7" s="1091"/>
      <c r="AE7" s="1078"/>
      <c r="AF7" s="1073"/>
      <c r="AG7" s="1073">
        <f t="shared" ref="AG7:AG10" si="8">AF7*AD7</f>
        <v>0</v>
      </c>
      <c r="AH7" s="1074"/>
      <c r="AI7" s="1068"/>
      <c r="AJ7" s="1077"/>
      <c r="AK7" s="1068"/>
      <c r="AL7" s="1089"/>
      <c r="AM7" s="1069"/>
      <c r="AN7" s="1080"/>
      <c r="AO7" s="1072"/>
      <c r="AP7" s="1073">
        <f t="shared" si="4"/>
        <v>0</v>
      </c>
      <c r="AQ7" s="1074"/>
      <c r="AR7" s="1068"/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/>
      <c r="BM7" s="1068"/>
      <c r="BN7" s="911"/>
      <c r="BO7" s="925"/>
      <c r="BP7" s="1083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76" t="s">
        <v>9061</v>
      </c>
      <c r="M8" s="1068" t="s">
        <v>403</v>
      </c>
      <c r="N8" s="1071">
        <v>4</v>
      </c>
      <c r="O8" s="1080" t="s">
        <v>29</v>
      </c>
      <c r="P8" s="1083">
        <v>55000</v>
      </c>
      <c r="Q8" s="1073">
        <f t="shared" si="2"/>
        <v>220000</v>
      </c>
      <c r="R8" s="1074" t="s">
        <v>9063</v>
      </c>
      <c r="S8" s="1067" t="s">
        <v>7507</v>
      </c>
      <c r="T8" s="1075" t="s">
        <v>57</v>
      </c>
      <c r="U8" s="1086">
        <v>1</v>
      </c>
      <c r="V8" s="1080" t="s">
        <v>29</v>
      </c>
      <c r="W8" s="1072">
        <v>380000</v>
      </c>
      <c r="X8" s="1073">
        <f t="shared" si="3"/>
        <v>380000</v>
      </c>
      <c r="Y8" s="1074" t="s">
        <v>434</v>
      </c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67"/>
      <c r="AL8" s="1089"/>
      <c r="AM8" s="1069"/>
      <c r="AN8" s="1080"/>
      <c r="AO8" s="1072"/>
      <c r="AP8" s="1073">
        <f t="shared" si="4"/>
        <v>0</v>
      </c>
      <c r="AQ8" s="1074"/>
      <c r="AR8" s="1068"/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/>
      <c r="BM8" s="1068"/>
      <c r="BN8" s="911"/>
      <c r="BO8" s="925"/>
      <c r="BP8" s="1083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7419</v>
      </c>
      <c r="M9" s="1068" t="s">
        <v>57</v>
      </c>
      <c r="N9" s="1069">
        <v>5</v>
      </c>
      <c r="O9" s="1068" t="s">
        <v>29</v>
      </c>
      <c r="P9" s="1072">
        <v>60000</v>
      </c>
      <c r="Q9" s="1073">
        <f t="shared" si="2"/>
        <v>300000</v>
      </c>
      <c r="R9" s="1074" t="s">
        <v>397</v>
      </c>
      <c r="S9" s="1076"/>
      <c r="T9" s="1068"/>
      <c r="U9" s="1069"/>
      <c r="V9" s="1068"/>
      <c r="W9" s="1084"/>
      <c r="X9" s="1073">
        <f>W9*U9</f>
        <v>0</v>
      </c>
      <c r="Y9" s="1074"/>
      <c r="Z9" s="1068"/>
      <c r="AB9" s="1068"/>
      <c r="AC9" s="1068"/>
      <c r="AD9" s="1069"/>
      <c r="AE9" s="1080"/>
      <c r="AF9" s="1083"/>
      <c r="AG9" s="1073">
        <f t="shared" ref="AG9" si="9">AF9*AD9</f>
        <v>0</v>
      </c>
      <c r="AH9" s="1074"/>
      <c r="AI9" s="1068"/>
      <c r="AJ9" s="1076"/>
      <c r="AK9" s="1095"/>
      <c r="AL9" s="1095"/>
      <c r="AM9" s="1098"/>
      <c r="AN9" s="1100"/>
      <c r="AO9" s="1083"/>
      <c r="AP9" s="1073">
        <f>AO9*AM9</f>
        <v>0</v>
      </c>
      <c r="AQ9" s="1074"/>
      <c r="AR9" s="1068"/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7"/>
      <c r="BM9" s="1068"/>
      <c r="BN9" s="911"/>
      <c r="BO9" s="925"/>
      <c r="BP9" s="1083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81" t="s">
        <v>9062</v>
      </c>
      <c r="M10" s="1082" t="s">
        <v>403</v>
      </c>
      <c r="N10" s="911">
        <v>1</v>
      </c>
      <c r="O10" s="1080" t="s">
        <v>29</v>
      </c>
      <c r="P10" s="1083">
        <v>450000</v>
      </c>
      <c r="Q10" s="1073">
        <f t="shared" si="2"/>
        <v>450000</v>
      </c>
      <c r="R10" s="1074" t="s">
        <v>535</v>
      </c>
      <c r="S10" s="1068" t="s">
        <v>6858</v>
      </c>
      <c r="T10" s="1082" t="s">
        <v>6857</v>
      </c>
      <c r="U10" s="1069">
        <v>5</v>
      </c>
      <c r="V10" s="1080" t="s">
        <v>29</v>
      </c>
      <c r="W10" s="1083">
        <v>1000</v>
      </c>
      <c r="X10" s="1073">
        <f t="shared" ref="X10" si="10">W10*U10</f>
        <v>5000</v>
      </c>
      <c r="Y10" s="1074" t="s">
        <v>7588</v>
      </c>
      <c r="Z10" s="1068"/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79"/>
      <c r="AL10" s="1079"/>
      <c r="AM10" s="1091"/>
      <c r="AN10" s="1078"/>
      <c r="AO10" s="1073"/>
      <c r="AP10" s="1073">
        <f t="shared" ref="AP10" si="11">AO10*AM10</f>
        <v>0</v>
      </c>
      <c r="AQ10" s="1097"/>
      <c r="AR10" s="1068"/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/>
      <c r="BM10" s="1082"/>
      <c r="BN10" s="1071"/>
      <c r="BO10" s="1068"/>
      <c r="BP10" s="923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79"/>
      <c r="M11" s="1079"/>
      <c r="N11" s="1087"/>
      <c r="O11" s="1078"/>
      <c r="P11" s="1073"/>
      <c r="Q11" s="1073">
        <f t="shared" si="2"/>
        <v>0</v>
      </c>
      <c r="R11" s="1074"/>
      <c r="S11" s="1068"/>
      <c r="T11" s="1068"/>
      <c r="U11" s="1069"/>
      <c r="V11" s="1068"/>
      <c r="W11" s="1084"/>
      <c r="X11" s="1073">
        <f t="shared" si="3"/>
        <v>0</v>
      </c>
      <c r="Y11" s="1074"/>
      <c r="Z11" s="1068"/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76"/>
      <c r="AL11" s="1075"/>
      <c r="AM11" s="1071"/>
      <c r="AN11" s="1080"/>
      <c r="AO11" s="1083"/>
      <c r="AP11" s="1073">
        <f>AO11*AM11</f>
        <v>0</v>
      </c>
      <c r="AQ11" s="1074"/>
      <c r="AR11" s="1068"/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82"/>
      <c r="BN11" s="1069"/>
      <c r="BO11" s="1080"/>
      <c r="BP11" s="1083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/>
      <c r="M12" s="1068"/>
      <c r="N12" s="1069"/>
      <c r="O12" s="1080"/>
      <c r="P12" s="1083"/>
      <c r="Q12" s="1073">
        <f t="shared" si="2"/>
        <v>0</v>
      </c>
      <c r="R12" s="1074"/>
      <c r="S12" s="1068" t="s">
        <v>9052</v>
      </c>
      <c r="T12" s="1068" t="s">
        <v>363</v>
      </c>
      <c r="U12" s="1086">
        <v>1</v>
      </c>
      <c r="V12" s="1080" t="s">
        <v>29</v>
      </c>
      <c r="W12" s="1072">
        <v>1600000</v>
      </c>
      <c r="X12" s="1073">
        <f t="shared" si="3"/>
        <v>1600000</v>
      </c>
      <c r="Y12" s="1074" t="s">
        <v>441</v>
      </c>
      <c r="Z12" s="1068"/>
      <c r="AA12" s="921"/>
      <c r="AB12" s="1068"/>
      <c r="AC12" s="1068"/>
      <c r="AD12" s="1086"/>
      <c r="AE12" s="1080"/>
      <c r="AF12" s="1072"/>
      <c r="AG12" s="1073">
        <f t="shared" ref="AG12:AG25" si="12">AF12*AD12</f>
        <v>0</v>
      </c>
      <c r="AH12" s="1074"/>
      <c r="AI12" s="1068"/>
      <c r="AJ12" s="1076"/>
      <c r="AK12" s="1076"/>
      <c r="AL12" s="1068"/>
      <c r="AM12" s="1069"/>
      <c r="AN12" s="1080"/>
      <c r="AO12" s="1083"/>
      <c r="AP12" s="1073">
        <f t="shared" si="4"/>
        <v>0</v>
      </c>
      <c r="AQ12" s="1074"/>
      <c r="AR12" s="1068"/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68"/>
      <c r="BN12" s="1069"/>
      <c r="BO12" s="1080"/>
      <c r="BP12" s="1083"/>
      <c r="BQ12" s="1073">
        <f t="shared" si="7"/>
        <v>0</v>
      </c>
      <c r="BR12" s="1046"/>
      <c r="BS12" s="1068"/>
    </row>
    <row r="13" spans="1:78" ht="15" customHeight="1" x14ac:dyDescent="0.25">
      <c r="A13" s="906">
        <v>8</v>
      </c>
      <c r="B13" s="1068" t="s">
        <v>8964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7"/>
      <c r="M13" s="1068"/>
      <c r="N13" s="1086"/>
      <c r="O13" s="1080"/>
      <c r="P13" s="1072"/>
      <c r="Q13" s="1073">
        <f t="shared" si="2"/>
        <v>0</v>
      </c>
      <c r="R13" s="1074"/>
      <c r="S13" s="1095"/>
      <c r="T13" s="1095"/>
      <c r="U13" s="1069"/>
      <c r="V13" s="1080"/>
      <c r="W13" s="1072"/>
      <c r="X13" s="1073">
        <f t="shared" ref="X13" si="13">W13*U13</f>
        <v>0</v>
      </c>
      <c r="Y13" s="1074"/>
      <c r="Z13" s="1068"/>
      <c r="AA13" s="921"/>
      <c r="AB13" s="1079"/>
      <c r="AC13" s="1068"/>
      <c r="AD13" s="1069"/>
      <c r="AE13" s="1080"/>
      <c r="AF13" s="1073"/>
      <c r="AG13" s="1073">
        <f t="shared" si="12"/>
        <v>0</v>
      </c>
      <c r="AH13" s="1074"/>
      <c r="AI13" s="1068"/>
      <c r="AJ13" s="922"/>
      <c r="AK13" s="1067"/>
      <c r="AL13" s="1085"/>
      <c r="AM13" s="954"/>
      <c r="AN13" s="1068"/>
      <c r="AO13" s="942"/>
      <c r="AP13" s="1073">
        <f>AO13*AM13</f>
        <v>0</v>
      </c>
      <c r="AQ13" s="1074"/>
      <c r="AR13" s="1068"/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8"/>
      <c r="BM13" s="1071"/>
      <c r="BN13" s="1075"/>
      <c r="BO13" s="1084"/>
      <c r="BP13" s="1073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/>
      <c r="M14" s="1090"/>
      <c r="N14" s="1086"/>
      <c r="O14" s="1080"/>
      <c r="P14" s="1072"/>
      <c r="Q14" s="1073">
        <f t="shared" si="2"/>
        <v>0</v>
      </c>
      <c r="R14" s="1074"/>
      <c r="S14" s="1068" t="s">
        <v>8093</v>
      </c>
      <c r="T14" s="1068" t="s">
        <v>398</v>
      </c>
      <c r="U14" s="1069">
        <v>1</v>
      </c>
      <c r="V14" s="1080" t="s">
        <v>29</v>
      </c>
      <c r="W14" s="1083">
        <v>12500</v>
      </c>
      <c r="X14" s="1073">
        <f>W14*U14</f>
        <v>12500</v>
      </c>
      <c r="Y14" s="1074" t="s">
        <v>594</v>
      </c>
      <c r="Z14" s="1068"/>
      <c r="AA14" s="921"/>
      <c r="AB14" s="1067"/>
      <c r="AC14" s="1068"/>
      <c r="AD14" s="1069"/>
      <c r="AE14" s="1068"/>
      <c r="AF14" s="1072"/>
      <c r="AG14" s="1073">
        <f t="shared" si="12"/>
        <v>0</v>
      </c>
      <c r="AH14" s="1074"/>
      <c r="AI14" s="1068"/>
      <c r="AJ14" s="1076"/>
      <c r="AK14" s="1095"/>
      <c r="AL14" s="1039"/>
      <c r="AM14" s="1086"/>
      <c r="AN14" s="1080"/>
      <c r="AO14" s="1072"/>
      <c r="AP14" s="1073">
        <f t="shared" ref="AP14:AP16" si="14">AO14*AM14</f>
        <v>0</v>
      </c>
      <c r="AQ14" s="1074"/>
      <c r="AR14" s="1068"/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8"/>
      <c r="BM14" s="1071"/>
      <c r="BN14" s="894"/>
      <c r="BO14" s="1072"/>
      <c r="BP14" s="1073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67"/>
      <c r="M15" s="1068"/>
      <c r="N15" s="1069"/>
      <c r="O15" s="1080"/>
      <c r="P15" s="1083"/>
      <c r="Q15" s="1073">
        <f t="shared" si="2"/>
        <v>0</v>
      </c>
      <c r="R15" s="1074"/>
      <c r="S15" s="1070" t="s">
        <v>215</v>
      </c>
      <c r="T15" s="1092" t="s">
        <v>216</v>
      </c>
      <c r="U15" s="1069">
        <v>1</v>
      </c>
      <c r="V15" s="1068" t="s">
        <v>203</v>
      </c>
      <c r="W15" s="1072">
        <v>40359</v>
      </c>
      <c r="X15" s="1073">
        <f>W15*U15</f>
        <v>40359</v>
      </c>
      <c r="Y15" s="1074" t="s">
        <v>594</v>
      </c>
      <c r="Z15" s="1068"/>
      <c r="AA15" s="921"/>
      <c r="AB15" s="1070"/>
      <c r="AC15" s="1068"/>
      <c r="AD15" s="1071"/>
      <c r="AE15" s="1080"/>
      <c r="AF15" s="1083"/>
      <c r="AG15" s="1073">
        <f t="shared" si="12"/>
        <v>0</v>
      </c>
      <c r="AH15" s="1074"/>
      <c r="AI15" s="1068"/>
      <c r="AK15" s="1076"/>
      <c r="AL15" s="1068"/>
      <c r="AM15" s="1071"/>
      <c r="AN15" s="1080"/>
      <c r="AO15" s="1083"/>
      <c r="AP15" s="1073">
        <f t="shared" si="14"/>
        <v>0</v>
      </c>
      <c r="AQ15" s="1074"/>
      <c r="AR15" s="1068"/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67"/>
      <c r="BM15" s="1080"/>
      <c r="BN15" s="1069"/>
      <c r="BO15" s="1080"/>
      <c r="BP15" s="1084"/>
      <c r="BQ15" s="1073">
        <f>BP15*BN15</f>
        <v>0</v>
      </c>
      <c r="BR15" s="1074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95"/>
      <c r="N16" s="828"/>
      <c r="O16" s="1100"/>
      <c r="P16" s="1072"/>
      <c r="Q16" s="1050">
        <f t="shared" si="2"/>
        <v>0</v>
      </c>
      <c r="R16" s="1046"/>
      <c r="S16" s="1081" t="s">
        <v>9053</v>
      </c>
      <c r="T16" s="1068" t="s">
        <v>403</v>
      </c>
      <c r="U16" s="1069">
        <v>1</v>
      </c>
      <c r="V16" s="1080" t="s">
        <v>29</v>
      </c>
      <c r="W16" s="1083">
        <v>295000</v>
      </c>
      <c r="X16" s="1073">
        <f t="shared" si="3"/>
        <v>295000</v>
      </c>
      <c r="Y16" s="1074" t="s">
        <v>594</v>
      </c>
      <c r="Z16" s="1068"/>
      <c r="AA16" s="929"/>
      <c r="AB16" s="1068"/>
      <c r="AC16" s="1082"/>
      <c r="AD16" s="1069"/>
      <c r="AE16" s="1080"/>
      <c r="AF16" s="1083"/>
      <c r="AG16" s="1073">
        <f t="shared" si="12"/>
        <v>0</v>
      </c>
      <c r="AH16" s="1074"/>
      <c r="AI16" s="1068"/>
      <c r="AK16" s="1068"/>
      <c r="AL16" s="1068"/>
      <c r="AM16" s="1069"/>
      <c r="AN16" s="1080"/>
      <c r="AO16" s="1084"/>
      <c r="AP16" s="1073">
        <f t="shared" si="14"/>
        <v>0</v>
      </c>
      <c r="AQ16" s="1074"/>
      <c r="AR16" s="1068"/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922"/>
      <c r="BM16" s="1085"/>
      <c r="BN16" s="1069"/>
      <c r="BO16" s="894"/>
      <c r="BP16" s="1072"/>
      <c r="BQ16" s="1073">
        <f>BP16*BN16</f>
        <v>0</v>
      </c>
      <c r="BR16" s="1074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095"/>
      <c r="M17" s="1095"/>
      <c r="N17" s="828"/>
      <c r="O17" s="1100"/>
      <c r="P17" s="1072"/>
      <c r="Q17" s="1050">
        <f t="shared" si="2"/>
        <v>0</v>
      </c>
      <c r="R17" s="1046"/>
      <c r="S17" s="1068"/>
      <c r="T17" s="1079"/>
      <c r="U17" s="1069"/>
      <c r="V17" s="1080"/>
      <c r="W17" s="1072"/>
      <c r="X17" s="1073">
        <f t="shared" si="3"/>
        <v>0</v>
      </c>
      <c r="Y17" s="1074"/>
      <c r="Z17" s="1068"/>
      <c r="AA17" s="915"/>
      <c r="AB17" s="1067"/>
      <c r="AC17" s="1068"/>
      <c r="AD17" s="1069"/>
      <c r="AE17" s="1080"/>
      <c r="AF17" s="1083"/>
      <c r="AG17" s="1073">
        <f t="shared" si="12"/>
        <v>0</v>
      </c>
      <c r="AH17" s="1074"/>
      <c r="AI17" s="1068"/>
      <c r="AK17" s="1068"/>
      <c r="AL17" s="1068"/>
      <c r="AM17" s="1069"/>
      <c r="AN17" s="1080"/>
      <c r="AO17" s="886"/>
      <c r="AP17" s="1073">
        <f t="shared" si="4"/>
        <v>0</v>
      </c>
      <c r="AQ17" s="1068"/>
      <c r="AR17" s="1068"/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68"/>
      <c r="BM17" s="1068"/>
      <c r="BN17" s="1088"/>
      <c r="BO17" s="1080"/>
      <c r="BP17" s="886"/>
      <c r="BQ17" s="1073">
        <f t="shared" ref="BQ17:BQ30" si="15">BP17*BN17</f>
        <v>0</v>
      </c>
      <c r="BR17" s="1074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100"/>
      <c r="P18" s="1072"/>
      <c r="Q18" s="1050">
        <f>P18*N18</f>
        <v>0</v>
      </c>
      <c r="R18" s="1046"/>
      <c r="S18" s="1068" t="s">
        <v>6734</v>
      </c>
      <c r="T18" s="1068" t="s">
        <v>444</v>
      </c>
      <c r="U18" s="1069">
        <v>2</v>
      </c>
      <c r="V18" s="1080" t="s">
        <v>29</v>
      </c>
      <c r="W18" s="1083">
        <v>16000</v>
      </c>
      <c r="X18" s="1073">
        <f t="shared" si="3"/>
        <v>32000</v>
      </c>
      <c r="Y18" s="1074" t="s">
        <v>8359</v>
      </c>
      <c r="Z18" s="1068"/>
      <c r="AB18" s="1067"/>
      <c r="AC18" s="1082"/>
      <c r="AD18" s="1086"/>
      <c r="AE18" s="1080"/>
      <c r="AF18" s="1072"/>
      <c r="AG18" s="1073">
        <f t="shared" si="12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4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909"/>
      <c r="BM18" s="1068"/>
      <c r="BN18" s="1069"/>
      <c r="BO18" s="1080"/>
      <c r="BP18" s="886"/>
      <c r="BQ18" s="1073">
        <f t="shared" si="15"/>
        <v>0</v>
      </c>
      <c r="BR18" s="1074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5"/>
      <c r="M19" s="1095"/>
      <c r="N19" s="1098"/>
      <c r="O19" s="1100"/>
      <c r="P19" s="1048"/>
      <c r="Q19" s="1050">
        <f t="shared" ref="Q19:Q20" si="16">P19*N19</f>
        <v>0</v>
      </c>
      <c r="R19" s="1046"/>
      <c r="S19" s="1068"/>
      <c r="T19" s="1079"/>
      <c r="U19" s="1069"/>
      <c r="V19" s="1080"/>
      <c r="W19" s="1072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2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4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5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5"/>
      <c r="M20" s="1095"/>
      <c r="N20" s="828"/>
      <c r="O20" s="1054"/>
      <c r="P20" s="1050"/>
      <c r="Q20" s="1050">
        <f t="shared" si="16"/>
        <v>0</v>
      </c>
      <c r="R20" s="1046"/>
      <c r="S20" s="1068" t="s">
        <v>78</v>
      </c>
      <c r="T20" s="1068" t="s">
        <v>79</v>
      </c>
      <c r="U20" s="911">
        <v>2</v>
      </c>
      <c r="V20" s="1068" t="s">
        <v>63</v>
      </c>
      <c r="W20" s="1072">
        <v>29200</v>
      </c>
      <c r="X20" s="1073">
        <f t="shared" si="3"/>
        <v>58400</v>
      </c>
      <c r="Y20" s="1074" t="s">
        <v>402</v>
      </c>
      <c r="Z20" s="1068"/>
      <c r="AB20" s="1067"/>
      <c r="AC20" s="1082"/>
      <c r="AD20" s="1069"/>
      <c r="AE20" s="1080"/>
      <c r="AF20" s="1072"/>
      <c r="AG20" s="1073">
        <f t="shared" si="12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4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5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5"/>
      <c r="M21" s="1095"/>
      <c r="N21" s="1098"/>
      <c r="O21" s="1100"/>
      <c r="P21" s="1083"/>
      <c r="Q21" s="1050">
        <f>P21*N21</f>
        <v>0</v>
      </c>
      <c r="R21" s="1046"/>
      <c r="S21" s="1068" t="s">
        <v>68</v>
      </c>
      <c r="T21" s="1068" t="s">
        <v>69</v>
      </c>
      <c r="U21" s="1069">
        <v>3</v>
      </c>
      <c r="V21" s="1077" t="s">
        <v>203</v>
      </c>
      <c r="W21" s="1084">
        <v>29000</v>
      </c>
      <c r="X21" s="1073">
        <f t="shared" si="3"/>
        <v>87000</v>
      </c>
      <c r="Y21" s="1074" t="s">
        <v>402</v>
      </c>
      <c r="Z21" s="1068"/>
      <c r="AB21" s="909"/>
      <c r="AC21" s="1068"/>
      <c r="AD21" s="1069"/>
      <c r="AE21" s="1080"/>
      <c r="AF21" s="1083"/>
      <c r="AG21" s="1073">
        <f t="shared" si="12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4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5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8"/>
      <c r="M22" s="1085"/>
      <c r="N22" s="1069"/>
      <c r="O22" s="1080"/>
      <c r="P22" s="1083"/>
      <c r="Q22" s="1073">
        <f t="shared" ref="Q22:Q48" si="17">P22*N22</f>
        <v>0</v>
      </c>
      <c r="R22" s="1074"/>
      <c r="S22" s="1068"/>
      <c r="T22" s="1079"/>
      <c r="U22" s="1069"/>
      <c r="V22" s="1080"/>
      <c r="W22" s="1072"/>
      <c r="X22" s="1073">
        <f t="shared" si="3"/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2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4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5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7"/>
        <v>0</v>
      </c>
      <c r="R23" s="1074"/>
      <c r="S23" s="1095"/>
      <c r="T23" s="1085"/>
      <c r="U23" s="1086"/>
      <c r="V23" s="1080"/>
      <c r="W23" s="1072"/>
      <c r="X23" s="1073">
        <f t="shared" si="3"/>
        <v>0</v>
      </c>
      <c r="Y23" s="1074"/>
      <c r="Z23" s="1068"/>
      <c r="AB23" s="1076"/>
      <c r="AC23" s="1075"/>
      <c r="AD23" s="1071"/>
      <c r="AE23" s="1080"/>
      <c r="AF23" s="1083"/>
      <c r="AG23" s="1073">
        <f t="shared" si="12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8">BG23*BE23</f>
        <v>0</v>
      </c>
      <c r="BI23" s="1074"/>
      <c r="BJ23" s="1068"/>
      <c r="BL23" s="909"/>
      <c r="BM23" s="1068"/>
      <c r="BN23" s="924"/>
      <c r="BO23" s="1080"/>
      <c r="BP23" s="886"/>
      <c r="BQ23" s="1073">
        <f t="shared" si="15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79"/>
      <c r="T24" s="1079"/>
      <c r="U24" s="1091"/>
      <c r="V24" s="1078"/>
      <c r="W24" s="1073"/>
      <c r="X24" s="1073">
        <f t="shared" si="3"/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2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9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8"/>
        <v>0</v>
      </c>
      <c r="BI24" s="1074"/>
      <c r="BJ24" s="1068"/>
      <c r="BL24" s="1077"/>
      <c r="BM24" s="1068"/>
      <c r="BN24" s="924"/>
      <c r="BO24" s="1080"/>
      <c r="BP24" s="886"/>
      <c r="BQ24" s="1073"/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0">P25*N25</f>
        <v>0</v>
      </c>
      <c r="R25" s="1074"/>
      <c r="S25" s="1079"/>
      <c r="T25" s="1079"/>
      <c r="U25" s="1091"/>
      <c r="V25" s="1078"/>
      <c r="W25" s="1073"/>
      <c r="X25" s="1073">
        <f t="shared" si="3"/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2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9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8"/>
        <v>0</v>
      </c>
      <c r="BI25" s="1074"/>
      <c r="BJ25" s="1068"/>
      <c r="BL25" s="1076"/>
      <c r="BM25" s="1068"/>
      <c r="BN25" s="1069"/>
      <c r="BO25" s="913"/>
      <c r="BP25" s="1072"/>
      <c r="BQ25" s="1073">
        <f>BP25*BN25</f>
        <v>0</v>
      </c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0"/>
        <v>0</v>
      </c>
      <c r="R26" s="1074"/>
      <c r="S26" s="1079"/>
      <c r="T26" s="1079"/>
      <c r="U26" s="1087"/>
      <c r="V26" s="1078"/>
      <c r="W26" s="1073"/>
      <c r="X26" s="1073">
        <f t="shared" si="3"/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9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8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0"/>
        <v>0</v>
      </c>
      <c r="R27" s="1074"/>
      <c r="S27" s="1067"/>
      <c r="T27" s="1068"/>
      <c r="U27" s="1069"/>
      <c r="V27" s="1080"/>
      <c r="W27" s="1083"/>
      <c r="X27" s="1073">
        <f t="shared" si="3"/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9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8"/>
        <v>0</v>
      </c>
      <c r="BI27" s="1074"/>
      <c r="BJ27" s="1068"/>
      <c r="BL27" s="1076"/>
      <c r="BM27" s="1068"/>
      <c r="BN27" s="1069"/>
      <c r="BO27" s="894"/>
      <c r="BP27" s="1072"/>
      <c r="BQ27" s="1073">
        <f t="shared" si="15"/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0"/>
        <v>0</v>
      </c>
      <c r="R28" s="1074"/>
      <c r="S28" s="1067"/>
      <c r="T28" s="1068"/>
      <c r="U28" s="1086"/>
      <c r="V28" s="1080"/>
      <c r="W28" s="1072"/>
      <c r="X28" s="1073">
        <f t="shared" si="3"/>
        <v>0</v>
      </c>
      <c r="Y28" s="1074"/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9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8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5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7"/>
        <v>0</v>
      </c>
      <c r="R29" s="1074"/>
      <c r="S29" s="1067"/>
      <c r="T29" s="1093"/>
      <c r="U29" s="1086"/>
      <c r="V29" s="1080"/>
      <c r="W29" s="1072"/>
      <c r="X29" s="1073">
        <f t="shared" si="3"/>
        <v>0</v>
      </c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9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8"/>
        <v>0</v>
      </c>
      <c r="BI29" s="1074"/>
      <c r="BJ29" s="1068"/>
      <c r="BL29" s="1067"/>
      <c r="BM29" s="1068"/>
      <c r="BN29" s="941"/>
      <c r="BO29" s="925"/>
      <c r="BP29" s="942"/>
      <c r="BQ29" s="1073">
        <f t="shared" si="15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7"/>
        <v>0</v>
      </c>
      <c r="R30" s="1074"/>
      <c r="S30" s="1081"/>
      <c r="T30" s="1082"/>
      <c r="U30" s="1069"/>
      <c r="V30" s="1080"/>
      <c r="W30" s="1072"/>
      <c r="X30" s="1073">
        <f t="shared" si="3"/>
        <v>0</v>
      </c>
      <c r="Y30" s="1074"/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9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8"/>
        <v>0</v>
      </c>
      <c r="BI30" s="1074"/>
      <c r="BJ30" s="1068"/>
      <c r="BL30" s="1067"/>
      <c r="BM30" s="1068"/>
      <c r="BN30" s="945"/>
      <c r="BO30" s="925"/>
      <c r="BP30" s="946"/>
      <c r="BQ30" s="1073">
        <f t="shared" si="15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7"/>
        <v>0</v>
      </c>
      <c r="R31" s="1074"/>
      <c r="S31" s="1067"/>
      <c r="T31" s="1082"/>
      <c r="U31" s="1087"/>
      <c r="V31" s="1080"/>
      <c r="W31" s="1072"/>
      <c r="X31" s="1073">
        <f t="shared" si="3"/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9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8"/>
        <v>0</v>
      </c>
      <c r="BI31" s="1074"/>
      <c r="BJ31" s="1068"/>
      <c r="BL31" s="1068"/>
      <c r="BM31" s="1068"/>
      <c r="BN31" s="1068"/>
      <c r="BO31" s="1068"/>
      <c r="BP31" s="1068"/>
      <c r="BQ31" s="1068"/>
      <c r="BR31" s="1068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7"/>
        <v>0</v>
      </c>
      <c r="R32" s="1074"/>
      <c r="S32" s="1068"/>
      <c r="T32" s="1090"/>
      <c r="U32" s="1086"/>
      <c r="V32" s="1080"/>
      <c r="W32" s="1072"/>
      <c r="X32" s="1073">
        <f t="shared" si="3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9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8"/>
        <v>0</v>
      </c>
      <c r="BI32" s="1074"/>
      <c r="BJ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7"/>
        <v>0</v>
      </c>
      <c r="R33" s="1074"/>
      <c r="S33" s="1067"/>
      <c r="T33" s="1068"/>
      <c r="U33" s="1069"/>
      <c r="V33" s="1080"/>
      <c r="W33" s="1083"/>
      <c r="X33" s="1073">
        <f t="shared" si="3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9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8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7"/>
        <v>0</v>
      </c>
      <c r="R34" s="1074"/>
      <c r="S34" s="1068"/>
      <c r="T34" s="1079"/>
      <c r="U34" s="1069"/>
      <c r="V34" s="1080"/>
      <c r="W34" s="1072"/>
      <c r="X34" s="1073">
        <f t="shared" si="3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9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8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7"/>
        <v>0</v>
      </c>
      <c r="R35" s="1074"/>
      <c r="S35" s="1076"/>
      <c r="T35" s="1068"/>
      <c r="U35" s="1069"/>
      <c r="V35" s="1068"/>
      <c r="W35" s="966"/>
      <c r="X35" s="1073">
        <f t="shared" si="3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8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1">I36*F36</f>
        <v>0</v>
      </c>
      <c r="L36" s="909"/>
      <c r="M36" s="1039"/>
      <c r="N36" s="1069"/>
      <c r="O36" s="1080"/>
      <c r="P36" s="1072"/>
      <c r="Q36" s="1073">
        <f t="shared" si="17"/>
        <v>0</v>
      </c>
      <c r="R36" s="1074"/>
      <c r="S36" s="1067"/>
      <c r="T36" s="1082"/>
      <c r="U36" s="1069"/>
      <c r="V36" s="894"/>
      <c r="W36" s="1072"/>
      <c r="X36" s="1073">
        <f t="shared" si="3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2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8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1"/>
        <v>0</v>
      </c>
      <c r="L37" s="1068"/>
      <c r="M37" s="1095"/>
      <c r="N37" s="1069"/>
      <c r="O37" s="1080"/>
      <c r="P37" s="1072"/>
      <c r="Q37" s="1073">
        <f t="shared" si="17"/>
        <v>0</v>
      </c>
      <c r="R37" s="1074"/>
      <c r="S37" s="1068"/>
      <c r="T37" s="1082"/>
      <c r="U37" s="1068"/>
      <c r="V37" s="1068"/>
      <c r="W37" s="1072"/>
      <c r="X37" s="1073">
        <f t="shared" si="3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2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8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1"/>
        <v>0</v>
      </c>
      <c r="L38" s="1068"/>
      <c r="M38" s="1085"/>
      <c r="N38" s="1071"/>
      <c r="O38" s="1068"/>
      <c r="P38" s="923"/>
      <c r="Q38" s="1073">
        <f t="shared" si="17"/>
        <v>0</v>
      </c>
      <c r="R38" s="1074"/>
      <c r="S38" s="1068"/>
      <c r="T38" s="1068"/>
      <c r="U38" s="1069"/>
      <c r="V38" s="1068"/>
      <c r="W38" s="1084"/>
      <c r="X38" s="1073">
        <f t="shared" si="3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2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8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1"/>
        <v>968000</v>
      </c>
      <c r="L39" s="1068"/>
      <c r="M39" s="1085"/>
      <c r="N39" s="1069"/>
      <c r="O39" s="1080"/>
      <c r="P39" s="1072"/>
      <c r="Q39" s="1073">
        <f t="shared" si="17"/>
        <v>0</v>
      </c>
      <c r="R39" s="1074"/>
      <c r="S39" s="1068"/>
      <c r="T39" s="1068"/>
      <c r="U39" s="1086"/>
      <c r="V39" s="909"/>
      <c r="W39" s="1072"/>
      <c r="X39" s="1073">
        <f t="shared" si="3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2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8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1"/>
        <v>616000</v>
      </c>
      <c r="L40" s="1068"/>
      <c r="M40" s="1085"/>
      <c r="N40" s="1069"/>
      <c r="O40" s="894"/>
      <c r="P40" s="1072"/>
      <c r="Q40" s="1073">
        <f t="shared" si="17"/>
        <v>0</v>
      </c>
      <c r="R40" s="1074"/>
      <c r="S40" s="1068"/>
      <c r="T40" s="1068"/>
      <c r="U40" s="1086"/>
      <c r="V40" s="1080"/>
      <c r="W40" s="1072"/>
      <c r="X40" s="1073">
        <f t="shared" si="3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2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8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1"/>
        <v>0</v>
      </c>
      <c r="L41" s="1067"/>
      <c r="M41" s="1085"/>
      <c r="N41" s="1069"/>
      <c r="O41" s="1080"/>
      <c r="P41" s="1072"/>
      <c r="Q41" s="1073">
        <f t="shared" si="17"/>
        <v>0</v>
      </c>
      <c r="R41" s="1074"/>
      <c r="S41" s="1068"/>
      <c r="T41" s="1068"/>
      <c r="U41" s="1069"/>
      <c r="V41" s="1068"/>
      <c r="W41" s="966"/>
      <c r="X41" s="1073">
        <f t="shared" si="3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2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8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1"/>
        <v>360000</v>
      </c>
      <c r="L42" s="1068"/>
      <c r="M42" s="1085"/>
      <c r="N42" s="1068"/>
      <c r="O42" s="1068"/>
      <c r="P42" s="886"/>
      <c r="Q42" s="1073">
        <f t="shared" si="17"/>
        <v>0</v>
      </c>
      <c r="R42" s="1074"/>
      <c r="S42" s="1068"/>
      <c r="T42" s="1068"/>
      <c r="U42" s="1069"/>
      <c r="V42" s="1068"/>
      <c r="W42" s="966"/>
      <c r="X42" s="1073">
        <f t="shared" si="3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2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1"/>
        <v>1480000</v>
      </c>
      <c r="L43" s="1068"/>
      <c r="M43" s="1085"/>
      <c r="N43" s="1069"/>
      <c r="O43" s="1068"/>
      <c r="P43" s="886"/>
      <c r="Q43" s="1073">
        <f t="shared" si="17"/>
        <v>0</v>
      </c>
      <c r="R43" s="1074"/>
      <c r="S43" s="1095"/>
      <c r="T43" s="1085"/>
      <c r="U43" s="1086"/>
      <c r="V43" s="1080"/>
      <c r="W43" s="1072"/>
      <c r="X43" s="1073">
        <f t="shared" si="3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2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1"/>
        <v>500000</v>
      </c>
      <c r="L44" s="1067"/>
      <c r="M44" s="1085"/>
      <c r="N44" s="954"/>
      <c r="O44" s="925"/>
      <c r="P44" s="942"/>
      <c r="Q44" s="1073">
        <f t="shared" si="17"/>
        <v>0</v>
      </c>
      <c r="R44" s="1074"/>
      <c r="S44" s="1081"/>
      <c r="T44" s="1068"/>
      <c r="U44" s="1069"/>
      <c r="V44" s="1080"/>
      <c r="W44" s="1072"/>
      <c r="X44" s="1073">
        <f t="shared" si="3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2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1"/>
        <v>0</v>
      </c>
      <c r="L45" s="1067"/>
      <c r="M45" s="1085"/>
      <c r="N45" s="954"/>
      <c r="O45" s="1068"/>
      <c r="P45" s="942"/>
      <c r="Q45" s="1073">
        <f t="shared" si="17"/>
        <v>0</v>
      </c>
      <c r="R45" s="1074"/>
      <c r="S45" s="1067"/>
      <c r="T45" s="1068"/>
      <c r="U45" s="1069"/>
      <c r="V45" s="1080"/>
      <c r="W45" s="1083"/>
      <c r="X45" s="1073">
        <f t="shared" si="3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2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1"/>
        <v>0</v>
      </c>
      <c r="L46" s="1067"/>
      <c r="M46" s="1085"/>
      <c r="N46" s="954"/>
      <c r="O46" s="1068"/>
      <c r="P46" s="942"/>
      <c r="Q46" s="1073">
        <f t="shared" si="17"/>
        <v>0</v>
      </c>
      <c r="R46" s="1074"/>
      <c r="S46" s="1068"/>
      <c r="T46" s="1068"/>
      <c r="U46" s="1059"/>
      <c r="V46" s="1080"/>
      <c r="W46" s="1083"/>
      <c r="X46" s="1073">
        <f t="shared" si="3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2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1"/>
        <v>180000</v>
      </c>
      <c r="L47" s="1067"/>
      <c r="M47" s="1085"/>
      <c r="N47" s="954"/>
      <c r="O47" s="1068"/>
      <c r="P47" s="942"/>
      <c r="Q47" s="1073">
        <f t="shared" si="17"/>
        <v>0</v>
      </c>
      <c r="R47" s="1074"/>
      <c r="S47" s="1068"/>
      <c r="T47" s="1068"/>
      <c r="U47" s="1069"/>
      <c r="V47" s="1077"/>
      <c r="W47" s="1084"/>
      <c r="X47" s="1073">
        <f t="shared" si="3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2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1"/>
        <v>0</v>
      </c>
      <c r="L48" s="1067"/>
      <c r="M48" s="1068"/>
      <c r="N48" s="954"/>
      <c r="O48" s="1068"/>
      <c r="P48" s="942"/>
      <c r="Q48" s="1073">
        <f t="shared" si="17"/>
        <v>0</v>
      </c>
      <c r="R48" s="1074"/>
      <c r="S48" s="1067"/>
      <c r="T48" s="1079"/>
      <c r="U48" s="1058"/>
      <c r="V48" s="1080"/>
      <c r="W48" s="1072"/>
      <c r="X48" s="1073">
        <f t="shared" si="3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2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1"/>
        <v>800000</v>
      </c>
      <c r="L49" s="1067"/>
      <c r="M49" s="1068"/>
      <c r="N49" s="954"/>
      <c r="O49" s="1068"/>
      <c r="P49" s="942"/>
      <c r="Q49" s="1073">
        <f t="shared" ref="Q49:Q112" si="23">P50*N50</f>
        <v>0</v>
      </c>
      <c r="R49" s="1074"/>
      <c r="S49" s="1067"/>
      <c r="T49" s="1079"/>
      <c r="U49" s="1058"/>
      <c r="V49" s="1080"/>
      <c r="W49" s="1072"/>
      <c r="X49" s="1073">
        <f t="shared" si="3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2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1"/>
        <v>0</v>
      </c>
      <c r="L50" s="1067"/>
      <c r="M50" s="1068"/>
      <c r="N50" s="954"/>
      <c r="O50" s="1068"/>
      <c r="P50" s="942"/>
      <c r="Q50" s="1073">
        <f t="shared" si="23"/>
        <v>0</v>
      </c>
      <c r="R50" s="1074"/>
      <c r="S50" s="1067"/>
      <c r="T50" s="1079"/>
      <c r="U50" s="1058"/>
      <c r="V50" s="1080"/>
      <c r="W50" s="1072"/>
      <c r="X50" s="1073">
        <f t="shared" si="3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2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1"/>
        <v>220000</v>
      </c>
      <c r="L51" s="1067"/>
      <c r="M51" s="1068"/>
      <c r="N51" s="954"/>
      <c r="O51" s="1068"/>
      <c r="P51" s="942"/>
      <c r="Q51" s="1073">
        <f t="shared" si="23"/>
        <v>0</v>
      </c>
      <c r="R51" s="1074"/>
      <c r="S51" s="1067"/>
      <c r="T51" s="1079"/>
      <c r="U51" s="1058"/>
      <c r="V51" s="1080"/>
      <c r="W51" s="1072"/>
      <c r="X51" s="1073">
        <f t="shared" si="3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2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1"/>
        <v>0</v>
      </c>
      <c r="L52" s="1067"/>
      <c r="M52" s="1068"/>
      <c r="N52" s="954"/>
      <c r="O52" s="1068"/>
      <c r="P52" s="942"/>
      <c r="Q52" s="1073">
        <f t="shared" si="23"/>
        <v>0</v>
      </c>
      <c r="R52" s="1074"/>
      <c r="S52" s="1067"/>
      <c r="T52" s="1079"/>
      <c r="U52" s="1058"/>
      <c r="V52" s="1080"/>
      <c r="W52" s="1072"/>
      <c r="X52" s="1073">
        <f t="shared" si="3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2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1"/>
        <v>110000</v>
      </c>
      <c r="L53" s="1067"/>
      <c r="M53" s="1068"/>
      <c r="N53" s="954"/>
      <c r="O53" s="1068"/>
      <c r="P53" s="942"/>
      <c r="Q53" s="1073">
        <f t="shared" si="23"/>
        <v>0</v>
      </c>
      <c r="R53" s="1074"/>
      <c r="S53" s="1067"/>
      <c r="T53" s="1079"/>
      <c r="U53" s="1058"/>
      <c r="V53" s="1080"/>
      <c r="W53" s="1072"/>
      <c r="X53" s="1073">
        <f t="shared" si="3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1"/>
        <v>2275000</v>
      </c>
      <c r="L54" s="1068"/>
      <c r="M54" s="1068"/>
      <c r="N54" s="954"/>
      <c r="O54" s="1068"/>
      <c r="P54" s="1072"/>
      <c r="Q54" s="1073">
        <f t="shared" si="23"/>
        <v>0</v>
      </c>
      <c r="R54" s="1074"/>
      <c r="S54" s="1067"/>
      <c r="T54" s="1079"/>
      <c r="U54" s="1058"/>
      <c r="V54" s="1080"/>
      <c r="W54" s="1072"/>
      <c r="X54" s="1073">
        <f t="shared" si="3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1"/>
        <v>0</v>
      </c>
      <c r="L55" s="1068"/>
      <c r="M55" s="1082"/>
      <c r="N55" s="1091"/>
      <c r="O55" s="1068"/>
      <c r="P55" s="956"/>
      <c r="Q55" s="1073">
        <f t="shared" si="23"/>
        <v>0</v>
      </c>
      <c r="R55" s="1074"/>
      <c r="S55" s="1067"/>
      <c r="T55" s="1079"/>
      <c r="U55" s="1058"/>
      <c r="V55" s="1080"/>
      <c r="W55" s="1072"/>
      <c r="X55" s="1073">
        <f t="shared" si="3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1"/>
        <v>1716000</v>
      </c>
      <c r="L56" s="1067"/>
      <c r="M56" s="1068"/>
      <c r="N56" s="954"/>
      <c r="O56" s="1068"/>
      <c r="P56" s="1072"/>
      <c r="Q56" s="1073">
        <f t="shared" si="23"/>
        <v>0</v>
      </c>
      <c r="R56" s="1074"/>
      <c r="S56" s="1067"/>
      <c r="T56" s="1079"/>
      <c r="U56" s="1058"/>
      <c r="V56" s="1080"/>
      <c r="W56" s="1072"/>
      <c r="X56" s="1073">
        <f t="shared" si="3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1"/>
        <v>0</v>
      </c>
      <c r="L57" s="1067"/>
      <c r="M57" s="1085"/>
      <c r="N57" s="945"/>
      <c r="O57" s="1068"/>
      <c r="P57" s="946"/>
      <c r="Q57" s="1073">
        <f t="shared" si="23"/>
        <v>0</v>
      </c>
      <c r="R57" s="1074"/>
      <c r="S57" s="1067"/>
      <c r="T57" s="1079"/>
      <c r="U57" s="1058"/>
      <c r="V57" s="1080"/>
      <c r="W57" s="1072"/>
      <c r="X57" s="1073">
        <f t="shared" si="3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1"/>
        <v>0</v>
      </c>
      <c r="L58" s="1068"/>
      <c r="M58" s="1085"/>
      <c r="N58" s="941"/>
      <c r="O58" s="1068"/>
      <c r="P58" s="942"/>
      <c r="Q58" s="1073">
        <f t="shared" si="23"/>
        <v>0</v>
      </c>
      <c r="R58" s="1074"/>
      <c r="S58" s="1076"/>
      <c r="T58" s="1068" t="s">
        <v>2</v>
      </c>
      <c r="U58" s="1057"/>
      <c r="V58" s="894"/>
      <c r="W58" s="1072"/>
      <c r="X58" s="1073">
        <f t="shared" si="3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1"/>
        <v>0</v>
      </c>
      <c r="L59" s="1068"/>
      <c r="M59" s="1085"/>
      <c r="N59" s="945"/>
      <c r="O59" s="1068"/>
      <c r="P59" s="946"/>
      <c r="Q59" s="1073">
        <f t="shared" si="23"/>
        <v>0</v>
      </c>
      <c r="R59" s="1074"/>
      <c r="S59" s="1076"/>
      <c r="T59" s="1068" t="s">
        <v>2</v>
      </c>
      <c r="U59" s="1057"/>
      <c r="V59" s="894"/>
      <c r="W59" s="1072"/>
      <c r="X59" s="1073">
        <f t="shared" si="3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1"/>
        <v>80000</v>
      </c>
      <c r="L60" s="909"/>
      <c r="M60" s="1085"/>
      <c r="N60" s="1069"/>
      <c r="O60" s="1068"/>
      <c r="P60" s="1084"/>
      <c r="Q60" s="1073">
        <f t="shared" si="23"/>
        <v>0</v>
      </c>
      <c r="R60" s="1074"/>
      <c r="S60" s="1076"/>
      <c r="T60" s="1068" t="s">
        <v>2</v>
      </c>
      <c r="U60" s="1057"/>
      <c r="V60" s="894"/>
      <c r="W60" s="1072"/>
      <c r="X60" s="1073">
        <f t="shared" si="3"/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1"/>
        <v>0</v>
      </c>
      <c r="L61" s="1068"/>
      <c r="M61" s="1068"/>
      <c r="N61" s="1069"/>
      <c r="O61" s="1068"/>
      <c r="P61" s="1072"/>
      <c r="Q61" s="1073">
        <f t="shared" si="23"/>
        <v>0</v>
      </c>
      <c r="R61" s="1074"/>
      <c r="S61" s="1076"/>
      <c r="T61" s="1068" t="s">
        <v>2</v>
      </c>
      <c r="U61" s="1057"/>
      <c r="V61" s="894"/>
      <c r="W61" s="1072"/>
      <c r="X61" s="1073">
        <f t="shared" si="3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1"/>
        <v>288000</v>
      </c>
      <c r="L62" s="1068"/>
      <c r="M62" s="962"/>
      <c r="N62" s="963"/>
      <c r="O62" s="1068"/>
      <c r="P62" s="964"/>
      <c r="Q62" s="1073">
        <f t="shared" si="23"/>
        <v>0</v>
      </c>
      <c r="R62" s="1074"/>
      <c r="S62" s="1076"/>
      <c r="T62" s="1068" t="s">
        <v>2</v>
      </c>
      <c r="U62" s="1057"/>
      <c r="V62" s="894"/>
      <c r="W62" s="1072"/>
      <c r="X62" s="1073">
        <f t="shared" si="3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1"/>
        <v>312000</v>
      </c>
      <c r="L63" s="1068"/>
      <c r="M63" s="962"/>
      <c r="N63" s="965"/>
      <c r="O63" s="1068"/>
      <c r="P63" s="966"/>
      <c r="Q63" s="1073">
        <f t="shared" si="23"/>
        <v>0</v>
      </c>
      <c r="R63" s="1074"/>
      <c r="S63" s="1076"/>
      <c r="T63" s="1068" t="s">
        <v>2</v>
      </c>
      <c r="U63" s="1057"/>
      <c r="V63" s="894"/>
      <c r="W63" s="1072"/>
      <c r="X63" s="1073">
        <f t="shared" si="3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1"/>
        <v>414000</v>
      </c>
      <c r="L64" s="1068"/>
      <c r="M64" s="962"/>
      <c r="N64" s="965"/>
      <c r="O64" s="1068"/>
      <c r="P64" s="966"/>
      <c r="Q64" s="1073">
        <f t="shared" si="23"/>
        <v>0</v>
      </c>
      <c r="R64" s="1074"/>
      <c r="S64" s="1076"/>
      <c r="T64" s="1068" t="s">
        <v>2</v>
      </c>
      <c r="U64" s="1057"/>
      <c r="V64" s="894"/>
      <c r="W64" s="1072"/>
      <c r="X64" s="1073">
        <f t="shared" si="3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1"/>
        <v>125000</v>
      </c>
      <c r="L65" s="1068"/>
      <c r="M65" s="962"/>
      <c r="N65" s="941"/>
      <c r="O65" s="1068"/>
      <c r="P65" s="942"/>
      <c r="Q65" s="1073">
        <f t="shared" si="23"/>
        <v>0</v>
      </c>
      <c r="R65" s="1074"/>
      <c r="S65" s="1076"/>
      <c r="T65" s="1068" t="s">
        <v>2</v>
      </c>
      <c r="U65" s="1057"/>
      <c r="V65" s="894"/>
      <c r="W65" s="1072"/>
      <c r="X65" s="1073">
        <f t="shared" si="3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1"/>
        <v>675000</v>
      </c>
      <c r="L66" s="1076"/>
      <c r="M66" s="962"/>
      <c r="N66" s="941"/>
      <c r="O66" s="1068"/>
      <c r="P66" s="942"/>
      <c r="Q66" s="1073">
        <f t="shared" si="23"/>
        <v>0</v>
      </c>
      <c r="R66" s="1074"/>
      <c r="S66" s="1076"/>
      <c r="T66" s="1068" t="s">
        <v>2</v>
      </c>
      <c r="U66" s="1057"/>
      <c r="V66" s="894"/>
      <c r="W66" s="1072"/>
      <c r="X66" s="1073">
        <f t="shared" si="3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1"/>
        <v>0</v>
      </c>
      <c r="L67" s="1068"/>
      <c r="M67" s="962"/>
      <c r="N67" s="963"/>
      <c r="O67" s="1068"/>
      <c r="P67" s="964"/>
      <c r="Q67" s="1073">
        <f t="shared" si="23"/>
        <v>0</v>
      </c>
      <c r="R67" s="1074"/>
      <c r="S67" s="1076"/>
      <c r="T67" s="1068" t="s">
        <v>2</v>
      </c>
      <c r="U67" s="1057"/>
      <c r="V67" s="894"/>
      <c r="W67" s="1072"/>
      <c r="X67" s="1073">
        <f t="shared" ref="X67:X87" si="24">W68*U68</f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1"/>
        <v>1541475</v>
      </c>
      <c r="L68" s="1068"/>
      <c r="M68" s="962"/>
      <c r="N68" s="941"/>
      <c r="O68" s="1068"/>
      <c r="P68" s="942"/>
      <c r="Q68" s="1073">
        <f t="shared" si="23"/>
        <v>0</v>
      </c>
      <c r="R68" s="1074"/>
      <c r="S68" s="1076"/>
      <c r="T68" s="1068" t="s">
        <v>2</v>
      </c>
      <c r="U68" s="1057"/>
      <c r="V68" s="894"/>
      <c r="W68" s="1072"/>
      <c r="X68" s="1073">
        <f t="shared" si="24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1"/>
        <v>1500000</v>
      </c>
      <c r="L69" s="1068"/>
      <c r="M69" s="962"/>
      <c r="N69" s="941"/>
      <c r="O69" s="1068"/>
      <c r="P69" s="942"/>
      <c r="Q69" s="1073">
        <f t="shared" si="23"/>
        <v>0</v>
      </c>
      <c r="R69" s="1074"/>
      <c r="S69" s="1076"/>
      <c r="T69" s="1068"/>
      <c r="U69" s="1071"/>
      <c r="V69" s="1077"/>
      <c r="W69" s="1084"/>
      <c r="X69" s="1073">
        <f t="shared" si="24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5">D70*F70</f>
        <v>750000</v>
      </c>
      <c r="H70" s="928">
        <v>44244</v>
      </c>
      <c r="I70" s="1069">
        <v>2</v>
      </c>
      <c r="J70" s="1075" t="s">
        <v>25</v>
      </c>
      <c r="K70" s="887">
        <f t="shared" si="21"/>
        <v>500000</v>
      </c>
      <c r="L70" s="1068"/>
      <c r="M70" s="962"/>
      <c r="N70" s="941"/>
      <c r="O70" s="1068"/>
      <c r="P70" s="942"/>
      <c r="Q70" s="1073">
        <f t="shared" si="23"/>
        <v>0</v>
      </c>
      <c r="R70" s="1074"/>
      <c r="S70" s="1076"/>
      <c r="T70" s="1068" t="s">
        <v>2</v>
      </c>
      <c r="U70" s="1057"/>
      <c r="V70" s="894" t="s">
        <v>29</v>
      </c>
      <c r="W70" s="1072"/>
      <c r="X70" s="1073">
        <f t="shared" si="24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5"/>
        <v>200000</v>
      </c>
      <c r="H71" s="928">
        <v>44411</v>
      </c>
      <c r="I71" s="1069">
        <v>0</v>
      </c>
      <c r="J71" s="1075" t="s">
        <v>25</v>
      </c>
      <c r="K71" s="887">
        <f t="shared" si="21"/>
        <v>0</v>
      </c>
      <c r="L71" s="1068"/>
      <c r="M71" s="1068"/>
      <c r="N71" s="1088"/>
      <c r="O71" s="1068"/>
      <c r="P71" s="886"/>
      <c r="Q71" s="1073">
        <f t="shared" si="23"/>
        <v>0</v>
      </c>
      <c r="R71" s="1068"/>
      <c r="S71" s="1076"/>
      <c r="T71" s="1068" t="s">
        <v>2</v>
      </c>
      <c r="U71" s="1057"/>
      <c r="V71" s="894" t="s">
        <v>29</v>
      </c>
      <c r="W71" s="1072"/>
      <c r="X71" s="1073">
        <f t="shared" si="24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5"/>
        <v>95000</v>
      </c>
      <c r="H72" s="1069" t="s">
        <v>188</v>
      </c>
      <c r="I72" s="1069"/>
      <c r="J72" s="972" t="s">
        <v>67</v>
      </c>
      <c r="K72" s="887">
        <f t="shared" si="21"/>
        <v>0</v>
      </c>
      <c r="L72" s="1068"/>
      <c r="M72" s="1068"/>
      <c r="N72" s="1068"/>
      <c r="O72" s="1068"/>
      <c r="P72" s="886"/>
      <c r="Q72" s="1073">
        <f t="shared" si="23"/>
        <v>0</v>
      </c>
      <c r="R72" s="1068"/>
      <c r="S72" s="1076"/>
      <c r="T72" s="1068" t="s">
        <v>2</v>
      </c>
      <c r="U72" s="1057"/>
      <c r="V72" s="894" t="s">
        <v>29</v>
      </c>
      <c r="W72" s="1072"/>
      <c r="X72" s="1073">
        <f t="shared" si="24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5"/>
        <v>2400000</v>
      </c>
      <c r="H73" s="907">
        <v>45181</v>
      </c>
      <c r="I73" s="1069">
        <v>0</v>
      </c>
      <c r="J73" s="1075" t="s">
        <v>25</v>
      </c>
      <c r="K73" s="887">
        <f t="shared" si="21"/>
        <v>0</v>
      </c>
      <c r="L73" s="1068"/>
      <c r="M73" s="1068"/>
      <c r="N73" s="1068"/>
      <c r="O73" s="1068"/>
      <c r="P73" s="886"/>
      <c r="Q73" s="1073">
        <f t="shared" si="23"/>
        <v>0</v>
      </c>
      <c r="R73" s="1068"/>
      <c r="S73" s="1076"/>
      <c r="T73" s="1068" t="s">
        <v>2</v>
      </c>
      <c r="U73" s="1057"/>
      <c r="V73" s="894" t="s">
        <v>29</v>
      </c>
      <c r="W73" s="1072"/>
      <c r="X73" s="1073">
        <f t="shared" si="24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5"/>
        <v>1974000</v>
      </c>
      <c r="H74" s="907">
        <v>45154</v>
      </c>
      <c r="I74" s="1069">
        <v>34</v>
      </c>
      <c r="J74" s="1075" t="s">
        <v>25</v>
      </c>
      <c r="K74" s="887">
        <f t="shared" si="21"/>
        <v>1398250</v>
      </c>
      <c r="L74" s="1068"/>
      <c r="M74" s="1068"/>
      <c r="N74" s="1068"/>
      <c r="O74" s="1068"/>
      <c r="P74" s="1068"/>
      <c r="Q74" s="1073">
        <f t="shared" si="23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4"/>
        <v>0</v>
      </c>
      <c r="Y74" s="1074"/>
      <c r="Z74" s="1068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5"/>
        <v>100000</v>
      </c>
      <c r="H75" s="934" t="s">
        <v>194</v>
      </c>
      <c r="I75" s="1069">
        <v>40</v>
      </c>
      <c r="J75" s="1075" t="s">
        <v>25</v>
      </c>
      <c r="K75" s="887">
        <f t="shared" si="21"/>
        <v>80000</v>
      </c>
      <c r="L75" s="1068"/>
      <c r="M75" s="1068"/>
      <c r="N75" s="1068"/>
      <c r="O75" s="1068"/>
      <c r="P75" s="1068"/>
      <c r="Q75" s="1073">
        <f t="shared" si="23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4"/>
        <v>0</v>
      </c>
      <c r="Y75" s="1074"/>
      <c r="Z75" s="1068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5"/>
        <v>170000</v>
      </c>
      <c r="H76" s="928" t="s">
        <v>196</v>
      </c>
      <c r="I76" s="1069">
        <v>0</v>
      </c>
      <c r="J76" s="1075" t="s">
        <v>25</v>
      </c>
      <c r="K76" s="887">
        <f t="shared" si="21"/>
        <v>0</v>
      </c>
      <c r="L76" s="1068"/>
      <c r="M76" s="1068"/>
      <c r="N76" s="1068"/>
      <c r="O76" s="1068"/>
      <c r="P76" s="1068"/>
      <c r="Q76" s="1073">
        <f t="shared" si="23"/>
        <v>0</v>
      </c>
      <c r="R76" s="1068"/>
      <c r="S76" s="1068"/>
      <c r="T76" s="1068"/>
      <c r="U76" s="911"/>
      <c r="V76" s="1068"/>
      <c r="W76" s="1084"/>
      <c r="X76" s="1073">
        <f t="shared" si="24"/>
        <v>0</v>
      </c>
      <c r="Y76" s="1074"/>
      <c r="Z76" s="1068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5"/>
        <v>260000</v>
      </c>
      <c r="H77" s="928" t="s">
        <v>198</v>
      </c>
      <c r="I77" s="1069">
        <v>0</v>
      </c>
      <c r="J77" s="1075" t="s">
        <v>25</v>
      </c>
      <c r="K77" s="887">
        <f t="shared" si="21"/>
        <v>0</v>
      </c>
      <c r="L77" s="1068"/>
      <c r="M77" s="1068"/>
      <c r="N77" s="1068"/>
      <c r="O77" s="1068"/>
      <c r="P77" s="1068"/>
      <c r="Q77" s="1073">
        <f t="shared" si="23"/>
        <v>0</v>
      </c>
      <c r="R77" s="1068"/>
      <c r="S77" s="1068"/>
      <c r="T77" s="1068"/>
      <c r="U77" s="1069"/>
      <c r="V77" s="1077"/>
      <c r="W77" s="1084"/>
      <c r="X77" s="1073">
        <f t="shared" si="24"/>
        <v>0</v>
      </c>
      <c r="Y77" s="1074"/>
      <c r="Z77" s="1068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5"/>
        <v>290000</v>
      </c>
      <c r="H78" s="907">
        <v>45119</v>
      </c>
      <c r="I78" s="1069">
        <v>2</v>
      </c>
      <c r="J78" s="1075" t="s">
        <v>25</v>
      </c>
      <c r="K78" s="887">
        <f t="shared" si="21"/>
        <v>145000</v>
      </c>
      <c r="L78" s="1068"/>
      <c r="M78" s="1068"/>
      <c r="N78" s="1068"/>
      <c r="O78" s="1068"/>
      <c r="P78" s="1068"/>
      <c r="Q78" s="1073">
        <f t="shared" si="23"/>
        <v>0</v>
      </c>
      <c r="R78" s="1068"/>
      <c r="S78" s="1068"/>
      <c r="T78" s="1068"/>
      <c r="U78" s="1069"/>
      <c r="V78" s="1077"/>
      <c r="W78" s="1084"/>
      <c r="X78" s="1073">
        <f t="shared" si="24"/>
        <v>0</v>
      </c>
      <c r="Y78" s="1074"/>
      <c r="Z78" s="1068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5"/>
        <v>190000</v>
      </c>
      <c r="H79" s="831">
        <v>45248</v>
      </c>
      <c r="I79" s="1069"/>
      <c r="J79" s="1075" t="s">
        <v>25</v>
      </c>
      <c r="K79" s="887">
        <f t="shared" si="21"/>
        <v>0</v>
      </c>
      <c r="L79" s="1068"/>
      <c r="M79" s="1068"/>
      <c r="N79" s="1068"/>
      <c r="O79" s="1068"/>
      <c r="P79" s="1068"/>
      <c r="Q79" s="1073">
        <f t="shared" si="23"/>
        <v>0</v>
      </c>
      <c r="R79" s="1068"/>
      <c r="S79" s="1068"/>
      <c r="T79" s="1068"/>
      <c r="U79" s="1052"/>
      <c r="V79" s="1068" t="s">
        <v>29</v>
      </c>
      <c r="W79" s="1072"/>
      <c r="X79" s="1073">
        <f t="shared" si="24"/>
        <v>0</v>
      </c>
      <c r="Y79" s="1074"/>
      <c r="Z79" s="1068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5"/>
        <v>290000</v>
      </c>
      <c r="H80" s="907">
        <v>45120</v>
      </c>
      <c r="I80" s="1069">
        <v>1</v>
      </c>
      <c r="J80" s="972" t="s">
        <v>67</v>
      </c>
      <c r="K80" s="887">
        <f t="shared" si="21"/>
        <v>145000</v>
      </c>
      <c r="L80" s="1068"/>
      <c r="M80" s="1068"/>
      <c r="N80" s="1068"/>
      <c r="O80" s="1068"/>
      <c r="P80" s="1068"/>
      <c r="Q80" s="1073">
        <f t="shared" si="23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4"/>
        <v>0</v>
      </c>
      <c r="Y80" s="1074"/>
      <c r="Z80" s="1068"/>
    </row>
    <row r="81" spans="1:25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1"/>
        <v>1350000</v>
      </c>
      <c r="L81" s="1068"/>
      <c r="M81" s="1068"/>
      <c r="N81" s="1068"/>
      <c r="O81" s="1068"/>
      <c r="P81" s="1068"/>
      <c r="Q81" s="1073">
        <f t="shared" si="23"/>
        <v>0</v>
      </c>
      <c r="R81" s="1068"/>
      <c r="S81" s="1068"/>
      <c r="T81" s="1068"/>
      <c r="U81" s="1052"/>
      <c r="V81" s="1068" t="s">
        <v>29</v>
      </c>
      <c r="W81" s="1072"/>
      <c r="X81" s="1073">
        <f t="shared" si="24"/>
        <v>0</v>
      </c>
      <c r="Y81" s="1074"/>
    </row>
    <row r="82" spans="1:25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1"/>
        <v>0</v>
      </c>
      <c r="L82" s="1068"/>
      <c r="M82" s="1068"/>
      <c r="N82" s="1068"/>
      <c r="O82" s="1068"/>
      <c r="P82" s="1068"/>
      <c r="Q82" s="1073">
        <f t="shared" si="23"/>
        <v>0</v>
      </c>
      <c r="R82" s="1068"/>
      <c r="S82" s="1068"/>
      <c r="T82" s="1068"/>
      <c r="U82" s="1052"/>
      <c r="V82" s="1068" t="s">
        <v>29</v>
      </c>
      <c r="W82" s="1072"/>
      <c r="X82" s="1073">
        <f t="shared" si="24"/>
        <v>0</v>
      </c>
      <c r="Y82" s="1074"/>
    </row>
    <row r="83" spans="1:25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1"/>
        <v>250000</v>
      </c>
      <c r="L83" s="1068"/>
      <c r="M83" s="1068"/>
      <c r="N83" s="1068"/>
      <c r="O83" s="1068"/>
      <c r="P83" s="1068"/>
      <c r="Q83" s="1073">
        <f t="shared" si="23"/>
        <v>0</v>
      </c>
      <c r="R83" s="1068"/>
      <c r="S83" s="1068"/>
      <c r="T83" s="1068"/>
      <c r="U83" s="1052"/>
      <c r="V83" s="1068" t="s">
        <v>29</v>
      </c>
      <c r="W83" s="1072"/>
      <c r="X83" s="1073">
        <f t="shared" si="24"/>
        <v>0</v>
      </c>
      <c r="Y83" s="1074"/>
    </row>
    <row r="84" spans="1:25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1"/>
        <v>5307000</v>
      </c>
      <c r="L84" s="1068"/>
      <c r="M84" s="1068"/>
      <c r="N84" s="1068"/>
      <c r="O84" s="1068"/>
      <c r="P84" s="1068"/>
      <c r="Q84" s="1073">
        <f t="shared" si="23"/>
        <v>0</v>
      </c>
      <c r="R84" s="1068"/>
      <c r="S84" s="1068"/>
      <c r="T84" s="1068"/>
      <c r="U84" s="1052"/>
      <c r="V84" s="1068" t="s">
        <v>29</v>
      </c>
      <c r="W84" s="1072"/>
      <c r="X84" s="1073">
        <f t="shared" si="24"/>
        <v>0</v>
      </c>
      <c r="Y84" s="1074"/>
    </row>
    <row r="85" spans="1:25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1"/>
        <v>10075000</v>
      </c>
      <c r="L85" s="1068"/>
      <c r="M85" s="1068"/>
      <c r="N85" s="1068"/>
      <c r="O85" s="1068"/>
      <c r="P85" s="1068"/>
      <c r="Q85" s="1073">
        <f t="shared" si="23"/>
        <v>0</v>
      </c>
      <c r="R85" s="1068"/>
      <c r="S85" s="1068"/>
      <c r="T85" s="1068"/>
      <c r="U85" s="1052"/>
      <c r="V85" s="1068" t="s">
        <v>29</v>
      </c>
      <c r="W85" s="1072"/>
      <c r="X85" s="1073">
        <f t="shared" si="24"/>
        <v>0</v>
      </c>
      <c r="Y85" s="1074"/>
    </row>
    <row r="86" spans="1:25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1"/>
        <v>10428000</v>
      </c>
      <c r="L86" s="1068"/>
      <c r="M86" s="1068"/>
      <c r="N86" s="1068"/>
      <c r="O86" s="1068"/>
      <c r="P86" s="1068"/>
      <c r="Q86" s="1073">
        <f t="shared" si="23"/>
        <v>0</v>
      </c>
      <c r="R86" s="1068"/>
      <c r="S86" s="1068"/>
      <c r="T86" s="1068"/>
      <c r="U86" s="1052"/>
      <c r="V86" s="1068" t="s">
        <v>29</v>
      </c>
      <c r="W86" s="1072"/>
      <c r="X86" s="1073">
        <f t="shared" si="24"/>
        <v>0</v>
      </c>
      <c r="Y86" s="1074"/>
    </row>
    <row r="87" spans="1:25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1"/>
        <v>841500</v>
      </c>
      <c r="L87" s="1068"/>
      <c r="M87" s="1068"/>
      <c r="N87" s="1068"/>
      <c r="O87" s="1068"/>
      <c r="P87" s="1068"/>
      <c r="Q87" s="1073">
        <f t="shared" si="23"/>
        <v>0</v>
      </c>
      <c r="R87" s="1068"/>
      <c r="S87" s="1068"/>
      <c r="T87" s="1068"/>
      <c r="U87" s="1052"/>
      <c r="V87" s="1068" t="s">
        <v>29</v>
      </c>
      <c r="W87" s="1072"/>
      <c r="X87" s="1073">
        <f t="shared" si="24"/>
        <v>0</v>
      </c>
      <c r="Y87" s="1074"/>
    </row>
    <row r="88" spans="1:25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1"/>
        <v>370000</v>
      </c>
      <c r="L88" s="1068"/>
      <c r="M88" s="1068"/>
      <c r="N88" s="1068"/>
      <c r="O88" s="1068"/>
      <c r="P88" s="1068"/>
      <c r="Q88" s="1073">
        <f t="shared" si="23"/>
        <v>0</v>
      </c>
      <c r="R88" s="1068"/>
      <c r="S88" s="1068"/>
      <c r="T88" s="1068"/>
      <c r="U88" s="1052"/>
      <c r="V88" s="1068" t="s">
        <v>29</v>
      </c>
      <c r="W88" s="1072"/>
      <c r="Y88" s="1074"/>
    </row>
    <row r="89" spans="1:25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1"/>
        <v>283725</v>
      </c>
      <c r="L89" s="1068"/>
      <c r="M89" s="1068"/>
      <c r="N89" s="1068"/>
      <c r="O89" s="1068"/>
      <c r="P89" s="1068"/>
      <c r="Q89" s="1073">
        <f t="shared" si="23"/>
        <v>0</v>
      </c>
      <c r="R89" s="1068"/>
      <c r="S89" s="1068"/>
      <c r="T89" s="1068"/>
      <c r="U89" s="1052"/>
      <c r="V89" s="1068" t="s">
        <v>29</v>
      </c>
      <c r="W89" s="1072"/>
    </row>
    <row r="90" spans="1:25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1"/>
        <v>0</v>
      </c>
      <c r="L90" s="1068"/>
      <c r="M90" s="1068"/>
      <c r="N90" s="1068"/>
      <c r="O90" s="1068"/>
      <c r="P90" s="1068"/>
      <c r="Q90" s="1073">
        <f t="shared" si="23"/>
        <v>0</v>
      </c>
      <c r="R90" s="1068"/>
    </row>
    <row r="91" spans="1:25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1"/>
        <v>6618876</v>
      </c>
      <c r="L91" s="1068"/>
      <c r="M91" s="1068"/>
      <c r="N91" s="1068"/>
      <c r="O91" s="1068"/>
      <c r="P91" s="1068"/>
      <c r="Q91" s="1073">
        <f t="shared" si="23"/>
        <v>0</v>
      </c>
      <c r="R91" s="1068"/>
    </row>
    <row r="92" spans="1:25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6">D92*F92</f>
        <v>7942000</v>
      </c>
      <c r="H92" s="831">
        <v>45196</v>
      </c>
      <c r="I92" s="1069">
        <v>103</v>
      </c>
      <c r="J92" s="976" t="s">
        <v>203</v>
      </c>
      <c r="K92" s="887">
        <f t="shared" si="21"/>
        <v>3914000</v>
      </c>
      <c r="L92" s="1068"/>
      <c r="M92" s="1068"/>
      <c r="N92" s="1068"/>
      <c r="O92" s="1068"/>
      <c r="P92" s="1068"/>
      <c r="Q92" s="1073">
        <f t="shared" si="23"/>
        <v>0</v>
      </c>
      <c r="R92" s="1068"/>
    </row>
    <row r="93" spans="1:25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6"/>
        <v>1200000</v>
      </c>
      <c r="H93" s="912" t="s">
        <v>173</v>
      </c>
      <c r="I93" s="1069"/>
      <c r="J93" s="976" t="s">
        <v>29</v>
      </c>
      <c r="K93" s="887">
        <f t="shared" si="21"/>
        <v>0</v>
      </c>
      <c r="L93" s="1068"/>
      <c r="M93" s="1068"/>
      <c r="N93" s="1068"/>
      <c r="O93" s="1068"/>
      <c r="P93" s="1068"/>
      <c r="Q93" s="1073">
        <f t="shared" si="23"/>
        <v>0</v>
      </c>
      <c r="R93" s="1068"/>
    </row>
    <row r="94" spans="1:25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6"/>
        <v>6855200</v>
      </c>
      <c r="H94" s="907">
        <v>45202</v>
      </c>
      <c r="I94" s="1069">
        <v>142</v>
      </c>
      <c r="J94" s="976" t="s">
        <v>203</v>
      </c>
      <c r="K94" s="887">
        <f t="shared" si="21"/>
        <v>4657600</v>
      </c>
      <c r="L94" s="1068"/>
      <c r="M94" s="1068"/>
      <c r="N94" s="1068"/>
      <c r="O94" s="1068"/>
      <c r="P94" s="1068"/>
      <c r="Q94" s="1073">
        <f t="shared" si="23"/>
        <v>0</v>
      </c>
      <c r="R94" s="1068"/>
    </row>
    <row r="95" spans="1:25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6"/>
        <v>6750000</v>
      </c>
      <c r="H95" s="907">
        <v>45125</v>
      </c>
      <c r="I95" s="1069">
        <v>60</v>
      </c>
      <c r="J95" s="1075" t="s">
        <v>203</v>
      </c>
      <c r="K95" s="887">
        <f t="shared" si="21"/>
        <v>2025000</v>
      </c>
      <c r="L95" s="1068"/>
      <c r="M95" s="1068"/>
      <c r="N95" s="1068"/>
      <c r="O95" s="1068"/>
      <c r="P95" s="1068"/>
      <c r="Q95" s="1073">
        <f t="shared" si="23"/>
        <v>0</v>
      </c>
      <c r="R95" s="1068"/>
    </row>
    <row r="96" spans="1:25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6"/>
        <v>192000</v>
      </c>
      <c r="H96" s="939">
        <v>45020</v>
      </c>
      <c r="I96" s="980">
        <v>1</v>
      </c>
      <c r="J96" s="1075" t="s">
        <v>25</v>
      </c>
      <c r="K96" s="887">
        <f t="shared" si="21"/>
        <v>96000</v>
      </c>
      <c r="L96" s="1068"/>
      <c r="M96" s="1068"/>
      <c r="N96" s="1068"/>
      <c r="O96" s="1068"/>
      <c r="P96" s="1068"/>
      <c r="Q96" s="1073">
        <f t="shared" si="23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6"/>
        <v>280000</v>
      </c>
      <c r="H97" s="981">
        <v>44007</v>
      </c>
      <c r="I97" s="1069">
        <v>1</v>
      </c>
      <c r="J97" s="1075" t="s">
        <v>25</v>
      </c>
      <c r="K97" s="887">
        <f t="shared" si="21"/>
        <v>140000</v>
      </c>
      <c r="L97" s="1068"/>
      <c r="M97" s="1068"/>
      <c r="N97" s="1068"/>
      <c r="O97" s="1068"/>
      <c r="P97" s="1068"/>
      <c r="Q97" s="1073">
        <f t="shared" si="23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6"/>
        <v>690000</v>
      </c>
      <c r="H98" s="982" t="s">
        <v>228</v>
      </c>
      <c r="I98" s="1069">
        <v>1</v>
      </c>
      <c r="J98" s="1075" t="s">
        <v>25</v>
      </c>
      <c r="K98" s="887">
        <f t="shared" si="21"/>
        <v>690000</v>
      </c>
      <c r="L98" s="1068"/>
      <c r="M98" s="1068"/>
      <c r="N98" s="1068"/>
      <c r="O98" s="1068"/>
      <c r="P98" s="1068"/>
      <c r="Q98" s="1073">
        <f t="shared" si="23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6"/>
        <v>2322378</v>
      </c>
      <c r="H99" s="907">
        <v>45210</v>
      </c>
      <c r="I99" s="1069">
        <v>2</v>
      </c>
      <c r="J99" s="1075" t="s">
        <v>25</v>
      </c>
      <c r="K99" s="887">
        <f t="shared" si="21"/>
        <v>516084</v>
      </c>
      <c r="L99" s="1068"/>
      <c r="M99" s="1068"/>
      <c r="N99" s="1068"/>
      <c r="O99" s="1068"/>
      <c r="P99" s="1068"/>
      <c r="Q99" s="1073">
        <f t="shared" si="23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6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7">I100*F100</f>
        <v>1125340</v>
      </c>
      <c r="L100" s="1068"/>
      <c r="M100" s="1068"/>
      <c r="N100" s="1068"/>
      <c r="O100" s="1068"/>
      <c r="P100" s="1068"/>
      <c r="Q100" s="1073">
        <f t="shared" si="23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6"/>
        <v>1830200</v>
      </c>
      <c r="H101" s="907">
        <v>45176</v>
      </c>
      <c r="I101" s="1069">
        <v>5</v>
      </c>
      <c r="J101" s="1075" t="s">
        <v>25</v>
      </c>
      <c r="K101" s="887">
        <f t="shared" si="27"/>
        <v>915100</v>
      </c>
      <c r="L101" s="1068"/>
      <c r="M101" s="1068"/>
      <c r="N101" s="1068"/>
      <c r="O101" s="1068"/>
      <c r="P101" s="1068"/>
      <c r="Q101" s="1073">
        <f t="shared" si="23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6"/>
        <v>1707516</v>
      </c>
      <c r="H102" s="907">
        <v>45210</v>
      </c>
      <c r="I102" s="1069">
        <v>4</v>
      </c>
      <c r="J102" s="1075" t="s">
        <v>25</v>
      </c>
      <c r="K102" s="887">
        <f t="shared" si="27"/>
        <v>758896</v>
      </c>
      <c r="L102" s="1068"/>
      <c r="M102" s="1068"/>
      <c r="N102" s="1068"/>
      <c r="O102" s="1068"/>
      <c r="P102" s="1068"/>
      <c r="Q102" s="1073">
        <f t="shared" si="23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6"/>
        <v>125000</v>
      </c>
      <c r="H103" s="907">
        <v>45136</v>
      </c>
      <c r="I103" s="1069">
        <v>0</v>
      </c>
      <c r="J103" s="1075" t="s">
        <v>25</v>
      </c>
      <c r="K103" s="887">
        <f t="shared" si="27"/>
        <v>0</v>
      </c>
      <c r="L103" s="1068"/>
      <c r="M103" s="1068"/>
      <c r="N103" s="1068"/>
      <c r="O103" s="1068"/>
      <c r="P103" s="1068"/>
      <c r="Q103" s="1073">
        <f t="shared" si="23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6"/>
        <v>450000</v>
      </c>
      <c r="H104" s="1071"/>
      <c r="I104" s="1069">
        <v>1</v>
      </c>
      <c r="J104" s="1075" t="s">
        <v>25</v>
      </c>
      <c r="K104" s="887">
        <f t="shared" si="27"/>
        <v>225000</v>
      </c>
      <c r="L104" s="1068"/>
      <c r="M104" s="1068"/>
      <c r="N104" s="1068"/>
      <c r="O104" s="1068"/>
      <c r="P104" s="1068"/>
      <c r="Q104" s="1073">
        <f t="shared" si="23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6"/>
        <v>362500</v>
      </c>
      <c r="H105" s="907">
        <v>45205</v>
      </c>
      <c r="I105" s="1069">
        <v>0</v>
      </c>
      <c r="J105" s="1075" t="s">
        <v>25</v>
      </c>
      <c r="K105" s="887">
        <f t="shared" si="27"/>
        <v>0</v>
      </c>
      <c r="L105" s="1068"/>
      <c r="M105" s="1068"/>
      <c r="N105" s="1068"/>
      <c r="O105" s="1068"/>
      <c r="P105" s="1068"/>
      <c r="Q105" s="1073">
        <f t="shared" si="23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6"/>
        <v>110000</v>
      </c>
      <c r="H106" s="928" t="s">
        <v>244</v>
      </c>
      <c r="I106" s="1069"/>
      <c r="J106" s="1075" t="s">
        <v>25</v>
      </c>
      <c r="K106" s="887">
        <f t="shared" si="27"/>
        <v>0</v>
      </c>
      <c r="L106" s="1068"/>
      <c r="M106" s="1068"/>
      <c r="N106" s="1068"/>
      <c r="O106" s="1068"/>
      <c r="P106" s="1068"/>
      <c r="Q106" s="1073">
        <f t="shared" si="23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6"/>
        <v>180000</v>
      </c>
      <c r="H107" s="928" t="s">
        <v>244</v>
      </c>
      <c r="I107" s="1069"/>
      <c r="J107" s="1075" t="s">
        <v>25</v>
      </c>
      <c r="K107" s="887">
        <f t="shared" si="27"/>
        <v>0</v>
      </c>
      <c r="L107" s="1068"/>
      <c r="M107" s="1068"/>
      <c r="N107" s="1068"/>
      <c r="O107" s="1068"/>
      <c r="P107" s="1068"/>
      <c r="Q107" s="1073">
        <f t="shared" si="23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6"/>
        <v>4680000</v>
      </c>
      <c r="H108" s="831">
        <v>45181</v>
      </c>
      <c r="I108" s="1069">
        <v>4</v>
      </c>
      <c r="J108" s="1075" t="s">
        <v>25</v>
      </c>
      <c r="K108" s="887">
        <f t="shared" si="27"/>
        <v>3120000</v>
      </c>
      <c r="L108" s="1068"/>
      <c r="M108" s="1068"/>
      <c r="N108" s="1068"/>
      <c r="O108" s="1068"/>
      <c r="P108" s="1068"/>
      <c r="Q108" s="1073">
        <f t="shared" si="23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6"/>
        <v>5460000</v>
      </c>
      <c r="H109" s="907">
        <v>45181</v>
      </c>
      <c r="I109" s="1069">
        <v>5</v>
      </c>
      <c r="J109" s="1075" t="s">
        <v>25</v>
      </c>
      <c r="K109" s="887">
        <f t="shared" si="27"/>
        <v>3900000</v>
      </c>
      <c r="L109" s="1068"/>
      <c r="M109" s="1068"/>
      <c r="N109" s="1068"/>
      <c r="O109" s="1068"/>
      <c r="P109" s="1068"/>
      <c r="Q109" s="1073">
        <f t="shared" si="23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6"/>
        <v>690000</v>
      </c>
      <c r="H110" s="948" t="s">
        <v>252</v>
      </c>
      <c r="I110" s="1069">
        <v>1</v>
      </c>
      <c r="J110" s="1075" t="s">
        <v>25</v>
      </c>
      <c r="K110" s="887">
        <f t="shared" si="27"/>
        <v>690000</v>
      </c>
      <c r="L110" s="1068"/>
      <c r="M110" s="1068"/>
      <c r="N110" s="1068"/>
      <c r="O110" s="1068"/>
      <c r="P110" s="1068"/>
      <c r="Q110" s="1073">
        <f t="shared" si="23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6"/>
        <v>1960000</v>
      </c>
      <c r="H111" s="1069" t="s">
        <v>255</v>
      </c>
      <c r="I111" s="1069">
        <v>0</v>
      </c>
      <c r="J111" s="1075" t="s">
        <v>25</v>
      </c>
      <c r="K111" s="887">
        <f t="shared" si="27"/>
        <v>0</v>
      </c>
      <c r="L111" s="1068"/>
      <c r="M111" s="1068"/>
      <c r="N111" s="1068"/>
      <c r="O111" s="1068"/>
      <c r="P111" s="1068"/>
      <c r="Q111" s="1073">
        <f t="shared" si="23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6"/>
        <v>680000</v>
      </c>
      <c r="H112" s="999" t="s">
        <v>153</v>
      </c>
      <c r="I112" s="1069"/>
      <c r="J112" s="1075" t="s">
        <v>25</v>
      </c>
      <c r="K112" s="887">
        <f t="shared" si="27"/>
        <v>0</v>
      </c>
      <c r="L112" s="1068"/>
      <c r="M112" s="1068"/>
      <c r="N112" s="1068"/>
      <c r="O112" s="1068"/>
      <c r="P112" s="1068"/>
      <c r="Q112" s="1073">
        <f t="shared" si="23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6"/>
        <v>200000</v>
      </c>
      <c r="H113" s="940">
        <v>45018</v>
      </c>
      <c r="I113" s="1069">
        <v>20</v>
      </c>
      <c r="J113" s="1075" t="s">
        <v>25</v>
      </c>
      <c r="K113" s="887">
        <f t="shared" si="27"/>
        <v>100000</v>
      </c>
      <c r="L113" s="1068"/>
      <c r="M113" s="1068"/>
      <c r="N113" s="1068"/>
      <c r="O113" s="1068"/>
      <c r="P113" s="1068"/>
      <c r="Q113" s="1073">
        <f t="shared" ref="Q113:Q116" si="28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6"/>
        <v>1000000</v>
      </c>
      <c r="H114" s="939">
        <v>44212</v>
      </c>
      <c r="I114" s="1069">
        <v>0</v>
      </c>
      <c r="J114" s="961" t="s">
        <v>67</v>
      </c>
      <c r="K114" s="887">
        <f t="shared" si="27"/>
        <v>0</v>
      </c>
      <c r="L114" s="1068"/>
      <c r="M114" s="1068"/>
      <c r="N114" s="1068"/>
      <c r="O114" s="1068"/>
      <c r="P114" s="1068"/>
      <c r="Q114" s="1073">
        <f t="shared" si="28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6"/>
        <v>1700000</v>
      </c>
      <c r="H115" s="939">
        <v>44212</v>
      </c>
      <c r="I115" s="1069">
        <v>2</v>
      </c>
      <c r="J115" s="961" t="s">
        <v>67</v>
      </c>
      <c r="K115" s="887">
        <f t="shared" si="27"/>
        <v>850000</v>
      </c>
      <c r="L115" s="1068"/>
      <c r="M115" s="1068"/>
      <c r="N115" s="1068"/>
      <c r="O115" s="1068"/>
      <c r="P115" s="1068"/>
      <c r="Q115" s="1073">
        <f t="shared" si="28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6"/>
        <v>1230000</v>
      </c>
      <c r="H116" s="939">
        <v>44212</v>
      </c>
      <c r="I116" s="1069">
        <v>0</v>
      </c>
      <c r="J116" s="972" t="s">
        <v>67</v>
      </c>
      <c r="K116" s="887">
        <f t="shared" si="27"/>
        <v>0</v>
      </c>
      <c r="L116" s="958"/>
      <c r="M116" s="1068"/>
      <c r="N116" s="1068"/>
      <c r="O116" s="1068"/>
      <c r="P116" s="1068"/>
      <c r="Q116" s="1073">
        <f t="shared" si="28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6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6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6"/>
        <v>1575000</v>
      </c>
      <c r="H119" s="928" t="s">
        <v>268</v>
      </c>
      <c r="I119" s="1069">
        <v>14</v>
      </c>
      <c r="J119" s="1075" t="s">
        <v>25</v>
      </c>
      <c r="K119" s="887">
        <f t="shared" si="27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6"/>
        <v>110000</v>
      </c>
      <c r="H120" s="907">
        <v>45220</v>
      </c>
      <c r="I120" s="1069"/>
      <c r="J120" s="1075" t="s">
        <v>25</v>
      </c>
      <c r="K120" s="887">
        <f t="shared" si="27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6"/>
        <v>630000</v>
      </c>
      <c r="H121" s="907">
        <v>45140</v>
      </c>
      <c r="I121" s="1069">
        <v>2</v>
      </c>
      <c r="J121" s="1075" t="s">
        <v>25</v>
      </c>
      <c r="K121" s="887">
        <f t="shared" si="27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6"/>
        <v>750000</v>
      </c>
      <c r="H122" s="907">
        <v>45140</v>
      </c>
      <c r="I122" s="1069">
        <v>10</v>
      </c>
      <c r="J122" s="1075" t="s">
        <v>25</v>
      </c>
      <c r="K122" s="887">
        <f t="shared" si="27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6"/>
        <v>900000</v>
      </c>
      <c r="H123" s="907">
        <v>45227</v>
      </c>
      <c r="I123" s="1069">
        <v>11</v>
      </c>
      <c r="J123" s="1075" t="s">
        <v>25</v>
      </c>
      <c r="K123" s="887">
        <f t="shared" si="27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6"/>
        <v>190000</v>
      </c>
      <c r="H124" s="907">
        <v>45169</v>
      </c>
      <c r="I124" s="1069">
        <v>0</v>
      </c>
      <c r="J124" s="1075" t="s">
        <v>25</v>
      </c>
      <c r="K124" s="887">
        <f t="shared" si="27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6"/>
        <v>40000</v>
      </c>
      <c r="H125" s="1069"/>
      <c r="I125" s="1069">
        <v>0</v>
      </c>
      <c r="J125" s="1075" t="s">
        <v>25</v>
      </c>
      <c r="K125" s="887">
        <f t="shared" si="27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6"/>
        <v>120000</v>
      </c>
      <c r="H126" s="939" t="s">
        <v>276</v>
      </c>
      <c r="I126" s="1069">
        <v>0</v>
      </c>
      <c r="J126" s="1075" t="s">
        <v>25</v>
      </c>
      <c r="K126" s="887">
        <f t="shared" si="27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6"/>
        <v>120000</v>
      </c>
      <c r="H127" s="939" t="s">
        <v>276</v>
      </c>
      <c r="I127" s="1069">
        <v>0</v>
      </c>
      <c r="J127" s="1075" t="s">
        <v>25</v>
      </c>
      <c r="K127" s="887">
        <f t="shared" si="27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6"/>
        <v>120000</v>
      </c>
      <c r="H128" s="907">
        <v>45226</v>
      </c>
      <c r="I128" s="1069"/>
      <c r="J128" s="1075" t="s">
        <v>25</v>
      </c>
      <c r="K128" s="887">
        <f t="shared" si="27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6"/>
        <v>50000</v>
      </c>
      <c r="H129" s="907">
        <v>45226</v>
      </c>
      <c r="I129" s="1069"/>
      <c r="J129" s="1075" t="s">
        <v>25</v>
      </c>
      <c r="K129" s="887">
        <f t="shared" si="27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6"/>
        <v>869500</v>
      </c>
      <c r="H130" s="910">
        <v>43842</v>
      </c>
      <c r="I130" s="1069"/>
      <c r="J130" s="1075" t="s">
        <v>25</v>
      </c>
      <c r="K130" s="887">
        <f t="shared" si="27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6"/>
        <v>928000</v>
      </c>
      <c r="H131" s="907">
        <v>45141</v>
      </c>
      <c r="I131" s="1069"/>
      <c r="J131" s="1075" t="s">
        <v>25</v>
      </c>
      <c r="K131" s="887">
        <f t="shared" si="27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6"/>
        <v>160000</v>
      </c>
      <c r="H132" s="907">
        <v>45255</v>
      </c>
      <c r="I132" s="1086"/>
      <c r="J132" s="1075" t="s">
        <v>25</v>
      </c>
      <c r="K132" s="887">
        <f t="shared" si="27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6"/>
        <v>390000</v>
      </c>
      <c r="H133" s="1015" t="s">
        <v>286</v>
      </c>
      <c r="I133" s="1069"/>
      <c r="J133" s="1075" t="s">
        <v>25</v>
      </c>
      <c r="K133" s="887">
        <f t="shared" si="27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6"/>
        <v>1082250</v>
      </c>
      <c r="H134" s="907">
        <v>45141</v>
      </c>
      <c r="I134" s="1069"/>
      <c r="J134" s="1075" t="s">
        <v>25</v>
      </c>
      <c r="K134" s="887">
        <f t="shared" si="27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6"/>
        <v>916500</v>
      </c>
      <c r="H135" s="907">
        <v>45141</v>
      </c>
      <c r="I135" s="1069"/>
      <c r="J135" s="1075" t="s">
        <v>25</v>
      </c>
      <c r="K135" s="887">
        <f t="shared" si="27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6"/>
        <v>1200000</v>
      </c>
      <c r="H136" s="1016">
        <v>45020</v>
      </c>
      <c r="I136" s="1069">
        <v>0</v>
      </c>
      <c r="J136" s="1075" t="s">
        <v>25</v>
      </c>
      <c r="K136" s="887">
        <f t="shared" si="27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6"/>
        <v>250000</v>
      </c>
      <c r="H137" s="907">
        <v>45224</v>
      </c>
      <c r="I137" s="1069"/>
      <c r="J137" s="1075" t="s">
        <v>25</v>
      </c>
      <c r="K137" s="887">
        <f t="shared" si="27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6"/>
        <v>100000</v>
      </c>
      <c r="H138" s="1019">
        <v>44414</v>
      </c>
      <c r="I138" s="1069">
        <v>1</v>
      </c>
      <c r="J138" s="1075" t="s">
        <v>25</v>
      </c>
      <c r="K138" s="887">
        <f t="shared" si="27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6"/>
        <v>100000</v>
      </c>
      <c r="H139" s="1019">
        <v>44414</v>
      </c>
      <c r="I139" s="1069">
        <v>6</v>
      </c>
      <c r="J139" s="1075" t="s">
        <v>25</v>
      </c>
      <c r="K139" s="887">
        <f t="shared" si="27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6"/>
        <v>424000</v>
      </c>
      <c r="H140" s="1019">
        <v>44445</v>
      </c>
      <c r="I140" s="1069">
        <v>0</v>
      </c>
      <c r="J140" s="1075" t="s">
        <v>29</v>
      </c>
      <c r="K140" s="887">
        <f t="shared" si="27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6"/>
        <v>456000</v>
      </c>
      <c r="H141" s="1019">
        <v>44445</v>
      </c>
      <c r="I141" s="1069">
        <v>0</v>
      </c>
      <c r="J141" s="1075" t="s">
        <v>25</v>
      </c>
      <c r="K141" s="887">
        <f t="shared" si="27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6"/>
        <v>780000</v>
      </c>
      <c r="H142" s="1019">
        <v>44321</v>
      </c>
      <c r="I142" s="1069">
        <v>4</v>
      </c>
      <c r="J142" s="1075" t="s">
        <v>25</v>
      </c>
      <c r="K142" s="887">
        <f t="shared" si="27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6"/>
        <v>470000</v>
      </c>
      <c r="H143" s="910">
        <v>44321</v>
      </c>
      <c r="I143" s="1069">
        <v>0</v>
      </c>
      <c r="J143" s="1075" t="s">
        <v>25</v>
      </c>
      <c r="K143" s="887">
        <f t="shared" si="27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6"/>
        <v>1989000</v>
      </c>
      <c r="H144" s="907">
        <v>45251</v>
      </c>
      <c r="I144" s="1069"/>
      <c r="J144" s="1075" t="s">
        <v>25</v>
      </c>
      <c r="K144" s="887">
        <f t="shared" si="27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6"/>
        <v>2320500</v>
      </c>
      <c r="H145" s="907">
        <v>45251</v>
      </c>
      <c r="I145" s="1069">
        <v>12</v>
      </c>
      <c r="J145" s="1075" t="s">
        <v>25</v>
      </c>
      <c r="K145" s="887">
        <f t="shared" si="27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6"/>
        <v>2720000</v>
      </c>
      <c r="H146" s="907">
        <v>45251</v>
      </c>
      <c r="I146" s="1069"/>
      <c r="J146" s="1075" t="s">
        <v>25</v>
      </c>
      <c r="K146" s="887">
        <f t="shared" si="27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6"/>
        <v>2100000</v>
      </c>
      <c r="H147" s="831">
        <v>45181</v>
      </c>
      <c r="I147" s="1069">
        <v>4</v>
      </c>
      <c r="J147" s="1075" t="s">
        <v>25</v>
      </c>
      <c r="K147" s="887">
        <f t="shared" si="27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6"/>
        <v>3375000</v>
      </c>
      <c r="H148" s="907">
        <v>45134</v>
      </c>
      <c r="I148" s="1069">
        <v>3</v>
      </c>
      <c r="J148" s="1075" t="s">
        <v>29</v>
      </c>
      <c r="K148" s="887">
        <f t="shared" si="27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6"/>
        <v>110000</v>
      </c>
      <c r="H149" s="1015">
        <v>45143</v>
      </c>
      <c r="I149" s="1069"/>
      <c r="J149" s="1075" t="s">
        <v>29</v>
      </c>
      <c r="K149" s="887">
        <f t="shared" si="27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6"/>
        <v>3172388.88</v>
      </c>
      <c r="H150" s="831">
        <v>45252</v>
      </c>
      <c r="I150" s="1069"/>
      <c r="J150" s="1075" t="s">
        <v>29</v>
      </c>
      <c r="K150" s="887">
        <f t="shared" si="27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6"/>
        <v>2635930</v>
      </c>
      <c r="H151" s="907">
        <v>45132</v>
      </c>
      <c r="I151" s="1069"/>
      <c r="J151" s="1075" t="s">
        <v>29</v>
      </c>
      <c r="K151" s="887">
        <f t="shared" si="27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6"/>
        <v>51250000</v>
      </c>
      <c r="H152" s="907">
        <v>45115</v>
      </c>
      <c r="I152" s="1069">
        <v>0</v>
      </c>
      <c r="J152" s="1075" t="s">
        <v>25</v>
      </c>
      <c r="K152" s="887">
        <f t="shared" si="27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6"/>
        <v>1694064</v>
      </c>
      <c r="H153" s="907">
        <v>45254</v>
      </c>
      <c r="I153" s="1069">
        <v>10</v>
      </c>
      <c r="J153" s="1075" t="s">
        <v>29</v>
      </c>
      <c r="K153" s="887">
        <f t="shared" si="27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6"/>
        <v>5071500</v>
      </c>
      <c r="H154" s="907">
        <v>45254</v>
      </c>
      <c r="I154" s="1069">
        <v>10</v>
      </c>
      <c r="J154" s="1075" t="s">
        <v>29</v>
      </c>
      <c r="K154" s="887">
        <f t="shared" si="27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6"/>
        <v>2690000</v>
      </c>
      <c r="H155" s="907">
        <v>45238</v>
      </c>
      <c r="I155" s="1069">
        <v>0</v>
      </c>
      <c r="J155" s="1075" t="s">
        <v>29</v>
      </c>
      <c r="K155" s="887">
        <f t="shared" si="27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29">D156*F156</f>
        <v>130000</v>
      </c>
      <c r="H156" s="907">
        <v>45169</v>
      </c>
      <c r="I156" s="1068"/>
      <c r="J156" s="1068" t="s">
        <v>29</v>
      </c>
      <c r="K156" s="887">
        <f t="shared" si="27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29"/>
        <v>380000</v>
      </c>
      <c r="H157" s="907">
        <v>45181</v>
      </c>
      <c r="I157" s="1068">
        <v>1</v>
      </c>
      <c r="J157" s="1068" t="s">
        <v>25</v>
      </c>
      <c r="K157" s="887">
        <f t="shared" si="27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29"/>
        <v>420000</v>
      </c>
      <c r="H158" s="907">
        <v>45181</v>
      </c>
      <c r="I158" s="1068"/>
      <c r="J158" s="1068" t="s">
        <v>25</v>
      </c>
      <c r="K158" s="887">
        <f t="shared" si="27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29"/>
        <v>3224000</v>
      </c>
      <c r="H159" s="907">
        <v>45246</v>
      </c>
      <c r="I159" s="1068">
        <v>0</v>
      </c>
      <c r="J159" s="1068" t="s">
        <v>29</v>
      </c>
      <c r="K159" s="887">
        <f t="shared" si="27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29"/>
        <v>1950000</v>
      </c>
      <c r="H160" s="907">
        <v>45187</v>
      </c>
      <c r="I160" s="1068"/>
      <c r="J160" s="1068" t="s">
        <v>25</v>
      </c>
      <c r="K160" s="887">
        <f t="shared" si="27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29"/>
        <v>965000</v>
      </c>
      <c r="H161" s="907">
        <v>45187</v>
      </c>
      <c r="I161" s="1068"/>
      <c r="J161" s="1068" t="s">
        <v>25</v>
      </c>
      <c r="K161" s="887">
        <f t="shared" si="27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29"/>
        <v>2100000</v>
      </c>
      <c r="H162" s="907">
        <v>45187</v>
      </c>
      <c r="I162" s="1068"/>
      <c r="J162" s="1068" t="s">
        <v>25</v>
      </c>
      <c r="K162" s="887">
        <f t="shared" si="27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29"/>
        <v>585000</v>
      </c>
      <c r="H163" s="907">
        <v>45163</v>
      </c>
      <c r="I163" s="1068">
        <v>1</v>
      </c>
      <c r="J163" s="1068" t="s">
        <v>25</v>
      </c>
      <c r="K163" s="887">
        <f t="shared" si="27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29"/>
        <v>900000</v>
      </c>
      <c r="H164" s="887" t="s">
        <v>331</v>
      </c>
      <c r="I164" s="1068">
        <v>1</v>
      </c>
      <c r="J164" s="1068" t="s">
        <v>25</v>
      </c>
      <c r="K164" s="887">
        <f t="shared" si="27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29"/>
        <v>1120000</v>
      </c>
      <c r="H165" s="1083" t="s">
        <v>331</v>
      </c>
      <c r="I165" s="1068"/>
      <c r="J165" s="1068" t="s">
        <v>25</v>
      </c>
      <c r="K165" s="887">
        <f t="shared" ref="K165:K208" si="30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29"/>
        <v>980000</v>
      </c>
      <c r="H166" s="1083" t="s">
        <v>331</v>
      </c>
      <c r="I166" s="1068">
        <v>5</v>
      </c>
      <c r="J166" s="1068" t="s">
        <v>25</v>
      </c>
      <c r="K166" s="887">
        <f t="shared" si="30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29"/>
        <v>880000</v>
      </c>
      <c r="H167" s="1028">
        <v>44654</v>
      </c>
      <c r="I167" s="1068"/>
      <c r="J167" s="1068" t="s">
        <v>25</v>
      </c>
      <c r="K167" s="887">
        <f t="shared" si="30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29"/>
        <v>568000</v>
      </c>
      <c r="H168" s="1028">
        <v>44654</v>
      </c>
      <c r="I168" s="1068">
        <v>1</v>
      </c>
      <c r="J168" s="1068" t="s">
        <v>25</v>
      </c>
      <c r="K168" s="887">
        <f t="shared" si="30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29"/>
        <v>1400000</v>
      </c>
      <c r="H169" s="1028">
        <v>44654</v>
      </c>
      <c r="I169" s="1068"/>
      <c r="J169" s="1068" t="s">
        <v>25</v>
      </c>
      <c r="K169" s="887">
        <f t="shared" si="30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29"/>
        <v>985000</v>
      </c>
      <c r="H170" s="907">
        <v>45240</v>
      </c>
      <c r="I170" s="1068"/>
      <c r="J170" s="1068" t="s">
        <v>25</v>
      </c>
      <c r="K170" s="887">
        <f t="shared" si="30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29"/>
        <v>3100000</v>
      </c>
      <c r="H171" s="1068" t="s">
        <v>339</v>
      </c>
      <c r="I171" s="1068">
        <v>0</v>
      </c>
      <c r="J171" s="1068" t="s">
        <v>25</v>
      </c>
      <c r="K171" s="887">
        <f t="shared" si="30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29"/>
        <v>1964000</v>
      </c>
      <c r="H172" s="831">
        <v>45205</v>
      </c>
      <c r="I172" s="1068">
        <v>1</v>
      </c>
      <c r="J172" s="1068" t="s">
        <v>25</v>
      </c>
      <c r="K172" s="887">
        <f t="shared" si="30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29"/>
        <v>2250000</v>
      </c>
      <c r="H173" s="907">
        <v>45241</v>
      </c>
      <c r="I173" s="1068"/>
      <c r="J173" s="1068" t="s">
        <v>25</v>
      </c>
      <c r="K173" s="887">
        <f t="shared" si="30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29"/>
        <v>700000</v>
      </c>
      <c r="H174" s="907">
        <v>45240</v>
      </c>
      <c r="I174" s="1068"/>
      <c r="J174" s="1068" t="s">
        <v>25</v>
      </c>
      <c r="K174" s="887">
        <f t="shared" si="30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29"/>
        <v>2490000</v>
      </c>
      <c r="H175" s="1072" t="s">
        <v>344</v>
      </c>
      <c r="I175" s="1068"/>
      <c r="J175" s="1068" t="s">
        <v>25</v>
      </c>
      <c r="K175" s="887">
        <f t="shared" si="30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29"/>
        <v>390000</v>
      </c>
      <c r="H176" s="1029" t="s">
        <v>346</v>
      </c>
      <c r="I176" s="1068">
        <v>0</v>
      </c>
      <c r="J176" s="1068" t="s">
        <v>25</v>
      </c>
      <c r="K176" s="887">
        <f t="shared" si="30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29"/>
        <v>1300000</v>
      </c>
      <c r="H177" s="1072" t="s">
        <v>348</v>
      </c>
      <c r="I177" s="1068"/>
      <c r="J177" s="1068" t="s">
        <v>25</v>
      </c>
      <c r="K177" s="887">
        <f t="shared" si="30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29"/>
        <v>6123700</v>
      </c>
      <c r="H178" s="831">
        <v>45210</v>
      </c>
      <c r="I178" s="1068">
        <v>120</v>
      </c>
      <c r="J178" s="1068" t="s">
        <v>349</v>
      </c>
      <c r="K178" s="887">
        <f t="shared" si="30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29"/>
        <v>0</v>
      </c>
      <c r="H179" s="1031"/>
      <c r="I179" s="1068"/>
      <c r="J179" s="1068" t="s">
        <v>29</v>
      </c>
      <c r="K179" s="887">
        <f t="shared" si="30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29"/>
        <v>150000</v>
      </c>
      <c r="H180" s="1031" t="s">
        <v>351</v>
      </c>
      <c r="I180" s="1068">
        <v>0</v>
      </c>
      <c r="J180" s="1068" t="s">
        <v>29</v>
      </c>
      <c r="K180" s="887">
        <f t="shared" si="30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29"/>
        <v>1150000</v>
      </c>
      <c r="H181" s="1032" t="s">
        <v>353</v>
      </c>
      <c r="I181" s="1068">
        <v>0</v>
      </c>
      <c r="J181" s="1068" t="s">
        <v>29</v>
      </c>
      <c r="K181" s="887">
        <f t="shared" si="30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29"/>
        <v>8000000</v>
      </c>
      <c r="H182" s="1032"/>
      <c r="I182" s="1068">
        <v>0</v>
      </c>
      <c r="J182" s="1068" t="s">
        <v>29</v>
      </c>
      <c r="K182" s="887">
        <f t="shared" si="30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29"/>
        <v>41500000</v>
      </c>
      <c r="H183" s="1032"/>
      <c r="I183" s="1068">
        <v>0</v>
      </c>
      <c r="J183" s="1068" t="s">
        <v>29</v>
      </c>
      <c r="K183" s="887">
        <f t="shared" si="30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29"/>
        <v>1000000</v>
      </c>
      <c r="H184" s="1068"/>
      <c r="I184" s="1068"/>
      <c r="J184" s="1068"/>
      <c r="K184" s="887">
        <f t="shared" si="30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1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0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1"/>
        <v>1226328</v>
      </c>
      <c r="H188" s="1068" t="s">
        <v>359</v>
      </c>
      <c r="I188" s="1068">
        <v>1</v>
      </c>
      <c r="J188" s="1068" t="s">
        <v>25</v>
      </c>
      <c r="K188" s="887">
        <f t="shared" si="30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1"/>
        <v>7614600</v>
      </c>
      <c r="H189" s="1068" t="s">
        <v>359</v>
      </c>
      <c r="I189" s="1068">
        <v>1</v>
      </c>
      <c r="J189" s="1068" t="s">
        <v>25</v>
      </c>
      <c r="K189" s="887">
        <f t="shared" si="30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1"/>
        <v>8000000</v>
      </c>
      <c r="H190" s="886" t="s">
        <v>364</v>
      </c>
      <c r="I190" s="1068">
        <v>0</v>
      </c>
      <c r="J190" s="1068"/>
      <c r="K190" s="887">
        <f t="shared" si="30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1"/>
        <v>680000</v>
      </c>
      <c r="H191" s="956" t="s">
        <v>366</v>
      </c>
      <c r="I191" s="1068">
        <v>0</v>
      </c>
      <c r="J191" s="1068"/>
      <c r="K191" s="887">
        <f t="shared" si="30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1"/>
        <v>660000</v>
      </c>
      <c r="H192" s="886" t="s">
        <v>366</v>
      </c>
      <c r="I192" s="1068">
        <v>0</v>
      </c>
      <c r="J192" s="1068"/>
      <c r="K192" s="887">
        <f t="shared" si="30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1"/>
        <v>4500000</v>
      </c>
      <c r="H193" s="907">
        <v>45218</v>
      </c>
      <c r="I193" s="1068">
        <v>0</v>
      </c>
      <c r="J193" s="1068" t="s">
        <v>25</v>
      </c>
      <c r="K193" s="887">
        <f t="shared" si="30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1"/>
        <v>875000</v>
      </c>
      <c r="H194" s="1086" t="s">
        <v>370</v>
      </c>
      <c r="I194" s="1068">
        <v>0</v>
      </c>
      <c r="J194" s="1068" t="s">
        <v>25</v>
      </c>
      <c r="K194" s="887">
        <f t="shared" si="30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1"/>
        <v>5200000</v>
      </c>
      <c r="H195" s="907">
        <v>45227</v>
      </c>
      <c r="I195" s="1068"/>
      <c r="J195" s="1068" t="s">
        <v>25</v>
      </c>
      <c r="K195" s="887">
        <f t="shared" si="30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1"/>
        <v>4864008</v>
      </c>
      <c r="H196" s="907">
        <v>45238</v>
      </c>
      <c r="I196" s="1068">
        <v>3</v>
      </c>
      <c r="J196" s="1068" t="s">
        <v>25</v>
      </c>
      <c r="K196" s="887">
        <f t="shared" si="30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1"/>
        <v>16976550</v>
      </c>
      <c r="H197" s="907">
        <v>45202</v>
      </c>
      <c r="I197" s="1068">
        <v>0</v>
      </c>
      <c r="J197" s="1068" t="s">
        <v>25</v>
      </c>
      <c r="K197" s="887">
        <f t="shared" si="30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1"/>
        <v>0</v>
      </c>
      <c r="H198" s="910"/>
      <c r="I198" s="1068"/>
      <c r="J198" s="1068" t="s">
        <v>25</v>
      </c>
      <c r="K198" s="887">
        <f t="shared" si="30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1"/>
        <v>2687800</v>
      </c>
      <c r="H199" s="907">
        <v>45238</v>
      </c>
      <c r="I199" s="1035">
        <v>10</v>
      </c>
      <c r="J199" s="1068" t="s">
        <v>25</v>
      </c>
      <c r="K199" s="887">
        <f t="shared" si="30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1"/>
        <v>699300</v>
      </c>
      <c r="H200" s="907">
        <v>45238</v>
      </c>
      <c r="I200" s="1068">
        <v>15</v>
      </c>
      <c r="J200" s="1068" t="s">
        <v>25</v>
      </c>
      <c r="K200" s="887">
        <f t="shared" si="30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1"/>
        <v>2250000</v>
      </c>
      <c r="H201" s="1068" t="s">
        <v>377</v>
      </c>
      <c r="I201" s="1068">
        <v>4</v>
      </c>
      <c r="J201" s="1068" t="s">
        <v>25</v>
      </c>
      <c r="K201" s="887">
        <f t="shared" si="30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1"/>
        <v>1407000</v>
      </c>
      <c r="H202" s="1068" t="s">
        <v>377</v>
      </c>
      <c r="I202" s="1068">
        <v>1</v>
      </c>
      <c r="J202" s="1068"/>
      <c r="K202" s="887">
        <f t="shared" si="30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1"/>
        <v>2352000</v>
      </c>
      <c r="H203" s="907">
        <v>45189</v>
      </c>
      <c r="I203" s="1068">
        <v>3</v>
      </c>
      <c r="J203" s="1068"/>
      <c r="K203" s="887">
        <f t="shared" si="30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1"/>
        <v>3942000</v>
      </c>
      <c r="H204" s="907">
        <v>45189</v>
      </c>
      <c r="I204" s="1068">
        <v>2</v>
      </c>
      <c r="J204" s="1068"/>
      <c r="K204" s="887">
        <f t="shared" si="30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1"/>
        <v>357000</v>
      </c>
      <c r="H205" s="1068" t="s">
        <v>377</v>
      </c>
      <c r="I205" s="1068">
        <v>6</v>
      </c>
      <c r="J205" s="1068"/>
      <c r="K205" s="887">
        <f t="shared" si="30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1"/>
        <v>600000</v>
      </c>
      <c r="H206" s="907">
        <v>45189</v>
      </c>
      <c r="I206" s="1068">
        <v>4</v>
      </c>
      <c r="J206" s="1068"/>
      <c r="K206" s="887">
        <f t="shared" si="30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1"/>
        <v>840000</v>
      </c>
      <c r="H207" s="907">
        <v>45189</v>
      </c>
      <c r="I207" s="1068">
        <v>3</v>
      </c>
      <c r="J207" s="1068"/>
      <c r="K207" s="887">
        <f t="shared" si="30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1"/>
        <v>1375000</v>
      </c>
      <c r="H208" s="907">
        <v>45189</v>
      </c>
      <c r="I208" s="1068">
        <v>6</v>
      </c>
      <c r="J208" s="1068"/>
      <c r="K208" s="1068">
        <f t="shared" si="30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1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1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1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1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1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1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1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1"/>
        <v>0</v>
      </c>
      <c r="H216" s="1068"/>
      <c r="I216" s="1068"/>
      <c r="J216" s="1068"/>
      <c r="K216" s="1068"/>
    </row>
    <row r="489" spans="22:22" x14ac:dyDescent="0.25">
      <c r="V48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5" spans="22:22" x14ac:dyDescent="0.25">
      <c r="V184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32"/>
  <sheetViews>
    <sheetView zoomScale="90" zoomScaleNormal="90" workbookViewId="0">
      <pane ySplit="2" topLeftCell="A61" activePane="bottomLeft" state="frozen"/>
      <selection activeCell="X6" sqref="X6:X7"/>
      <selection pane="bottomLeft" activeCell="B1117" sqref="B1117:F1117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32" t="s">
        <v>394</v>
      </c>
      <c r="B1" s="1132"/>
      <c r="C1" s="1132"/>
      <c r="D1" s="1132"/>
      <c r="E1" s="1132"/>
      <c r="F1" s="1133"/>
      <c r="G1" s="1134"/>
      <c r="H1" s="1135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7338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7338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7338</v>
      </c>
      <c r="F10" s="62">
        <v>160000</v>
      </c>
      <c r="G10" s="63">
        <f t="shared" si="0"/>
        <v>160000</v>
      </c>
      <c r="H10" s="64" t="s">
        <v>6323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7338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hidden="1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hidden="1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hidden="1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hidden="1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8385</v>
      </c>
    </row>
    <row r="24" spans="1:8" ht="15" hidden="1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hidden="1" customHeight="1" x14ac:dyDescent="0.25">
      <c r="A34" s="219">
        <v>45383</v>
      </c>
      <c r="B34" s="124" t="s">
        <v>8386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hidden="1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hidden="1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8318</v>
      </c>
    </row>
    <row r="39" spans="1:8" ht="15" hidden="1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8318</v>
      </c>
    </row>
    <row r="40" spans="1:8" ht="15" hidden="1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8318</v>
      </c>
    </row>
    <row r="41" spans="1:8" ht="15" hidden="1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8318</v>
      </c>
    </row>
    <row r="42" spans="1:8" ht="15" hidden="1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hidden="1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hidden="1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hidden="1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hidden="1" customHeight="1" x14ac:dyDescent="0.25">
      <c r="A66" s="219">
        <v>45444</v>
      </c>
      <c r="B66" s="56" t="s">
        <v>8166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hidden="1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hidden="1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hidden="1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hidden="1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hidden="1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hidden="1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7338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hidden="1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hidden="1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hidden="1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hidden="1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hidden="1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hidden="1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hidden="1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hidden="1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hidden="1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6725</v>
      </c>
      <c r="C105" s="56" t="s">
        <v>8387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hidden="1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hidden="1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hidden="1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hidden="1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7338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7338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hidden="1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hidden="1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hidden="1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hidden="1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hidden="1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hidden="1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hidden="1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7338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hidden="1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hidden="1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hidden="1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hidden="1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hidden="1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hidden="1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hidden="1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hidden="1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hidden="1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hidden="1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hidden="1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hidden="1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hidden="1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hidden="1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hidden="1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hidden="1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hidden="1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hidden="1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hidden="1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hidden="1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hidden="1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hidden="1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hidden="1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hidden="1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hidden="1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hidden="1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hidden="1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hidden="1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hidden="1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hidden="1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hidden="1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hidden="1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hidden="1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hidden="1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hidden="1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hidden="1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hidden="1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hidden="1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hidden="1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hidden="1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hidden="1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hidden="1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hidden="1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hidden="1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hidden="1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hidden="1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hidden="1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hidden="1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hidden="1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hidden="1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hidden="1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hidden="1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hidden="1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hidden="1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hidden="1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hidden="1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hidden="1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hidden="1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hidden="1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hidden="1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hidden="1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hidden="1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hidden="1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hidden="1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hidden="1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hidden="1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hidden="1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hidden="1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hidden="1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hidden="1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hidden="1" customHeight="1" x14ac:dyDescent="0.25">
      <c r="A261" s="219" t="s">
        <v>7137</v>
      </c>
      <c r="B261" s="418" t="s">
        <v>8388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hidden="1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hidden="1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hidden="1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hidden="1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hidden="1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hidden="1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hidden="1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hidden="1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hidden="1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hidden="1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hidden="1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7205</v>
      </c>
      <c r="B278" s="55" t="s">
        <v>7188</v>
      </c>
      <c r="C278" s="56" t="s">
        <v>7180</v>
      </c>
      <c r="D278" s="87" t="s">
        <v>8389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hidden="1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hidden="1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hidden="1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hidden="1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hidden="1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hidden="1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hidden="1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hidden="1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hidden="1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hidden="1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hidden="1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hidden="1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hidden="1" customHeight="1" x14ac:dyDescent="0.25">
      <c r="A294" s="219" t="s">
        <v>7212</v>
      </c>
      <c r="B294" s="74" t="s">
        <v>7352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hidden="1" customHeight="1" x14ac:dyDescent="0.25">
      <c r="A295" s="219" t="s">
        <v>7212</v>
      </c>
      <c r="B295" s="74" t="s">
        <v>7353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hidden="1" customHeight="1" x14ac:dyDescent="0.25">
      <c r="A296" s="219" t="s">
        <v>7212</v>
      </c>
      <c r="B296" s="56" t="s">
        <v>7354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hidden="1" customHeight="1" x14ac:dyDescent="0.25">
      <c r="A297" s="219" t="s">
        <v>7212</v>
      </c>
      <c r="B297" s="55" t="s">
        <v>7355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hidden="1" customHeight="1" x14ac:dyDescent="0.25">
      <c r="A298" s="219" t="s">
        <v>7212</v>
      </c>
      <c r="B298" s="55" t="s">
        <v>7356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hidden="1" customHeight="1" x14ac:dyDescent="0.25">
      <c r="A299" s="219" t="s">
        <v>7301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7301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hidden="1" customHeight="1" x14ac:dyDescent="0.25">
      <c r="A301" s="219" t="s">
        <v>7301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hidden="1" customHeight="1" x14ac:dyDescent="0.25">
      <c r="A302" s="219" t="s">
        <v>7301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hidden="1" customHeight="1" x14ac:dyDescent="0.25">
      <c r="A303" s="219" t="s">
        <v>7301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hidden="1" customHeight="1" x14ac:dyDescent="0.25">
      <c r="A304" s="219" t="s">
        <v>7301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hidden="1" customHeight="1" x14ac:dyDescent="0.25">
      <c r="A305" s="219" t="s">
        <v>7301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hidden="1" customHeight="1" x14ac:dyDescent="0.25">
      <c r="A306" s="219" t="s">
        <v>7301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7301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7301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7301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7301</v>
      </c>
      <c r="B310" s="60" t="s">
        <v>7328</v>
      </c>
      <c r="C310" s="56" t="s">
        <v>7329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7330</v>
      </c>
    </row>
    <row r="311" spans="1:8" ht="15" hidden="1" customHeight="1" x14ac:dyDescent="0.25">
      <c r="A311" s="219" t="s">
        <v>7304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hidden="1" customHeight="1" x14ac:dyDescent="0.25">
      <c r="A312" s="219" t="s">
        <v>7304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hidden="1" customHeight="1" x14ac:dyDescent="0.25">
      <c r="A313" s="219" t="s">
        <v>7304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hidden="1" customHeight="1" x14ac:dyDescent="0.25">
      <c r="A314" s="219" t="s">
        <v>7304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hidden="1" customHeight="1" x14ac:dyDescent="0.25">
      <c r="A315" s="219" t="s">
        <v>7304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7304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7304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7304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7304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7304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7304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7304</v>
      </c>
      <c r="B322" s="60" t="s">
        <v>8390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7304</v>
      </c>
      <c r="B323" s="56" t="s">
        <v>7298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7304</v>
      </c>
      <c r="B324" s="74" t="s">
        <v>7350</v>
      </c>
      <c r="C324" s="56" t="s">
        <v>7335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7351</v>
      </c>
      <c r="B325" s="259" t="s">
        <v>7333</v>
      </c>
      <c r="C325" s="259" t="s">
        <v>7332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7334</v>
      </c>
    </row>
    <row r="326" spans="1:8" ht="15" hidden="1" customHeight="1" x14ac:dyDescent="0.25">
      <c r="A326" s="219" t="s">
        <v>7351</v>
      </c>
      <c r="B326" s="55" t="s">
        <v>7336</v>
      </c>
      <c r="C326" s="56" t="s">
        <v>7337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hidden="1" customHeight="1" x14ac:dyDescent="0.25">
      <c r="A327" s="219" t="s">
        <v>7351</v>
      </c>
      <c r="B327" s="56" t="s">
        <v>7340</v>
      </c>
      <c r="C327" s="56" t="s">
        <v>6702</v>
      </c>
      <c r="D327" s="87">
        <v>4</v>
      </c>
      <c r="E327" s="56" t="s">
        <v>7338</v>
      </c>
      <c r="F327" s="62">
        <v>160000</v>
      </c>
      <c r="G327" s="63">
        <f t="shared" si="5"/>
        <v>640000</v>
      </c>
      <c r="H327" s="416" t="s">
        <v>397</v>
      </c>
    </row>
    <row r="328" spans="1:8" ht="15" hidden="1" customHeight="1" x14ac:dyDescent="0.25">
      <c r="A328" s="219" t="s">
        <v>7351</v>
      </c>
      <c r="B328" s="55" t="s">
        <v>7341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7343</v>
      </c>
    </row>
    <row r="329" spans="1:8" ht="15" hidden="1" customHeight="1" x14ac:dyDescent="0.25">
      <c r="A329" s="219" t="s">
        <v>7351</v>
      </c>
      <c r="B329" s="81" t="s">
        <v>7344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7351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7351</v>
      </c>
      <c r="B331" s="56" t="s">
        <v>7345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7351</v>
      </c>
      <c r="B332" s="55" t="s">
        <v>7346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4" t="s">
        <v>7408</v>
      </c>
      <c r="B333" s="259" t="s">
        <v>7359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7360</v>
      </c>
    </row>
    <row r="334" spans="1:8" ht="15" hidden="1" customHeight="1" x14ac:dyDescent="0.25">
      <c r="A334" s="414" t="s">
        <v>7408</v>
      </c>
      <c r="B334" s="55" t="s">
        <v>7361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hidden="1" customHeight="1" x14ac:dyDescent="0.25">
      <c r="A335" s="414" t="s">
        <v>7408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hidden="1" customHeight="1" x14ac:dyDescent="0.25">
      <c r="A336" s="414" t="s">
        <v>7408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hidden="1" customHeight="1" x14ac:dyDescent="0.25">
      <c r="A337" s="414" t="s">
        <v>7408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hidden="1" customHeight="1" x14ac:dyDescent="0.25">
      <c r="A338" s="414" t="s">
        <v>7408</v>
      </c>
      <c r="B338" s="56" t="s">
        <v>7399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hidden="1" customHeight="1" x14ac:dyDescent="0.25">
      <c r="A339" s="414" t="s">
        <v>7408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hidden="1" customHeight="1" x14ac:dyDescent="0.25">
      <c r="A340" s="414" t="s">
        <v>7408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hidden="1" customHeight="1" x14ac:dyDescent="0.25">
      <c r="A341" s="414" t="s">
        <v>7408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hidden="1" customHeight="1" x14ac:dyDescent="0.25">
      <c r="A342" s="414" t="s">
        <v>7408</v>
      </c>
      <c r="B342" s="56" t="s">
        <v>7378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4" t="s">
        <v>7408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7408</v>
      </c>
      <c r="B344" s="81" t="s">
        <v>7381</v>
      </c>
      <c r="C344" s="71" t="s">
        <v>545</v>
      </c>
      <c r="D344" s="87">
        <v>1</v>
      </c>
      <c r="E344" s="72" t="s">
        <v>7338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4" t="s">
        <v>7408</v>
      </c>
      <c r="B345" s="56" t="s">
        <v>7382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4" t="s">
        <v>7408</v>
      </c>
      <c r="B346" s="55" t="s">
        <v>7383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7408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4" t="s">
        <v>7408</v>
      </c>
      <c r="B348" s="55" t="s">
        <v>7384</v>
      </c>
      <c r="C348" s="56" t="s">
        <v>7386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4" t="s">
        <v>7408</v>
      </c>
      <c r="B349" s="55" t="s">
        <v>7395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hidden="1" customHeight="1" x14ac:dyDescent="0.25">
      <c r="A350" s="414" t="s">
        <v>7408</v>
      </c>
      <c r="B350" s="60" t="s">
        <v>7402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hidden="1" customHeight="1" x14ac:dyDescent="0.25">
      <c r="A351" s="414" t="s">
        <v>7408</v>
      </c>
      <c r="B351" s="56" t="s">
        <v>7405</v>
      </c>
      <c r="C351" s="56" t="s">
        <v>7407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4" t="s">
        <v>7408</v>
      </c>
      <c r="B352" s="74" t="s">
        <v>7406</v>
      </c>
      <c r="C352" s="56" t="s">
        <v>7407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4" t="s">
        <v>7452</v>
      </c>
      <c r="B353" s="55" t="s">
        <v>7410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4" t="s">
        <v>7452</v>
      </c>
      <c r="B354" s="56" t="s">
        <v>6734</v>
      </c>
      <c r="C354" s="56" t="s">
        <v>444</v>
      </c>
      <c r="D354" s="87">
        <v>1</v>
      </c>
      <c r="E354" s="72" t="s">
        <v>7338</v>
      </c>
      <c r="F354" s="62">
        <v>275000</v>
      </c>
      <c r="G354" s="63">
        <f t="shared" si="5"/>
        <v>275000</v>
      </c>
      <c r="H354" s="416" t="s">
        <v>397</v>
      </c>
    </row>
    <row r="355" spans="1:8" ht="15" hidden="1" customHeight="1" x14ac:dyDescent="0.25">
      <c r="A355" s="414" t="s">
        <v>7452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hidden="1" customHeight="1" x14ac:dyDescent="0.25">
      <c r="A356" s="414" t="s">
        <v>7452</v>
      </c>
      <c r="B356" s="81" t="s">
        <v>7415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hidden="1" customHeight="1" x14ac:dyDescent="0.25">
      <c r="A357" s="414" t="s">
        <v>7452</v>
      </c>
      <c r="B357" s="56" t="s">
        <v>7416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hidden="1" customHeight="1" x14ac:dyDescent="0.25">
      <c r="A358" s="414" t="s">
        <v>7452</v>
      </c>
      <c r="B358" s="56" t="s">
        <v>7417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hidden="1" customHeight="1" x14ac:dyDescent="0.25">
      <c r="A359" s="414" t="s">
        <v>7452</v>
      </c>
      <c r="B359" s="68" t="s">
        <v>7418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hidden="1" customHeight="1" x14ac:dyDescent="0.25">
      <c r="A360" s="219" t="s">
        <v>7452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7452</v>
      </c>
      <c r="B361" s="55" t="s">
        <v>7419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hidden="1" customHeight="1" x14ac:dyDescent="0.25">
      <c r="A362" s="219" t="s">
        <v>7452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7452</v>
      </c>
      <c r="B363" s="56" t="s">
        <v>7425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7427</v>
      </c>
    </row>
    <row r="364" spans="1:8" ht="15" hidden="1" customHeight="1" x14ac:dyDescent="0.25">
      <c r="A364" s="219" t="s">
        <v>7452</v>
      </c>
      <c r="B364" s="56" t="s">
        <v>7426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7427</v>
      </c>
    </row>
    <row r="365" spans="1:8" ht="15" hidden="1" customHeight="1" x14ac:dyDescent="0.25">
      <c r="A365" s="219" t="s">
        <v>7452</v>
      </c>
      <c r="B365" s="56" t="s">
        <v>7428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7452</v>
      </c>
      <c r="B366" s="56" t="s">
        <v>7429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7430</v>
      </c>
    </row>
    <row r="367" spans="1:8" ht="15" hidden="1" customHeight="1" x14ac:dyDescent="0.25">
      <c r="A367" s="219" t="s">
        <v>7452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7452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4" t="s">
        <v>7452</v>
      </c>
      <c r="B369" s="71" t="s">
        <v>8508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hidden="1" customHeight="1" x14ac:dyDescent="0.25">
      <c r="A370" s="414" t="s">
        <v>7452</v>
      </c>
      <c r="B370" s="71" t="s">
        <v>8507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hidden="1" customHeight="1" x14ac:dyDescent="0.25">
      <c r="A371" s="414" t="s">
        <v>7452</v>
      </c>
      <c r="B371" s="71" t="s">
        <v>8509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hidden="1" customHeight="1" x14ac:dyDescent="0.25">
      <c r="A372" s="219" t="s">
        <v>7452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hidden="1" customHeight="1" x14ac:dyDescent="0.25">
      <c r="A373" s="414" t="s">
        <v>7452</v>
      </c>
      <c r="B373" s="68" t="s">
        <v>7437</v>
      </c>
      <c r="C373" s="56" t="s">
        <v>7451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4" t="s">
        <v>7452</v>
      </c>
      <c r="B374" s="55" t="s">
        <v>7444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4" t="s">
        <v>7452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4" t="s">
        <v>7452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4" t="s">
        <v>7481</v>
      </c>
      <c r="B377" s="55" t="s">
        <v>7453</v>
      </c>
      <c r="C377" s="56" t="s">
        <v>7454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7467</v>
      </c>
    </row>
    <row r="378" spans="1:8" ht="15" hidden="1" customHeight="1" x14ac:dyDescent="0.25">
      <c r="A378" s="414" t="s">
        <v>7481</v>
      </c>
      <c r="B378" s="71" t="s">
        <v>7455</v>
      </c>
      <c r="C378" s="71" t="s">
        <v>7454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7456</v>
      </c>
    </row>
    <row r="379" spans="1:8" ht="15" hidden="1" customHeight="1" x14ac:dyDescent="0.25">
      <c r="A379" s="414" t="s">
        <v>7481</v>
      </c>
      <c r="B379" s="55" t="s">
        <v>7457</v>
      </c>
      <c r="C379" s="75" t="s">
        <v>7454</v>
      </c>
      <c r="D379" s="87">
        <v>2</v>
      </c>
      <c r="E379" s="72" t="s">
        <v>7458</v>
      </c>
      <c r="F379" s="62">
        <v>252500</v>
      </c>
      <c r="G379" s="63">
        <f t="shared" si="5"/>
        <v>505000</v>
      </c>
      <c r="H379" s="64" t="s">
        <v>7467</v>
      </c>
    </row>
    <row r="380" spans="1:8" ht="15" hidden="1" customHeight="1" x14ac:dyDescent="0.25">
      <c r="A380" s="414" t="s">
        <v>7481</v>
      </c>
      <c r="B380" s="55" t="s">
        <v>7461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hidden="1" customHeight="1" x14ac:dyDescent="0.25">
      <c r="A381" s="414" t="s">
        <v>7481</v>
      </c>
      <c r="B381" s="68" t="s">
        <v>7462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hidden="1" customHeight="1" x14ac:dyDescent="0.25">
      <c r="A382" s="414" t="s">
        <v>7481</v>
      </c>
      <c r="B382" s="68" t="s">
        <v>7463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hidden="1" customHeight="1" x14ac:dyDescent="0.25">
      <c r="A383" s="414" t="s">
        <v>7481</v>
      </c>
      <c r="B383" s="68" t="s">
        <v>7465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hidden="1" customHeight="1" x14ac:dyDescent="0.25">
      <c r="A384" s="414" t="s">
        <v>7481</v>
      </c>
      <c r="B384" s="68" t="s">
        <v>7465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hidden="1" customHeight="1" x14ac:dyDescent="0.25">
      <c r="A385" s="414" t="s">
        <v>7481</v>
      </c>
      <c r="B385" s="56" t="s">
        <v>7466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hidden="1" customHeight="1" x14ac:dyDescent="0.25">
      <c r="A386" s="414" t="s">
        <v>7481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7464</v>
      </c>
    </row>
    <row r="387" spans="1:8" ht="15" hidden="1" customHeight="1" x14ac:dyDescent="0.25">
      <c r="A387" s="414" t="s">
        <v>7481</v>
      </c>
      <c r="B387" s="56" t="s">
        <v>7460</v>
      </c>
      <c r="C387" s="56" t="s">
        <v>7459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hidden="1" customHeight="1" x14ac:dyDescent="0.25">
      <c r="A388" s="414" t="s">
        <v>7481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4" t="s">
        <v>7481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hidden="1" customHeight="1" x14ac:dyDescent="0.25">
      <c r="A390" s="414" t="s">
        <v>7481</v>
      </c>
      <c r="B390" s="95" t="s">
        <v>7477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hidden="1" customHeight="1" x14ac:dyDescent="0.25">
      <c r="A391" s="219" t="s">
        <v>7515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7515</v>
      </c>
      <c r="B392" s="56" t="s">
        <v>7501</v>
      </c>
      <c r="C392" s="126" t="s">
        <v>7502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hidden="1" customHeight="1" x14ac:dyDescent="0.25">
      <c r="A393" s="219" t="s">
        <v>7515</v>
      </c>
      <c r="B393" s="55" t="s">
        <v>7507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7515</v>
      </c>
      <c r="B394" s="55" t="s">
        <v>7508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7515</v>
      </c>
      <c r="B395" s="56" t="s">
        <v>7510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7515</v>
      </c>
      <c r="B396" s="56" t="s">
        <v>7511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7515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7515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7515</v>
      </c>
      <c r="B399" s="55" t="s">
        <v>7503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7515</v>
      </c>
      <c r="B400" s="56" t="s">
        <v>7512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hidden="1" customHeight="1" x14ac:dyDescent="0.25">
      <c r="A401" s="219" t="s">
        <v>7515</v>
      </c>
      <c r="B401" s="55" t="s">
        <v>7509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7515</v>
      </c>
      <c r="B402" s="56" t="s">
        <v>7504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7515</v>
      </c>
      <c r="B403" s="55" t="s">
        <v>7484</v>
      </c>
      <c r="C403" s="75" t="s">
        <v>7485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7515</v>
      </c>
      <c r="B404" s="56" t="s">
        <v>7495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hidden="1" customHeight="1" x14ac:dyDescent="0.25">
      <c r="A405" s="219" t="s">
        <v>7515</v>
      </c>
      <c r="B405" s="55" t="s">
        <v>7496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hidden="1" customHeight="1" x14ac:dyDescent="0.25">
      <c r="A406" s="219" t="s">
        <v>7515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hidden="1" customHeight="1" x14ac:dyDescent="0.25">
      <c r="A407" s="219" t="s">
        <v>7515</v>
      </c>
      <c r="B407" s="68" t="s">
        <v>7505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7506</v>
      </c>
    </row>
    <row r="408" spans="1:8" ht="15" hidden="1" customHeight="1" x14ac:dyDescent="0.25">
      <c r="A408" s="219" t="s">
        <v>7515</v>
      </c>
      <c r="B408" s="56" t="s">
        <v>7378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hidden="1" customHeight="1" x14ac:dyDescent="0.25">
      <c r="A409" s="219" t="s">
        <v>7532</v>
      </c>
      <c r="B409" s="56" t="s">
        <v>7517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7518</v>
      </c>
    </row>
    <row r="410" spans="1:8" ht="15" hidden="1" customHeight="1" x14ac:dyDescent="0.25">
      <c r="A410" s="219" t="s">
        <v>7532</v>
      </c>
      <c r="B410" s="56" t="s">
        <v>7519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7518</v>
      </c>
    </row>
    <row r="411" spans="1:8" ht="15" hidden="1" customHeight="1" x14ac:dyDescent="0.25">
      <c r="A411" s="219" t="s">
        <v>7532</v>
      </c>
      <c r="B411" s="55" t="s">
        <v>7520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7518</v>
      </c>
    </row>
    <row r="412" spans="1:8" ht="15" hidden="1" customHeight="1" x14ac:dyDescent="0.25">
      <c r="A412" s="219" t="s">
        <v>7532</v>
      </c>
      <c r="B412" s="55" t="s">
        <v>7521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7518</v>
      </c>
    </row>
    <row r="413" spans="1:8" ht="15" hidden="1" customHeight="1" x14ac:dyDescent="0.25">
      <c r="A413" s="219" t="s">
        <v>7532</v>
      </c>
      <c r="B413" s="56" t="s">
        <v>7522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7518</v>
      </c>
    </row>
    <row r="414" spans="1:8" ht="15" hidden="1" customHeight="1" x14ac:dyDescent="0.25">
      <c r="A414" s="219" t="s">
        <v>7532</v>
      </c>
      <c r="B414" s="56" t="s">
        <v>7525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hidden="1" customHeight="1" x14ac:dyDescent="0.25">
      <c r="A415" s="219" t="s">
        <v>7532</v>
      </c>
      <c r="B415" s="274" t="s">
        <v>7526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7532</v>
      </c>
      <c r="B416" s="71" t="s">
        <v>7528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hidden="1" customHeight="1" x14ac:dyDescent="0.25">
      <c r="A417" s="219" t="s">
        <v>7532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7532</v>
      </c>
      <c r="B418" s="56" t="s">
        <v>7527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7586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7586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7586</v>
      </c>
      <c r="B421" s="274" t="s">
        <v>7536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hidden="1" customHeight="1" x14ac:dyDescent="0.25">
      <c r="A422" s="219" t="s">
        <v>7586</v>
      </c>
      <c r="B422" s="274" t="s">
        <v>7537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hidden="1" customHeight="1" x14ac:dyDescent="0.25">
      <c r="A423" s="219" t="s">
        <v>7586</v>
      </c>
      <c r="B423" s="71" t="s">
        <v>7559</v>
      </c>
      <c r="C423" s="88" t="s">
        <v>7560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hidden="1" customHeight="1" x14ac:dyDescent="0.25">
      <c r="A424" s="219" t="s">
        <v>7586</v>
      </c>
      <c r="B424" s="56" t="s">
        <v>7561</v>
      </c>
      <c r="C424" s="126" t="s">
        <v>7560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hidden="1" customHeight="1" x14ac:dyDescent="0.25">
      <c r="A425" s="219" t="s">
        <v>7586</v>
      </c>
      <c r="B425" s="274" t="s">
        <v>7562</v>
      </c>
      <c r="C425" s="71" t="s">
        <v>7560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hidden="1" customHeight="1" x14ac:dyDescent="0.25">
      <c r="A426" s="219" t="s">
        <v>7586</v>
      </c>
      <c r="B426" s="259" t="s">
        <v>7570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7573</v>
      </c>
    </row>
    <row r="427" spans="1:8" ht="15" hidden="1" customHeight="1" x14ac:dyDescent="0.25">
      <c r="A427" s="219" t="s">
        <v>7586</v>
      </c>
      <c r="B427" s="55" t="s">
        <v>7571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7572</v>
      </c>
    </row>
    <row r="428" spans="1:8" ht="15" hidden="1" customHeight="1" x14ac:dyDescent="0.25">
      <c r="A428" s="219" t="s">
        <v>7586</v>
      </c>
      <c r="B428" s="56" t="s">
        <v>7574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7586</v>
      </c>
      <c r="B429" s="55" t="s">
        <v>7575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7586</v>
      </c>
      <c r="B430" s="56" t="s">
        <v>7576</v>
      </c>
      <c r="C430" s="75" t="s">
        <v>7577</v>
      </c>
      <c r="D430" s="87">
        <v>1</v>
      </c>
      <c r="E430" s="72" t="s">
        <v>7578</v>
      </c>
      <c r="F430" s="62">
        <v>3500</v>
      </c>
      <c r="G430" s="63">
        <f t="shared" si="6"/>
        <v>3500</v>
      </c>
      <c r="H430" s="64" t="s">
        <v>7580</v>
      </c>
    </row>
    <row r="431" spans="1:8" ht="15" hidden="1" customHeight="1" x14ac:dyDescent="0.25">
      <c r="A431" s="219" t="s">
        <v>7586</v>
      </c>
      <c r="B431" s="55" t="s">
        <v>7579</v>
      </c>
      <c r="C431" s="75" t="s">
        <v>7577</v>
      </c>
      <c r="D431" s="87">
        <v>1</v>
      </c>
      <c r="E431" s="72" t="s">
        <v>7578</v>
      </c>
      <c r="F431" s="62">
        <v>5000</v>
      </c>
      <c r="G431" s="63">
        <f t="shared" si="6"/>
        <v>5000</v>
      </c>
      <c r="H431" s="64" t="s">
        <v>7580</v>
      </c>
    </row>
    <row r="432" spans="1:8" ht="15" hidden="1" customHeight="1" x14ac:dyDescent="0.25">
      <c r="A432" s="219" t="s">
        <v>7586</v>
      </c>
      <c r="B432" s="56" t="s">
        <v>7581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7585</v>
      </c>
    </row>
    <row r="433" spans="1:8" ht="15" hidden="1" customHeight="1" x14ac:dyDescent="0.25">
      <c r="A433" s="219" t="s">
        <v>7586</v>
      </c>
      <c r="B433" s="55" t="s">
        <v>7582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7585</v>
      </c>
    </row>
    <row r="434" spans="1:8" ht="15" hidden="1" customHeight="1" x14ac:dyDescent="0.25">
      <c r="A434" s="219" t="s">
        <v>7586</v>
      </c>
      <c r="B434" s="56" t="s">
        <v>7583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7585</v>
      </c>
    </row>
    <row r="435" spans="1:8" ht="15" hidden="1" customHeight="1" x14ac:dyDescent="0.25">
      <c r="A435" s="219" t="s">
        <v>7586</v>
      </c>
      <c r="B435" s="68" t="s">
        <v>7584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7585</v>
      </c>
    </row>
    <row r="436" spans="1:8" ht="15" hidden="1" customHeight="1" x14ac:dyDescent="0.25">
      <c r="A436" s="219" t="s">
        <v>7620</v>
      </c>
      <c r="B436" s="56" t="s">
        <v>7590</v>
      </c>
      <c r="C436" s="126" t="s">
        <v>6702</v>
      </c>
      <c r="D436" s="87">
        <v>4</v>
      </c>
      <c r="E436" s="72" t="s">
        <v>7338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7620</v>
      </c>
      <c r="B437" s="56" t="s">
        <v>7606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7620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7620</v>
      </c>
      <c r="B439" s="55" t="s">
        <v>7609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hidden="1" customHeight="1" x14ac:dyDescent="0.25">
      <c r="A440" s="219" t="s">
        <v>7620</v>
      </c>
      <c r="B440" s="71" t="s">
        <v>7610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7620</v>
      </c>
      <c r="B441" s="56" t="s">
        <v>7611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7620</v>
      </c>
      <c r="B442" s="274" t="s">
        <v>7612</v>
      </c>
      <c r="C442" s="71" t="s">
        <v>7332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7620</v>
      </c>
      <c r="B443" s="259" t="s">
        <v>7613</v>
      </c>
      <c r="C443" s="71" t="s">
        <v>7332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7620</v>
      </c>
      <c r="B444" s="55" t="s">
        <v>7574</v>
      </c>
      <c r="C444" s="75" t="s">
        <v>7635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7636</v>
      </c>
    </row>
    <row r="445" spans="1:8" ht="15" hidden="1" customHeight="1" x14ac:dyDescent="0.25">
      <c r="A445" s="219" t="s">
        <v>7620</v>
      </c>
      <c r="B445" s="56" t="s">
        <v>7637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7636</v>
      </c>
    </row>
    <row r="446" spans="1:8" ht="15" hidden="1" customHeight="1" x14ac:dyDescent="0.25">
      <c r="A446" s="219" t="s">
        <v>7620</v>
      </c>
      <c r="B446" s="55" t="s">
        <v>7638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7636</v>
      </c>
    </row>
    <row r="447" spans="1:8" ht="15" hidden="1" customHeight="1" x14ac:dyDescent="0.25">
      <c r="A447" s="219" t="s">
        <v>7620</v>
      </c>
      <c r="B447" s="56" t="s">
        <v>7639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7636</v>
      </c>
    </row>
    <row r="448" spans="1:8" ht="15" hidden="1" customHeight="1" x14ac:dyDescent="0.25">
      <c r="A448" s="219" t="s">
        <v>7620</v>
      </c>
      <c r="B448" s="274" t="s">
        <v>7640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7636</v>
      </c>
    </row>
    <row r="449" spans="1:8" ht="15" hidden="1" customHeight="1" x14ac:dyDescent="0.25">
      <c r="A449" s="219" t="s">
        <v>7620</v>
      </c>
      <c r="B449" s="56" t="s">
        <v>7641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7636</v>
      </c>
    </row>
    <row r="450" spans="1:8" ht="15" hidden="1" customHeight="1" x14ac:dyDescent="0.25">
      <c r="A450" s="219" t="s">
        <v>7620</v>
      </c>
      <c r="B450" s="55" t="s">
        <v>8571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7636</v>
      </c>
    </row>
    <row r="451" spans="1:8" ht="15" hidden="1" customHeight="1" x14ac:dyDescent="0.25">
      <c r="A451" s="219" t="s">
        <v>7620</v>
      </c>
      <c r="B451" s="56" t="s">
        <v>7643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7636</v>
      </c>
    </row>
    <row r="452" spans="1:8" ht="15" hidden="1" customHeight="1" x14ac:dyDescent="0.25">
      <c r="A452" s="219" t="s">
        <v>7620</v>
      </c>
      <c r="B452" s="68" t="s">
        <v>7610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7636</v>
      </c>
    </row>
    <row r="453" spans="1:8" ht="15" hidden="1" customHeight="1" x14ac:dyDescent="0.25">
      <c r="A453" s="219" t="s">
        <v>7620</v>
      </c>
      <c r="B453" s="56" t="s">
        <v>7644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7636</v>
      </c>
    </row>
    <row r="454" spans="1:8" ht="15" hidden="1" customHeight="1" x14ac:dyDescent="0.25">
      <c r="A454" s="219" t="s">
        <v>7620</v>
      </c>
      <c r="B454" s="81" t="s">
        <v>7669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hidden="1" customHeight="1" x14ac:dyDescent="0.25">
      <c r="A455" s="219" t="s">
        <v>7620</v>
      </c>
      <c r="B455" s="56" t="s">
        <v>7945</v>
      </c>
      <c r="C455" s="56" t="s">
        <v>7946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hidden="1" customHeight="1" x14ac:dyDescent="0.25">
      <c r="A456" s="219" t="s">
        <v>7670</v>
      </c>
      <c r="B456" s="56" t="s">
        <v>7703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hidden="1" customHeight="1" x14ac:dyDescent="0.25">
      <c r="A457" s="219" t="s">
        <v>7670</v>
      </c>
      <c r="B457" s="56" t="s">
        <v>7689</v>
      </c>
      <c r="C457" s="56" t="s">
        <v>7690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7691</v>
      </c>
    </row>
    <row r="458" spans="1:8" ht="15" hidden="1" customHeight="1" x14ac:dyDescent="0.25">
      <c r="A458" s="219" t="s">
        <v>7670</v>
      </c>
      <c r="B458" s="55" t="s">
        <v>7686</v>
      </c>
      <c r="C458" s="65" t="s">
        <v>7687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7670</v>
      </c>
      <c r="B459" s="55" t="s">
        <v>7681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7682</v>
      </c>
    </row>
    <row r="460" spans="1:8" ht="15" hidden="1" customHeight="1" x14ac:dyDescent="0.25">
      <c r="A460" s="219" t="s">
        <v>7670</v>
      </c>
      <c r="B460" s="71" t="s">
        <v>7683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7684</v>
      </c>
    </row>
    <row r="461" spans="1:8" ht="15" hidden="1" customHeight="1" x14ac:dyDescent="0.25">
      <c r="A461" s="219" t="s">
        <v>7670</v>
      </c>
      <c r="B461" s="81" t="s">
        <v>7695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7670</v>
      </c>
      <c r="B462" s="274" t="s">
        <v>7696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7670</v>
      </c>
      <c r="B463" s="418" t="s">
        <v>7697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hidden="1" customHeight="1" x14ac:dyDescent="0.25">
      <c r="A464" s="219" t="s">
        <v>7670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7670</v>
      </c>
      <c r="B465" s="418" t="s">
        <v>7704</v>
      </c>
      <c r="C465" s="418" t="s">
        <v>7705</v>
      </c>
      <c r="D465" s="771">
        <v>1</v>
      </c>
      <c r="E465" s="423" t="s">
        <v>7706</v>
      </c>
      <c r="F465" s="421">
        <v>415896</v>
      </c>
      <c r="G465" s="421">
        <f t="shared" si="7"/>
        <v>415896</v>
      </c>
      <c r="H465" s="422" t="s">
        <v>402</v>
      </c>
    </row>
    <row r="466" spans="1:8" ht="15" hidden="1" customHeight="1" x14ac:dyDescent="0.25">
      <c r="A466" s="219" t="s">
        <v>7670</v>
      </c>
      <c r="B466" s="500" t="s">
        <v>7707</v>
      </c>
      <c r="C466" s="418" t="s">
        <v>7705</v>
      </c>
      <c r="D466" s="771">
        <v>1</v>
      </c>
      <c r="E466" s="423" t="s">
        <v>7706</v>
      </c>
      <c r="F466" s="421">
        <v>270900</v>
      </c>
      <c r="G466" s="421">
        <f t="shared" si="7"/>
        <v>270900</v>
      </c>
      <c r="H466" s="422" t="s">
        <v>402</v>
      </c>
    </row>
    <row r="467" spans="1:8" ht="15" hidden="1" customHeight="1" x14ac:dyDescent="0.25">
      <c r="A467" s="219" t="s">
        <v>7670</v>
      </c>
      <c r="B467" s="56" t="s">
        <v>7708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7585</v>
      </c>
    </row>
    <row r="468" spans="1:8" ht="15" hidden="1" customHeight="1" x14ac:dyDescent="0.25">
      <c r="A468" s="219" t="s">
        <v>7670</v>
      </c>
      <c r="B468" s="55" t="s">
        <v>7709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7670</v>
      </c>
      <c r="B469" s="56" t="s">
        <v>7673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7710</v>
      </c>
    </row>
    <row r="470" spans="1:8" ht="15" hidden="1" customHeight="1" x14ac:dyDescent="0.25">
      <c r="A470" s="219" t="s">
        <v>7670</v>
      </c>
      <c r="B470" s="55" t="s">
        <v>7674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7710</v>
      </c>
    </row>
    <row r="471" spans="1:8" ht="15" hidden="1" customHeight="1" x14ac:dyDescent="0.25">
      <c r="A471" s="219" t="s">
        <v>7670</v>
      </c>
      <c r="B471" s="56" t="s">
        <v>7711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7712</v>
      </c>
    </row>
    <row r="472" spans="1:8" ht="15" hidden="1" customHeight="1" x14ac:dyDescent="0.25">
      <c r="A472" s="219" t="s">
        <v>7670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7652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7653</v>
      </c>
    </row>
    <row r="474" spans="1:8" ht="15" hidden="1" customHeight="1" x14ac:dyDescent="0.25">
      <c r="A474" s="219">
        <v>45293</v>
      </c>
      <c r="B474" s="68" t="s">
        <v>7654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500" t="s">
        <v>8333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8334</v>
      </c>
    </row>
    <row r="476" spans="1:8" ht="15" hidden="1" customHeight="1" x14ac:dyDescent="0.25">
      <c r="A476" s="219">
        <v>45293</v>
      </c>
      <c r="B476" s="56" t="s">
        <v>7739</v>
      </c>
      <c r="C476" s="56" t="s">
        <v>7459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7590</v>
      </c>
      <c r="C478" s="126" t="s">
        <v>6702</v>
      </c>
      <c r="D478" s="57">
        <v>4</v>
      </c>
      <c r="E478" s="72" t="s">
        <v>7338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7717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7718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7719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7721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hidden="1" customHeight="1" x14ac:dyDescent="0.25">
      <c r="A485" s="219">
        <v>45293</v>
      </c>
      <c r="B485" s="74" t="s">
        <v>7731</v>
      </c>
      <c r="C485" s="75" t="s">
        <v>7720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7732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56" t="s">
        <v>7736</v>
      </c>
      <c r="C487" s="56" t="s">
        <v>7737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hidden="1" customHeight="1" x14ac:dyDescent="0.25">
      <c r="A488" s="219">
        <v>45293</v>
      </c>
      <c r="B488" s="68" t="s">
        <v>7740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7483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7419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7741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7742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7743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7747</v>
      </c>
      <c r="C495" s="80" t="s">
        <v>7748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hidden="1" customHeight="1" x14ac:dyDescent="0.25">
      <c r="A496" s="219">
        <v>45293</v>
      </c>
      <c r="B496" s="55" t="s">
        <v>7749</v>
      </c>
      <c r="C496" s="80" t="s">
        <v>7748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hidden="1" customHeight="1" x14ac:dyDescent="0.25">
      <c r="A497" s="219">
        <v>45293</v>
      </c>
      <c r="B497" s="56" t="s">
        <v>7750</v>
      </c>
      <c r="C497" s="80" t="s">
        <v>7748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hidden="1" customHeight="1" x14ac:dyDescent="0.25">
      <c r="A498" s="219">
        <v>45293</v>
      </c>
      <c r="B498" s="56" t="s">
        <v>7751</v>
      </c>
      <c r="C498" s="80" t="s">
        <v>7748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7753</v>
      </c>
    </row>
    <row r="499" spans="1:8" ht="15" hidden="1" customHeight="1" x14ac:dyDescent="0.25">
      <c r="A499" s="219">
        <v>45293</v>
      </c>
      <c r="B499" s="55" t="s">
        <v>7752</v>
      </c>
      <c r="C499" s="56" t="s">
        <v>7748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hidden="1" customHeight="1" x14ac:dyDescent="0.25">
      <c r="A500" s="219">
        <v>45293</v>
      </c>
      <c r="B500" s="55" t="s">
        <v>7775</v>
      </c>
      <c r="C500" s="56" t="s">
        <v>7776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7585</v>
      </c>
    </row>
    <row r="501" spans="1:8" ht="15" hidden="1" customHeight="1" x14ac:dyDescent="0.25">
      <c r="A501" s="219">
        <v>45293</v>
      </c>
      <c r="B501" s="55" t="s">
        <v>7777</v>
      </c>
      <c r="C501" s="56" t="s">
        <v>7776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7585</v>
      </c>
    </row>
    <row r="502" spans="1:8" ht="15" hidden="1" customHeight="1" x14ac:dyDescent="0.25">
      <c r="A502" s="219">
        <v>45293</v>
      </c>
      <c r="B502" s="55" t="s">
        <v>7778</v>
      </c>
      <c r="C502" s="56" t="s">
        <v>7776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7585</v>
      </c>
    </row>
    <row r="503" spans="1:8" ht="15" hidden="1" customHeight="1" x14ac:dyDescent="0.25">
      <c r="A503" s="219">
        <v>45293</v>
      </c>
      <c r="B503" s="55" t="s">
        <v>7779</v>
      </c>
      <c r="C503" s="56" t="s">
        <v>7776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7585</v>
      </c>
    </row>
    <row r="504" spans="1:8" ht="15" hidden="1" customHeight="1" x14ac:dyDescent="0.25">
      <c r="A504" s="219">
        <v>45293</v>
      </c>
      <c r="B504" s="55" t="s">
        <v>8522</v>
      </c>
      <c r="C504" s="56" t="s">
        <v>7964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8523</v>
      </c>
    </row>
    <row r="505" spans="1:8" ht="15" hidden="1" customHeight="1" x14ac:dyDescent="0.25">
      <c r="A505" s="219">
        <v>45293</v>
      </c>
      <c r="B505" s="55" t="s">
        <v>8525</v>
      </c>
      <c r="C505" s="56" t="s">
        <v>7964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8523</v>
      </c>
    </row>
    <row r="506" spans="1:8" ht="15" hidden="1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7771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7769</v>
      </c>
    </row>
    <row r="508" spans="1:8" ht="15" hidden="1" customHeight="1" x14ac:dyDescent="0.25">
      <c r="A508" s="219">
        <v>45324</v>
      </c>
      <c r="B508" s="55" t="s">
        <v>7773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7767</v>
      </c>
    </row>
    <row r="509" spans="1:8" ht="15" hidden="1" customHeight="1" x14ac:dyDescent="0.25">
      <c r="A509" s="219">
        <v>45324</v>
      </c>
      <c r="B509" s="56" t="s">
        <v>7819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7767</v>
      </c>
    </row>
    <row r="510" spans="1:8" ht="15" hidden="1" customHeight="1" x14ac:dyDescent="0.25">
      <c r="A510" s="219">
        <v>45324</v>
      </c>
      <c r="B510" s="56" t="s">
        <v>7820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7767</v>
      </c>
    </row>
    <row r="511" spans="1:8" ht="15" hidden="1" customHeight="1" x14ac:dyDescent="0.25">
      <c r="A511" s="219">
        <v>45324</v>
      </c>
      <c r="B511" s="60" t="s">
        <v>7768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7843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7844</v>
      </c>
    </row>
    <row r="515" spans="1:8" ht="15" hidden="1" customHeight="1" x14ac:dyDescent="0.25">
      <c r="A515" s="219">
        <v>45324</v>
      </c>
      <c r="B515" s="55" t="s">
        <v>7845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7703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7780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7783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7781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7782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7784</v>
      </c>
      <c r="C523" s="151" t="s">
        <v>7720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7786</v>
      </c>
    </row>
    <row r="524" spans="1:8" ht="15" hidden="1" customHeight="1" x14ac:dyDescent="0.25">
      <c r="A524" s="219">
        <v>45353</v>
      </c>
      <c r="B524" s="56" t="s">
        <v>7787</v>
      </c>
      <c r="C524" s="56" t="s">
        <v>7720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7786</v>
      </c>
    </row>
    <row r="525" spans="1:8" ht="15" hidden="1" customHeight="1" x14ac:dyDescent="0.25">
      <c r="A525" s="219">
        <v>45353</v>
      </c>
      <c r="B525" s="56" t="s">
        <v>7788</v>
      </c>
      <c r="C525" s="75" t="s">
        <v>7720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7786</v>
      </c>
    </row>
    <row r="526" spans="1:8" ht="15" hidden="1" customHeight="1" x14ac:dyDescent="0.25">
      <c r="A526" s="219">
        <v>45353</v>
      </c>
      <c r="B526" s="56" t="s">
        <v>7785</v>
      </c>
      <c r="C526" s="56" t="s">
        <v>7720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7786</v>
      </c>
    </row>
    <row r="527" spans="1:8" ht="15" hidden="1" customHeight="1" x14ac:dyDescent="0.25">
      <c r="A527" s="219">
        <v>45353</v>
      </c>
      <c r="B527" s="56" t="s">
        <v>7790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7791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7792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7793</v>
      </c>
    </row>
    <row r="530" spans="1:8" ht="15" hidden="1" customHeight="1" x14ac:dyDescent="0.25">
      <c r="A530" s="219">
        <v>45353</v>
      </c>
      <c r="B530" s="55" t="s">
        <v>7794</v>
      </c>
      <c r="C530" s="75" t="s">
        <v>7795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7796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7797</v>
      </c>
      <c r="C532" s="56" t="s">
        <v>7796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7798</v>
      </c>
      <c r="C533" s="56" t="s">
        <v>7796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7799</v>
      </c>
      <c r="C534" s="230" t="s">
        <v>7800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7821</v>
      </c>
      <c r="C535" s="80" t="s">
        <v>7800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8349</v>
      </c>
      <c r="C536" s="80" t="s">
        <v>7964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8354</v>
      </c>
      <c r="C537" s="230" t="s">
        <v>7964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8353</v>
      </c>
    </row>
    <row r="538" spans="1:8" ht="15" hidden="1" customHeight="1" x14ac:dyDescent="0.25">
      <c r="A538" s="82">
        <v>45353</v>
      </c>
      <c r="B538" s="56" t="s">
        <v>8355</v>
      </c>
      <c r="C538" s="230" t="s">
        <v>7964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8353</v>
      </c>
    </row>
    <row r="539" spans="1:8" ht="15" hidden="1" customHeight="1" x14ac:dyDescent="0.25">
      <c r="A539" s="82">
        <v>45353</v>
      </c>
      <c r="B539" s="56" t="s">
        <v>8356</v>
      </c>
      <c r="C539" s="230" t="s">
        <v>7964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8353</v>
      </c>
    </row>
    <row r="540" spans="1:8" ht="15" hidden="1" customHeight="1" x14ac:dyDescent="0.25">
      <c r="A540" s="219">
        <v>45414</v>
      </c>
      <c r="B540" s="68" t="s">
        <v>7805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7806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7807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7399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7827</v>
      </c>
    </row>
    <row r="545" spans="1:8" ht="15" hidden="1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7831</v>
      </c>
    </row>
    <row r="546" spans="1:8" ht="15" hidden="1" customHeight="1" x14ac:dyDescent="0.25">
      <c r="A546" s="219">
        <v>45414</v>
      </c>
      <c r="B546" s="81" t="s">
        <v>7826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56" t="s">
        <v>7838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hidden="1" customHeight="1" x14ac:dyDescent="0.25">
      <c r="A548" s="219">
        <v>45414</v>
      </c>
      <c r="B548" s="56" t="s">
        <v>7839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hidden="1" customHeight="1" x14ac:dyDescent="0.25">
      <c r="A549" s="219">
        <v>45414</v>
      </c>
      <c r="B549" s="56" t="s">
        <v>7840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hidden="1" customHeight="1" x14ac:dyDescent="0.25">
      <c r="A550" s="219">
        <v>45414</v>
      </c>
      <c r="B550" s="55" t="s">
        <v>7841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7842</v>
      </c>
    </row>
    <row r="551" spans="1:8" ht="15" hidden="1" customHeight="1" x14ac:dyDescent="0.25">
      <c r="A551" s="219">
        <v>45414</v>
      </c>
      <c r="B551" s="56" t="s">
        <v>7906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hidden="1" customHeight="1" x14ac:dyDescent="0.25">
      <c r="A552" s="219">
        <v>45414</v>
      </c>
      <c r="B552" s="55" t="s">
        <v>7905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hidden="1" customHeight="1" x14ac:dyDescent="0.25">
      <c r="A553" s="219">
        <v>45414</v>
      </c>
      <c r="B553" s="55" t="s">
        <v>7846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7847</v>
      </c>
    </row>
    <row r="554" spans="1:8" ht="15" hidden="1" customHeight="1" x14ac:dyDescent="0.25">
      <c r="A554" s="219">
        <v>45414</v>
      </c>
      <c r="B554" s="55" t="s">
        <v>7849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7848</v>
      </c>
    </row>
    <row r="555" spans="1:8" ht="15" hidden="1" customHeight="1" x14ac:dyDescent="0.25">
      <c r="A555" s="219">
        <v>45414</v>
      </c>
      <c r="B555" s="56" t="s">
        <v>7855</v>
      </c>
      <c r="C555" s="56" t="s">
        <v>7237</v>
      </c>
      <c r="D555" s="57">
        <v>3</v>
      </c>
      <c r="E555" s="72" t="s">
        <v>7458</v>
      </c>
      <c r="F555" s="62">
        <v>306500</v>
      </c>
      <c r="G555" s="63">
        <f t="shared" si="12"/>
        <v>919500</v>
      </c>
      <c r="H555" s="64" t="s">
        <v>6323</v>
      </c>
    </row>
    <row r="556" spans="1:8" ht="15" hidden="1" customHeight="1" x14ac:dyDescent="0.25">
      <c r="A556" s="219">
        <v>45414</v>
      </c>
      <c r="B556" s="56" t="s">
        <v>7856</v>
      </c>
      <c r="C556" s="56" t="s">
        <v>7237</v>
      </c>
      <c r="D556" s="57">
        <v>4</v>
      </c>
      <c r="E556" s="56" t="s">
        <v>7458</v>
      </c>
      <c r="F556" s="62">
        <v>210000</v>
      </c>
      <c r="G556" s="63">
        <f t="shared" si="12"/>
        <v>840000</v>
      </c>
      <c r="H556" s="64" t="s">
        <v>6323</v>
      </c>
    </row>
    <row r="557" spans="1:8" ht="15" hidden="1" customHeight="1" x14ac:dyDescent="0.25">
      <c r="A557" s="219">
        <v>45414</v>
      </c>
      <c r="B557" s="56" t="s">
        <v>7857</v>
      </c>
      <c r="C557" s="75" t="s">
        <v>7237</v>
      </c>
      <c r="D557" s="129">
        <v>5</v>
      </c>
      <c r="E557" s="56" t="s">
        <v>7458</v>
      </c>
      <c r="F557" s="62">
        <v>613500</v>
      </c>
      <c r="G557" s="63">
        <f t="shared" si="12"/>
        <v>3067500</v>
      </c>
      <c r="H557" s="64" t="s">
        <v>6323</v>
      </c>
    </row>
    <row r="558" spans="1:8" ht="15" hidden="1" customHeight="1" x14ac:dyDescent="0.25">
      <c r="A558" s="219">
        <v>45414</v>
      </c>
      <c r="B558" s="55" t="s">
        <v>7858</v>
      </c>
      <c r="C558" s="56" t="s">
        <v>7237</v>
      </c>
      <c r="D558" s="57">
        <v>3</v>
      </c>
      <c r="E558" s="56" t="s">
        <v>7458</v>
      </c>
      <c r="F558" s="62">
        <v>401000</v>
      </c>
      <c r="G558" s="63">
        <f t="shared" si="12"/>
        <v>1203000</v>
      </c>
      <c r="H558" s="64" t="s">
        <v>6323</v>
      </c>
    </row>
    <row r="559" spans="1:8" ht="15" hidden="1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7867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7694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56" t="s">
        <v>7868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hidden="1" customHeight="1" x14ac:dyDescent="0.25">
      <c r="A563" s="219">
        <v>45414</v>
      </c>
      <c r="B563" s="56" t="s">
        <v>7869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hidden="1" customHeight="1" x14ac:dyDescent="0.25">
      <c r="A564" s="219">
        <v>45414</v>
      </c>
      <c r="B564" s="55" t="s">
        <v>7870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hidden="1" customHeight="1" x14ac:dyDescent="0.25">
      <c r="A565" s="219">
        <v>45414</v>
      </c>
      <c r="B565" s="56" t="s">
        <v>7879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7966</v>
      </c>
    </row>
    <row r="566" spans="1:8" ht="15" hidden="1" customHeight="1" x14ac:dyDescent="0.25">
      <c r="A566" s="219">
        <v>45414</v>
      </c>
      <c r="B566" s="71" t="s">
        <v>7880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7674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7881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7882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7883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7884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hidden="1" customHeight="1" x14ac:dyDescent="0.25">
      <c r="A573" s="219">
        <v>45414</v>
      </c>
      <c r="B573" s="56" t="s">
        <v>7898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hidden="1" customHeight="1" x14ac:dyDescent="0.25">
      <c r="A574" s="219">
        <v>45445</v>
      </c>
      <c r="B574" s="259" t="s">
        <v>7860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7864</v>
      </c>
    </row>
    <row r="575" spans="1:8" ht="15" hidden="1" customHeight="1" x14ac:dyDescent="0.25">
      <c r="A575" s="219">
        <v>45445</v>
      </c>
      <c r="B575" s="68" t="s">
        <v>7861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7866</v>
      </c>
    </row>
    <row r="576" spans="1:8" ht="15" hidden="1" customHeight="1" x14ac:dyDescent="0.25">
      <c r="A576" s="219">
        <v>45445</v>
      </c>
      <c r="B576" s="56" t="s">
        <v>7862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7866</v>
      </c>
    </row>
    <row r="577" spans="1:8" ht="15" hidden="1" customHeight="1" x14ac:dyDescent="0.25">
      <c r="A577" s="219">
        <v>45445</v>
      </c>
      <c r="B577" s="56" t="s">
        <v>7863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7590</v>
      </c>
      <c r="C578" s="126" t="s">
        <v>6702</v>
      </c>
      <c r="D578" s="87">
        <v>4</v>
      </c>
      <c r="E578" s="72" t="s">
        <v>7338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7871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7872</v>
      </c>
    </row>
    <row r="580" spans="1:8" ht="15" customHeight="1" x14ac:dyDescent="0.25">
      <c r="A580" s="219">
        <v>45445</v>
      </c>
      <c r="B580" s="55" t="s">
        <v>7419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7873</v>
      </c>
      <c r="C582" s="56" t="s">
        <v>57</v>
      </c>
      <c r="D582" s="87">
        <v>2</v>
      </c>
      <c r="E582" s="56" t="s">
        <v>7877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7874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7875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7876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7344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7878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7885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7890</v>
      </c>
    </row>
    <row r="591" spans="1:8" ht="15" hidden="1" customHeight="1" x14ac:dyDescent="0.25">
      <c r="A591" s="219">
        <v>45445</v>
      </c>
      <c r="B591" s="71" t="s">
        <v>7886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7890</v>
      </c>
    </row>
    <row r="592" spans="1:8" ht="15" hidden="1" customHeight="1" x14ac:dyDescent="0.25">
      <c r="A592" s="219">
        <v>45445</v>
      </c>
      <c r="B592" s="55" t="s">
        <v>7887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7890</v>
      </c>
    </row>
    <row r="593" spans="1:8" ht="15" hidden="1" customHeight="1" x14ac:dyDescent="0.25">
      <c r="A593" s="219">
        <v>45445</v>
      </c>
      <c r="B593" s="95" t="s">
        <v>7892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7890</v>
      </c>
    </row>
    <row r="594" spans="1:8" ht="15" hidden="1" customHeight="1" x14ac:dyDescent="0.25">
      <c r="A594" s="219">
        <v>45445</v>
      </c>
      <c r="B594" s="55" t="s">
        <v>7891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7890</v>
      </c>
    </row>
    <row r="595" spans="1:8" ht="15" hidden="1" customHeight="1" x14ac:dyDescent="0.25">
      <c r="A595" s="219">
        <v>45445</v>
      </c>
      <c r="B595" s="55" t="s">
        <v>7889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7890</v>
      </c>
    </row>
    <row r="596" spans="1:8" ht="15" hidden="1" customHeight="1" x14ac:dyDescent="0.25">
      <c r="A596" s="219">
        <v>45445</v>
      </c>
      <c r="B596" s="95" t="s">
        <v>7888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7890</v>
      </c>
    </row>
    <row r="597" spans="1:8" ht="15" hidden="1" customHeight="1" x14ac:dyDescent="0.25">
      <c r="A597" s="219">
        <v>45445</v>
      </c>
      <c r="B597" s="56" t="s">
        <v>7606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hidden="1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hidden="1" customHeight="1" x14ac:dyDescent="0.25">
      <c r="A599" s="82">
        <v>45445</v>
      </c>
      <c r="B599" s="55" t="s">
        <v>8342</v>
      </c>
      <c r="C599" s="80" t="s">
        <v>8346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hidden="1" customHeight="1" x14ac:dyDescent="0.25">
      <c r="A600" s="82">
        <v>45445</v>
      </c>
      <c r="B600" s="56" t="s">
        <v>8343</v>
      </c>
      <c r="C600" s="56" t="s">
        <v>8347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hidden="1" customHeight="1" x14ac:dyDescent="0.25">
      <c r="A601" s="82">
        <v>45445</v>
      </c>
      <c r="B601" s="56" t="s">
        <v>8351</v>
      </c>
      <c r="C601" s="56" t="s">
        <v>7964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8353</v>
      </c>
    </row>
    <row r="602" spans="1:8" ht="15" hidden="1" customHeight="1" x14ac:dyDescent="0.25">
      <c r="A602" s="82">
        <v>45445</v>
      </c>
      <c r="B602" s="56" t="s">
        <v>8352</v>
      </c>
      <c r="C602" s="230" t="s">
        <v>7964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8353</v>
      </c>
    </row>
    <row r="603" spans="1:8" ht="15" hidden="1" customHeight="1" x14ac:dyDescent="0.25">
      <c r="A603" s="219">
        <v>45475</v>
      </c>
      <c r="B603" s="259" t="s">
        <v>7945</v>
      </c>
      <c r="C603" s="259" t="s">
        <v>7946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9" t="s">
        <v>7913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7914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7926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7927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hidden="1" customHeight="1" x14ac:dyDescent="0.25">
      <c r="A609" s="219">
        <v>45475</v>
      </c>
      <c r="B609" s="55" t="s">
        <v>7929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8064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7930</v>
      </c>
    </row>
    <row r="611" spans="1:8" ht="15" hidden="1" customHeight="1" x14ac:dyDescent="0.25">
      <c r="A611" s="219">
        <v>45475</v>
      </c>
      <c r="B611" s="55" t="s">
        <v>7931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7933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7932</v>
      </c>
    </row>
    <row r="613" spans="1:8" ht="15" hidden="1" customHeight="1" x14ac:dyDescent="0.25">
      <c r="A613" s="219">
        <v>45475</v>
      </c>
      <c r="B613" s="56" t="s">
        <v>7863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9" t="s">
        <v>7937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7940</v>
      </c>
    </row>
    <row r="615" spans="1:8" ht="15" hidden="1" customHeight="1" x14ac:dyDescent="0.25">
      <c r="A615" s="219">
        <v>45475</v>
      </c>
      <c r="B615" s="81" t="s">
        <v>7938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7939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7863</v>
      </c>
      <c r="C617" s="56" t="s">
        <v>417</v>
      </c>
      <c r="D617" s="57">
        <v>2</v>
      </c>
      <c r="E617" s="56" t="s">
        <v>7941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7975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7977</v>
      </c>
    </row>
    <row r="619" spans="1:8" ht="15" hidden="1" customHeight="1" x14ac:dyDescent="0.25">
      <c r="A619" s="219">
        <v>45475</v>
      </c>
      <c r="B619" s="56" t="s">
        <v>7976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hidden="1" customHeight="1" x14ac:dyDescent="0.25">
      <c r="A620" s="219">
        <v>45475</v>
      </c>
      <c r="B620" s="71" t="s">
        <v>7978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hidden="1" customHeight="1" x14ac:dyDescent="0.25">
      <c r="A621" s="219">
        <v>45475</v>
      </c>
      <c r="B621" s="55" t="s">
        <v>7979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hidden="1" customHeight="1" x14ac:dyDescent="0.25">
      <c r="A622" s="219">
        <v>45475</v>
      </c>
      <c r="B622" s="56" t="s">
        <v>7574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hidden="1" customHeight="1" x14ac:dyDescent="0.25">
      <c r="A623" s="219">
        <v>45475</v>
      </c>
      <c r="B623" s="55" t="s">
        <v>8045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8046</v>
      </c>
    </row>
    <row r="624" spans="1:8" ht="15" hidden="1" customHeight="1" x14ac:dyDescent="0.25">
      <c r="A624" s="219">
        <v>45506</v>
      </c>
      <c r="B624" s="259" t="s">
        <v>7959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7960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7872</v>
      </c>
    </row>
    <row r="626" spans="1:8" ht="15" hidden="1" customHeight="1" x14ac:dyDescent="0.25">
      <c r="A626" s="219">
        <v>45506</v>
      </c>
      <c r="B626" s="68" t="s">
        <v>7961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7872</v>
      </c>
    </row>
    <row r="627" spans="1:8" ht="15" hidden="1" customHeight="1" x14ac:dyDescent="0.25">
      <c r="A627" s="219">
        <v>45506</v>
      </c>
      <c r="B627" s="68" t="s">
        <v>7962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7872</v>
      </c>
    </row>
    <row r="628" spans="1:8" ht="15" hidden="1" customHeight="1" x14ac:dyDescent="0.25">
      <c r="A628" s="219">
        <v>45506</v>
      </c>
      <c r="B628" s="55" t="s">
        <v>7963</v>
      </c>
      <c r="C628" s="56" t="s">
        <v>7964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7872</v>
      </c>
    </row>
    <row r="629" spans="1:8" ht="15" hidden="1" customHeight="1" x14ac:dyDescent="0.25">
      <c r="A629" s="219">
        <v>45506</v>
      </c>
      <c r="B629" s="55" t="s">
        <v>8001</v>
      </c>
      <c r="C629" s="56" t="s">
        <v>7964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7985</v>
      </c>
      <c r="C630" s="230" t="s">
        <v>7237</v>
      </c>
      <c r="D630" s="57">
        <v>5</v>
      </c>
      <c r="E630" s="72" t="s">
        <v>7458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hidden="1" customHeight="1" x14ac:dyDescent="0.25">
      <c r="A631" s="219">
        <v>45628</v>
      </c>
      <c r="B631" s="68" t="s">
        <v>7747</v>
      </c>
      <c r="C631" s="71" t="s">
        <v>7237</v>
      </c>
      <c r="D631" s="57">
        <v>4</v>
      </c>
      <c r="E631" s="72" t="s">
        <v>7458</v>
      </c>
      <c r="F631" s="76">
        <v>420500</v>
      </c>
      <c r="G631" s="63">
        <f t="shared" si="18"/>
        <v>1682000</v>
      </c>
      <c r="H631" s="64" t="s">
        <v>6323</v>
      </c>
    </row>
    <row r="632" spans="1:8" ht="15" hidden="1" customHeight="1" x14ac:dyDescent="0.25">
      <c r="A632" s="219">
        <v>45628</v>
      </c>
      <c r="B632" s="68" t="s">
        <v>7857</v>
      </c>
      <c r="C632" s="56" t="s">
        <v>7237</v>
      </c>
      <c r="D632" s="57">
        <v>2</v>
      </c>
      <c r="E632" s="72" t="s">
        <v>7458</v>
      </c>
      <c r="F632" s="76">
        <v>613500</v>
      </c>
      <c r="G632" s="63">
        <f t="shared" si="18"/>
        <v>1227000</v>
      </c>
      <c r="H632" s="64" t="s">
        <v>6323</v>
      </c>
    </row>
    <row r="633" spans="1:8" ht="15" hidden="1" customHeight="1" x14ac:dyDescent="0.25">
      <c r="A633" s="219">
        <v>45628</v>
      </c>
      <c r="B633" s="68" t="s">
        <v>7986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hidden="1" customHeight="1" x14ac:dyDescent="0.25">
      <c r="A634" s="219">
        <v>45628</v>
      </c>
      <c r="B634" s="55" t="s">
        <v>7987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7712</v>
      </c>
    </row>
    <row r="635" spans="1:8" ht="15" hidden="1" customHeight="1" x14ac:dyDescent="0.25">
      <c r="A635" s="219">
        <v>45628</v>
      </c>
      <c r="B635" s="56" t="s">
        <v>7990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7767</v>
      </c>
    </row>
    <row r="636" spans="1:8" ht="15" hidden="1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7995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7991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7781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7992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7711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7712</v>
      </c>
    </row>
    <row r="643" spans="1:8" ht="15" hidden="1" customHeight="1" x14ac:dyDescent="0.25">
      <c r="A643" s="219">
        <v>45628</v>
      </c>
      <c r="B643" s="56" t="s">
        <v>7460</v>
      </c>
      <c r="C643" s="56" t="s">
        <v>7459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7767</v>
      </c>
    </row>
    <row r="644" spans="1:8" ht="15" hidden="1" customHeight="1" x14ac:dyDescent="0.25">
      <c r="A644" s="219">
        <v>45628</v>
      </c>
      <c r="B644" s="56" t="s">
        <v>7996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7997</v>
      </c>
    </row>
    <row r="645" spans="1:8" ht="15" hidden="1" customHeight="1" x14ac:dyDescent="0.25">
      <c r="A645" s="219">
        <v>45628</v>
      </c>
      <c r="B645" s="71" t="s">
        <v>7998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hidden="1" customHeight="1" x14ac:dyDescent="0.25">
      <c r="A646" s="219">
        <v>45628</v>
      </c>
      <c r="B646" s="55" t="s">
        <v>7999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hidden="1" customHeight="1" x14ac:dyDescent="0.25">
      <c r="A647" s="219">
        <v>45628</v>
      </c>
      <c r="B647" s="81" t="s">
        <v>7716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8000</v>
      </c>
    </row>
    <row r="648" spans="1:8" ht="15" hidden="1" customHeight="1" x14ac:dyDescent="0.25">
      <c r="A648" s="219">
        <v>45628</v>
      </c>
      <c r="B648" s="95" t="s">
        <v>8002</v>
      </c>
      <c r="C648" s="56" t="s">
        <v>7577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8003</v>
      </c>
    </row>
    <row r="649" spans="1:8" ht="15" hidden="1" customHeight="1" x14ac:dyDescent="0.25">
      <c r="A649" s="219">
        <v>45628</v>
      </c>
      <c r="B649" s="55" t="s">
        <v>8004</v>
      </c>
      <c r="C649" s="56" t="s">
        <v>7577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8003</v>
      </c>
    </row>
    <row r="650" spans="1:8" ht="15" hidden="1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7767</v>
      </c>
    </row>
    <row r="651" spans="1:8" ht="15" hidden="1" customHeight="1" x14ac:dyDescent="0.25">
      <c r="A651" s="219" t="s">
        <v>8048</v>
      </c>
      <c r="B651" s="68" t="s">
        <v>8012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hidden="1" customHeight="1" x14ac:dyDescent="0.25">
      <c r="A652" s="219" t="s">
        <v>8048</v>
      </c>
      <c r="B652" s="68" t="s">
        <v>8013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8014</v>
      </c>
    </row>
    <row r="653" spans="1:8" ht="15" hidden="1" customHeight="1" x14ac:dyDescent="0.25">
      <c r="A653" s="219" t="s">
        <v>8048</v>
      </c>
      <c r="B653" s="68" t="s">
        <v>8015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7842</v>
      </c>
    </row>
    <row r="654" spans="1:8" ht="15" hidden="1" customHeight="1" x14ac:dyDescent="0.25">
      <c r="A654" s="219" t="s">
        <v>8048</v>
      </c>
      <c r="B654" s="95" t="s">
        <v>8011</v>
      </c>
      <c r="C654" s="230" t="s">
        <v>8010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8048</v>
      </c>
      <c r="B655" s="56" t="s">
        <v>7863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8048</v>
      </c>
      <c r="B656" s="56" t="s">
        <v>8016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7930</v>
      </c>
    </row>
    <row r="657" spans="1:8" ht="15" hidden="1" customHeight="1" x14ac:dyDescent="0.25">
      <c r="A657" s="219" t="s">
        <v>8048</v>
      </c>
      <c r="B657" s="81" t="s">
        <v>8017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7930</v>
      </c>
    </row>
    <row r="658" spans="1:8" ht="15" hidden="1" customHeight="1" x14ac:dyDescent="0.25">
      <c r="A658" s="219" t="s">
        <v>8048</v>
      </c>
      <c r="B658" s="259" t="s">
        <v>8019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hidden="1" customHeight="1" x14ac:dyDescent="0.25">
      <c r="A659" s="219" t="s">
        <v>8048</v>
      </c>
      <c r="B659" s="60" t="s">
        <v>8020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hidden="1" customHeight="1" x14ac:dyDescent="0.25">
      <c r="A660" s="219" t="s">
        <v>8048</v>
      </c>
      <c r="B660" s="56" t="s">
        <v>8023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hidden="1" customHeight="1" x14ac:dyDescent="0.25">
      <c r="A661" s="219" t="s">
        <v>8048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hidden="1" customHeight="1" x14ac:dyDescent="0.25">
      <c r="A662" s="219" t="s">
        <v>8048</v>
      </c>
      <c r="B662" s="56" t="s">
        <v>8021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hidden="1" customHeight="1" x14ac:dyDescent="0.25">
      <c r="A663" s="219" t="s">
        <v>8048</v>
      </c>
      <c r="B663" s="56" t="s">
        <v>8052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hidden="1" customHeight="1" x14ac:dyDescent="0.25">
      <c r="A664" s="219" t="s">
        <v>8048</v>
      </c>
      <c r="B664" s="56" t="s">
        <v>8031</v>
      </c>
      <c r="C664" s="56" t="s">
        <v>8022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8048</v>
      </c>
      <c r="B665" s="56" t="s">
        <v>6725</v>
      </c>
      <c r="C665" s="56" t="s">
        <v>8139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8307</v>
      </c>
    </row>
    <row r="666" spans="1:8" ht="15" hidden="1" customHeight="1" x14ac:dyDescent="0.25">
      <c r="A666" s="219" t="s">
        <v>8109</v>
      </c>
      <c r="B666" s="68" t="s">
        <v>8075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8076</v>
      </c>
    </row>
    <row r="667" spans="1:8" ht="15" hidden="1" customHeight="1" x14ac:dyDescent="0.25">
      <c r="A667" s="219" t="s">
        <v>8109</v>
      </c>
      <c r="B667" s="68" t="s">
        <v>8077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8109</v>
      </c>
      <c r="B668" s="68" t="s">
        <v>8078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8080</v>
      </c>
    </row>
    <row r="669" spans="1:8" ht="15" hidden="1" customHeight="1" x14ac:dyDescent="0.25">
      <c r="A669" s="219" t="s">
        <v>8109</v>
      </c>
      <c r="B669" s="95" t="s">
        <v>8079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8081</v>
      </c>
    </row>
    <row r="670" spans="1:8" ht="15" hidden="1" customHeight="1" x14ac:dyDescent="0.25">
      <c r="A670" s="219" t="s">
        <v>8109</v>
      </c>
      <c r="B670" s="56" t="s">
        <v>9042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8109</v>
      </c>
      <c r="B671" s="56" t="s">
        <v>8083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8109</v>
      </c>
      <c r="B672" s="81" t="s">
        <v>8089</v>
      </c>
      <c r="C672" s="56" t="s">
        <v>7407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8109</v>
      </c>
      <c r="B673" s="259" t="s">
        <v>8090</v>
      </c>
      <c r="C673" s="259" t="s">
        <v>7407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8109</v>
      </c>
      <c r="B674" s="464" t="s">
        <v>8091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8092</v>
      </c>
    </row>
    <row r="675" spans="1:8" ht="15" hidden="1" customHeight="1" x14ac:dyDescent="0.25">
      <c r="A675" s="219" t="s">
        <v>8109</v>
      </c>
      <c r="B675" s="56" t="s">
        <v>8093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8109</v>
      </c>
      <c r="B676" s="56" t="s">
        <v>8094</v>
      </c>
      <c r="C676" s="80" t="s">
        <v>6702</v>
      </c>
      <c r="D676" s="57">
        <v>4</v>
      </c>
      <c r="E676" s="72" t="s">
        <v>7338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8109</v>
      </c>
      <c r="B677" s="56" t="s">
        <v>8095</v>
      </c>
      <c r="C677" s="80" t="s">
        <v>6899</v>
      </c>
      <c r="D677" s="57">
        <v>15.5</v>
      </c>
      <c r="E677" s="72" t="s">
        <v>7941</v>
      </c>
      <c r="F677" s="62">
        <v>19000</v>
      </c>
      <c r="G677" s="63">
        <f t="shared" si="20"/>
        <v>294500</v>
      </c>
      <c r="H677" s="64" t="s">
        <v>8096</v>
      </c>
    </row>
    <row r="678" spans="1:8" ht="15" hidden="1" customHeight="1" x14ac:dyDescent="0.25">
      <c r="A678" s="219" t="s">
        <v>8109</v>
      </c>
      <c r="B678" s="56" t="s">
        <v>8098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8242</v>
      </c>
    </row>
    <row r="679" spans="1:8" ht="15" hidden="1" customHeight="1" x14ac:dyDescent="0.25">
      <c r="A679" s="219" t="s">
        <v>8109</v>
      </c>
      <c r="B679" s="56" t="s">
        <v>8099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8096</v>
      </c>
    </row>
    <row r="680" spans="1:8" ht="15" hidden="1" customHeight="1" x14ac:dyDescent="0.25">
      <c r="A680" s="219" t="s">
        <v>8109</v>
      </c>
      <c r="B680" s="56" t="s">
        <v>8100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hidden="1" customHeight="1" x14ac:dyDescent="0.25">
      <c r="A681" s="219" t="s">
        <v>8109</v>
      </c>
      <c r="B681" s="71" t="s">
        <v>8101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8096</v>
      </c>
    </row>
    <row r="682" spans="1:8" ht="15" hidden="1" customHeight="1" x14ac:dyDescent="0.25">
      <c r="A682" s="219" t="s">
        <v>8109</v>
      </c>
      <c r="B682" s="55" t="s">
        <v>8102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8096</v>
      </c>
    </row>
    <row r="683" spans="1:8" ht="15" hidden="1" customHeight="1" x14ac:dyDescent="0.25">
      <c r="A683" s="219" t="s">
        <v>8109</v>
      </c>
      <c r="B683" s="81" t="s">
        <v>8103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8096</v>
      </c>
    </row>
    <row r="684" spans="1:8" ht="15" hidden="1" customHeight="1" x14ac:dyDescent="0.25">
      <c r="A684" s="219" t="s">
        <v>8109</v>
      </c>
      <c r="B684" s="95" t="s">
        <v>8104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8096</v>
      </c>
    </row>
    <row r="685" spans="1:8" ht="15" hidden="1" customHeight="1" x14ac:dyDescent="0.25">
      <c r="A685" s="219" t="s">
        <v>8109</v>
      </c>
      <c r="B685" s="55" t="s">
        <v>8105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8096</v>
      </c>
    </row>
    <row r="686" spans="1:8" ht="15" hidden="1" customHeight="1" x14ac:dyDescent="0.25">
      <c r="A686" s="219" t="s">
        <v>8109</v>
      </c>
      <c r="B686" s="55" t="s">
        <v>8106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8096</v>
      </c>
    </row>
    <row r="687" spans="1:8" ht="15" hidden="1" customHeight="1" x14ac:dyDescent="0.25">
      <c r="A687" s="219" t="s">
        <v>8109</v>
      </c>
      <c r="B687" s="95" t="s">
        <v>8107</v>
      </c>
      <c r="C687" s="56" t="s">
        <v>7964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hidden="1" customHeight="1" x14ac:dyDescent="0.25">
      <c r="A688" s="219" t="s">
        <v>8109</v>
      </c>
      <c r="B688" s="56" t="s">
        <v>8256</v>
      </c>
      <c r="C688" s="56" t="s">
        <v>7955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hidden="1" customHeight="1" x14ac:dyDescent="0.25">
      <c r="A689" s="219" t="s">
        <v>8109</v>
      </c>
      <c r="B689" s="56" t="s">
        <v>8257</v>
      </c>
      <c r="C689" s="56" t="s">
        <v>7955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hidden="1" customHeight="1" x14ac:dyDescent="0.25">
      <c r="A690" s="219" t="s">
        <v>8109</v>
      </c>
      <c r="B690" s="56" t="s">
        <v>8259</v>
      </c>
      <c r="C690" s="56" t="s">
        <v>7955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hidden="1" customHeight="1" x14ac:dyDescent="0.25">
      <c r="A691" s="219" t="s">
        <v>8109</v>
      </c>
      <c r="B691" s="56" t="s">
        <v>8258</v>
      </c>
      <c r="C691" s="56" t="s">
        <v>7955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hidden="1" customHeight="1" x14ac:dyDescent="0.25">
      <c r="A692" s="219" t="s">
        <v>8109</v>
      </c>
      <c r="B692" s="56" t="s">
        <v>8168</v>
      </c>
      <c r="C692" s="56" t="s">
        <v>7955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hidden="1" customHeight="1" x14ac:dyDescent="0.25">
      <c r="A693" s="219" t="s">
        <v>8109</v>
      </c>
      <c r="B693" s="56" t="s">
        <v>8277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hidden="1" customHeight="1" x14ac:dyDescent="0.25">
      <c r="A694" s="219" t="s">
        <v>8109</v>
      </c>
      <c r="B694" s="56" t="s">
        <v>8281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hidden="1" customHeight="1" x14ac:dyDescent="0.25">
      <c r="A695" s="219" t="s">
        <v>8109</v>
      </c>
      <c r="B695" s="68" t="s">
        <v>8278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hidden="1" customHeight="1" x14ac:dyDescent="0.25">
      <c r="A696" s="219" t="s">
        <v>8109</v>
      </c>
      <c r="B696" s="68" t="s">
        <v>8279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hidden="1" customHeight="1" x14ac:dyDescent="0.25">
      <c r="A697" s="219" t="s">
        <v>8169</v>
      </c>
      <c r="B697" s="68" t="s">
        <v>8112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8113</v>
      </c>
    </row>
    <row r="698" spans="1:8" ht="15" hidden="1" customHeight="1" x14ac:dyDescent="0.25">
      <c r="A698" s="219" t="s">
        <v>8169</v>
      </c>
      <c r="B698" s="68" t="s">
        <v>8123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hidden="1" customHeight="1" x14ac:dyDescent="0.25">
      <c r="A699" s="219" t="s">
        <v>8169</v>
      </c>
      <c r="B699" s="68" t="s">
        <v>8124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hidden="1" customHeight="1" x14ac:dyDescent="0.25">
      <c r="A700" s="219" t="s">
        <v>8169</v>
      </c>
      <c r="B700" s="95" t="s">
        <v>8125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hidden="1" customHeight="1" x14ac:dyDescent="0.25">
      <c r="A701" s="219" t="s">
        <v>8169</v>
      </c>
      <c r="B701" s="56" t="s">
        <v>8165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hidden="1" customHeight="1" x14ac:dyDescent="0.25">
      <c r="A702" s="219" t="s">
        <v>8169</v>
      </c>
      <c r="B702" s="56" t="s">
        <v>8126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hidden="1" customHeight="1" x14ac:dyDescent="0.25">
      <c r="A703" s="219" t="s">
        <v>8169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hidden="1" customHeight="1" x14ac:dyDescent="0.25">
      <c r="A704" s="219" t="s">
        <v>8169</v>
      </c>
      <c r="B704" s="56" t="s">
        <v>8131</v>
      </c>
      <c r="C704" s="230" t="s">
        <v>7407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8169</v>
      </c>
      <c r="B705" s="56" t="s">
        <v>8132</v>
      </c>
      <c r="C705" s="80" t="s">
        <v>7407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8169</v>
      </c>
      <c r="B706" s="56" t="s">
        <v>8133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8134</v>
      </c>
    </row>
    <row r="707" spans="1:8" ht="15" hidden="1" customHeight="1" x14ac:dyDescent="0.25">
      <c r="A707" s="219" t="s">
        <v>8169</v>
      </c>
      <c r="B707" s="56" t="s">
        <v>8135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hidden="1" customHeight="1" x14ac:dyDescent="0.25">
      <c r="A708" s="219" t="s">
        <v>8169</v>
      </c>
      <c r="B708" s="56" t="s">
        <v>8136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hidden="1" customHeight="1" x14ac:dyDescent="0.25">
      <c r="A709" s="219" t="s">
        <v>8169</v>
      </c>
      <c r="B709" s="56" t="s">
        <v>8137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hidden="1" customHeight="1" x14ac:dyDescent="0.25">
      <c r="A710" s="219" t="s">
        <v>8169</v>
      </c>
      <c r="B710" s="71" t="s">
        <v>8138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hidden="1" customHeight="1" x14ac:dyDescent="0.25">
      <c r="A711" s="219" t="s">
        <v>8169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hidden="1" customHeight="1" x14ac:dyDescent="0.25">
      <c r="A712" s="219" t="s">
        <v>8169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8169</v>
      </c>
      <c r="B713" s="56" t="s">
        <v>7378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8169</v>
      </c>
      <c r="B714" s="56" t="s">
        <v>8152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8169</v>
      </c>
      <c r="B715" s="56" t="s">
        <v>7781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8169</v>
      </c>
      <c r="B716" s="56" t="s">
        <v>8050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8169</v>
      </c>
      <c r="B717" s="55" t="s">
        <v>7419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8169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hidden="1" customHeight="1" x14ac:dyDescent="0.25">
      <c r="A719" s="219" t="s">
        <v>8169</v>
      </c>
      <c r="B719" s="55" t="s">
        <v>7509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hidden="1" customHeight="1" x14ac:dyDescent="0.25">
      <c r="A720" s="219" t="s">
        <v>8169</v>
      </c>
      <c r="B720" s="55" t="s">
        <v>7503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hidden="1" customHeight="1" x14ac:dyDescent="0.25">
      <c r="A721" s="219" t="s">
        <v>8169</v>
      </c>
      <c r="B721" s="56" t="s">
        <v>7863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hidden="1" customHeight="1" x14ac:dyDescent="0.25">
      <c r="A722" s="219" t="s">
        <v>8169</v>
      </c>
      <c r="B722" s="56" t="s">
        <v>8157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hidden="1" customHeight="1" x14ac:dyDescent="0.25">
      <c r="A723" s="219" t="s">
        <v>8169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hidden="1" customHeight="1" x14ac:dyDescent="0.25">
      <c r="A724" s="219" t="s">
        <v>8169</v>
      </c>
      <c r="B724" s="68" t="s">
        <v>8154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hidden="1" customHeight="1" x14ac:dyDescent="0.25">
      <c r="A725" s="219" t="s">
        <v>8169</v>
      </c>
      <c r="B725" s="56" t="s">
        <v>8155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hidden="1" customHeight="1" x14ac:dyDescent="0.25">
      <c r="A726" s="219" t="s">
        <v>8169</v>
      </c>
      <c r="B726" s="56" t="s">
        <v>8156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hidden="1" customHeight="1" x14ac:dyDescent="0.25">
      <c r="A727" s="219" t="s">
        <v>8169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hidden="1" customHeight="1" x14ac:dyDescent="0.25">
      <c r="A728" s="219" t="s">
        <v>8169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hidden="1" customHeight="1" x14ac:dyDescent="0.25">
      <c r="A729" s="219" t="s">
        <v>8169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hidden="1" customHeight="1" x14ac:dyDescent="0.25">
      <c r="A730" s="219" t="s">
        <v>8169</v>
      </c>
      <c r="B730" s="56" t="s">
        <v>8158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hidden="1" customHeight="1" x14ac:dyDescent="0.25">
      <c r="A731" s="219" t="s">
        <v>8169</v>
      </c>
      <c r="B731" s="56" t="s">
        <v>8159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hidden="1" customHeight="1" x14ac:dyDescent="0.25">
      <c r="A732" s="219" t="s">
        <v>8169</v>
      </c>
      <c r="B732" s="56" t="s">
        <v>8160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7580</v>
      </c>
    </row>
    <row r="733" spans="1:8" ht="15" hidden="1" customHeight="1" x14ac:dyDescent="0.25">
      <c r="A733" s="219" t="s">
        <v>8169</v>
      </c>
      <c r="B733" s="56" t="s">
        <v>8210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8169</v>
      </c>
      <c r="B734" s="56" t="s">
        <v>8211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8169</v>
      </c>
      <c r="B735" s="56" t="s">
        <v>8264</v>
      </c>
      <c r="C735" s="56" t="s">
        <v>8276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8260</v>
      </c>
    </row>
    <row r="736" spans="1:8" ht="15" hidden="1" customHeight="1" x14ac:dyDescent="0.25">
      <c r="A736" s="219" t="s">
        <v>8169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8169</v>
      </c>
      <c r="B737" s="56" t="s">
        <v>8365</v>
      </c>
      <c r="C737" s="56" t="s">
        <v>8363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8364</v>
      </c>
    </row>
    <row r="738" spans="1:8" ht="15" hidden="1" customHeight="1" x14ac:dyDescent="0.25">
      <c r="A738" s="219" t="s">
        <v>8169</v>
      </c>
      <c r="B738" s="56" t="s">
        <v>8366</v>
      </c>
      <c r="C738" s="56" t="s">
        <v>8363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8364</v>
      </c>
    </row>
    <row r="739" spans="1:8" ht="15" hidden="1" customHeight="1" x14ac:dyDescent="0.25">
      <c r="A739" s="219" t="s">
        <v>8317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hidden="1" customHeight="1" x14ac:dyDescent="0.25">
      <c r="A740" s="219" t="s">
        <v>8317</v>
      </c>
      <c r="B740" s="259" t="s">
        <v>7528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8317</v>
      </c>
      <c r="B741" s="55" t="s">
        <v>8171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8317</v>
      </c>
      <c r="B742" s="55" t="s">
        <v>8172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8317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8317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8317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8317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8317</v>
      </c>
      <c r="B747" s="280" t="s">
        <v>8338</v>
      </c>
      <c r="C747" s="280" t="s">
        <v>7946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hidden="1" customHeight="1" x14ac:dyDescent="0.25">
      <c r="A748" s="219" t="s">
        <v>8317</v>
      </c>
      <c r="B748" s="56" t="s">
        <v>8192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hidden="1" customHeight="1" x14ac:dyDescent="0.25">
      <c r="A749" s="219" t="s">
        <v>8317</v>
      </c>
      <c r="B749" s="56" t="s">
        <v>8193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hidden="1" customHeight="1" x14ac:dyDescent="0.25">
      <c r="A750" s="219" t="s">
        <v>8317</v>
      </c>
      <c r="B750" s="56" t="s">
        <v>8194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hidden="1" customHeight="1" x14ac:dyDescent="0.25">
      <c r="A751" s="219" t="s">
        <v>8317</v>
      </c>
      <c r="B751" s="56" t="s">
        <v>8195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hidden="1" customHeight="1" x14ac:dyDescent="0.25">
      <c r="A752" s="219" t="s">
        <v>8317</v>
      </c>
      <c r="B752" s="56" t="s">
        <v>8196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hidden="1" customHeight="1" x14ac:dyDescent="0.25">
      <c r="A753" s="219" t="s">
        <v>8317</v>
      </c>
      <c r="B753" s="71" t="s">
        <v>8197</v>
      </c>
      <c r="C753" s="80" t="s">
        <v>8243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hidden="1" customHeight="1" x14ac:dyDescent="0.25">
      <c r="A754" s="219" t="s">
        <v>8317</v>
      </c>
      <c r="B754" s="55" t="s">
        <v>8198</v>
      </c>
      <c r="C754" s="80" t="s">
        <v>8243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hidden="1" customHeight="1" x14ac:dyDescent="0.25">
      <c r="A755" s="219" t="s">
        <v>8317</v>
      </c>
      <c r="B755" s="55" t="s">
        <v>8199</v>
      </c>
      <c r="C755" s="65" t="s">
        <v>8243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hidden="1" customHeight="1" x14ac:dyDescent="0.25">
      <c r="A756" s="219" t="s">
        <v>8317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hidden="1" customHeight="1" x14ac:dyDescent="0.25">
      <c r="A757" s="219" t="s">
        <v>8317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8317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hidden="1" customHeight="1" x14ac:dyDescent="0.25">
      <c r="A759" s="219" t="s">
        <v>8317</v>
      </c>
      <c r="B759" s="56" t="s">
        <v>8227</v>
      </c>
      <c r="C759" s="56" t="s">
        <v>8212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hidden="1" customHeight="1" x14ac:dyDescent="0.25">
      <c r="A760" s="219" t="s">
        <v>8317</v>
      </c>
      <c r="B760" s="55" t="s">
        <v>8218</v>
      </c>
      <c r="C760" s="56" t="s">
        <v>8217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hidden="1" customHeight="1" x14ac:dyDescent="0.25">
      <c r="A761" s="219" t="s">
        <v>8317</v>
      </c>
      <c r="B761" s="56" t="s">
        <v>8023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hidden="1" customHeight="1" x14ac:dyDescent="0.25">
      <c r="A762" s="219" t="s">
        <v>8317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hidden="1" customHeight="1" x14ac:dyDescent="0.25">
      <c r="A763" s="219" t="s">
        <v>8317</v>
      </c>
      <c r="B763" s="55" t="s">
        <v>8244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hidden="1" customHeight="1" x14ac:dyDescent="0.25">
      <c r="A764" s="219" t="s">
        <v>8317</v>
      </c>
      <c r="B764" s="56" t="s">
        <v>8165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8320</v>
      </c>
    </row>
    <row r="765" spans="1:8" ht="15" hidden="1" customHeight="1" x14ac:dyDescent="0.25">
      <c r="A765" s="219" t="s">
        <v>8317</v>
      </c>
      <c r="B765" s="56" t="s">
        <v>8321</v>
      </c>
      <c r="C765" s="56" t="s">
        <v>8319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8320</v>
      </c>
    </row>
    <row r="766" spans="1:8" ht="15" hidden="1" customHeight="1" x14ac:dyDescent="0.25">
      <c r="A766" s="219" t="s">
        <v>8317</v>
      </c>
      <c r="B766" s="56" t="s">
        <v>8322</v>
      </c>
      <c r="C766" s="56" t="s">
        <v>8319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8320</v>
      </c>
    </row>
    <row r="767" spans="1:8" ht="15" hidden="1" customHeight="1" x14ac:dyDescent="0.25">
      <c r="A767" s="219" t="s">
        <v>8317</v>
      </c>
      <c r="B767" s="68" t="s">
        <v>8323</v>
      </c>
      <c r="C767" s="56" t="s">
        <v>8319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hidden="1" customHeight="1" x14ac:dyDescent="0.25">
      <c r="A768" s="219" t="s">
        <v>8317</v>
      </c>
      <c r="B768" s="56" t="s">
        <v>8324</v>
      </c>
      <c r="C768" s="56" t="s">
        <v>8319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hidden="1" customHeight="1" x14ac:dyDescent="0.25">
      <c r="A769" s="219" t="s">
        <v>8317</v>
      </c>
      <c r="B769" s="56" t="s">
        <v>8325</v>
      </c>
      <c r="C769" s="56" t="s">
        <v>8319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hidden="1" customHeight="1" x14ac:dyDescent="0.25">
      <c r="A770" s="219" t="s">
        <v>8317</v>
      </c>
      <c r="B770" s="55" t="s">
        <v>8254</v>
      </c>
      <c r="C770" s="75" t="s">
        <v>8319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hidden="1" customHeight="1" x14ac:dyDescent="0.25">
      <c r="A771" s="219" t="s">
        <v>8317</v>
      </c>
      <c r="B771" s="56" t="s">
        <v>8329</v>
      </c>
      <c r="C771" s="75" t="s">
        <v>8319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hidden="1" customHeight="1" x14ac:dyDescent="0.25">
      <c r="A772" s="219" t="s">
        <v>8317</v>
      </c>
      <c r="B772" s="55" t="s">
        <v>8330</v>
      </c>
      <c r="C772" s="75" t="s">
        <v>8319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hidden="1" customHeight="1" x14ac:dyDescent="0.25">
      <c r="A773" s="219" t="s">
        <v>8280</v>
      </c>
      <c r="B773" s="259" t="s">
        <v>8282</v>
      </c>
      <c r="C773" s="259" t="s">
        <v>8285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8280</v>
      </c>
      <c r="B774" s="259" t="s">
        <v>8283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8280</v>
      </c>
      <c r="B775" s="55" t="s">
        <v>8284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8280</v>
      </c>
      <c r="B776" s="55" t="s">
        <v>8286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8280</v>
      </c>
      <c r="B777" s="55" t="s">
        <v>7742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8280</v>
      </c>
      <c r="B778" s="56" t="s">
        <v>8287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8280</v>
      </c>
      <c r="B779" s="55" t="s">
        <v>8288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8280</v>
      </c>
      <c r="B780" s="56" t="s">
        <v>8289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8280</v>
      </c>
      <c r="B781" s="280" t="s">
        <v>7590</v>
      </c>
      <c r="C781" s="280" t="s">
        <v>8290</v>
      </c>
      <c r="D781" s="87">
        <v>4</v>
      </c>
      <c r="E781" s="72" t="s">
        <v>7338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hidden="1" customHeight="1" x14ac:dyDescent="0.25">
      <c r="A782" s="219" t="s">
        <v>8280</v>
      </c>
      <c r="B782" s="56" t="s">
        <v>6700</v>
      </c>
      <c r="C782" s="230" t="s">
        <v>8291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8280</v>
      </c>
      <c r="B783" s="56" t="s">
        <v>429</v>
      </c>
      <c r="C783" s="56" t="s">
        <v>444</v>
      </c>
      <c r="D783" s="87">
        <v>3</v>
      </c>
      <c r="E783" s="72" t="s">
        <v>7338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8280</v>
      </c>
      <c r="B784" s="74" t="s">
        <v>8292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7589</v>
      </c>
    </row>
    <row r="785" spans="1:8" ht="15" hidden="1" customHeight="1" x14ac:dyDescent="0.25">
      <c r="A785" s="219" t="s">
        <v>8280</v>
      </c>
      <c r="B785" s="71" t="s">
        <v>8293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8280</v>
      </c>
      <c r="B786" s="55" t="s">
        <v>8294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8280</v>
      </c>
      <c r="B787" s="55" t="s">
        <v>8156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8296</v>
      </c>
    </row>
    <row r="788" spans="1:8" ht="15" hidden="1" customHeight="1" x14ac:dyDescent="0.25">
      <c r="A788" s="219" t="s">
        <v>8280</v>
      </c>
      <c r="B788" s="56" t="s">
        <v>8295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8296</v>
      </c>
    </row>
    <row r="789" spans="1:8" ht="15" hidden="1" customHeight="1" x14ac:dyDescent="0.25">
      <c r="A789" s="219" t="s">
        <v>8280</v>
      </c>
      <c r="B789" s="56" t="s">
        <v>8297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8280</v>
      </c>
      <c r="B790" s="56" t="s">
        <v>8298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8280</v>
      </c>
      <c r="B791" s="55" t="s">
        <v>8312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hidden="1" customHeight="1" x14ac:dyDescent="0.25">
      <c r="A792" s="219" t="s">
        <v>8280</v>
      </c>
      <c r="B792" s="56" t="s">
        <v>8340</v>
      </c>
      <c r="C792" s="230" t="s">
        <v>8344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hidden="1" customHeight="1" x14ac:dyDescent="0.25">
      <c r="A793" s="219" t="s">
        <v>8280</v>
      </c>
      <c r="B793" s="56" t="s">
        <v>8341</v>
      </c>
      <c r="C793" s="80" t="s">
        <v>8345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hidden="1" customHeight="1" x14ac:dyDescent="0.25">
      <c r="A794" s="219" t="s">
        <v>8280</v>
      </c>
      <c r="B794" s="55" t="s">
        <v>8342</v>
      </c>
      <c r="C794" s="80" t="s">
        <v>8346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hidden="1" customHeight="1" x14ac:dyDescent="0.25">
      <c r="A795" s="219" t="s">
        <v>8280</v>
      </c>
      <c r="B795" s="56" t="s">
        <v>8343</v>
      </c>
      <c r="C795" s="56" t="s">
        <v>8347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hidden="1" customHeight="1" x14ac:dyDescent="0.25">
      <c r="A796" s="193" t="s">
        <v>8280</v>
      </c>
      <c r="B796" s="56" t="s">
        <v>8440</v>
      </c>
      <c r="C796" s="56" t="s">
        <v>8441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8449</v>
      </c>
    </row>
    <row r="797" spans="1:8" ht="15" hidden="1" customHeight="1" x14ac:dyDescent="0.25">
      <c r="A797" s="193" t="s">
        <v>8280</v>
      </c>
      <c r="B797" s="56" t="s">
        <v>8442</v>
      </c>
      <c r="C797" s="56" t="s">
        <v>8441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8450</v>
      </c>
    </row>
    <row r="798" spans="1:8" ht="15" hidden="1" customHeight="1" x14ac:dyDescent="0.25">
      <c r="A798" s="193" t="s">
        <v>8280</v>
      </c>
      <c r="B798" s="68" t="s">
        <v>8443</v>
      </c>
      <c r="C798" s="56" t="s">
        <v>8441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8449</v>
      </c>
    </row>
    <row r="799" spans="1:8" ht="15" hidden="1" customHeight="1" x14ac:dyDescent="0.25">
      <c r="A799" s="193" t="s">
        <v>8280</v>
      </c>
      <c r="B799" s="56" t="s">
        <v>8444</v>
      </c>
      <c r="C799" s="56" t="s">
        <v>8441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8450</v>
      </c>
    </row>
    <row r="800" spans="1:8" ht="15" hidden="1" customHeight="1" x14ac:dyDescent="0.25">
      <c r="A800" s="193" t="s">
        <v>8280</v>
      </c>
      <c r="B800" s="56" t="s">
        <v>8445</v>
      </c>
      <c r="C800" s="56" t="s">
        <v>8441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8451</v>
      </c>
    </row>
    <row r="801" spans="1:8" ht="15" hidden="1" customHeight="1" x14ac:dyDescent="0.25">
      <c r="A801" s="193" t="s">
        <v>8280</v>
      </c>
      <c r="B801" s="55" t="s">
        <v>8446</v>
      </c>
      <c r="C801" s="56" t="s">
        <v>8441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8452</v>
      </c>
    </row>
    <row r="802" spans="1:8" ht="15" hidden="1" customHeight="1" x14ac:dyDescent="0.25">
      <c r="A802" s="193" t="s">
        <v>8280</v>
      </c>
      <c r="B802" s="56" t="s">
        <v>8447</v>
      </c>
      <c r="C802" s="56" t="s">
        <v>8441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8453</v>
      </c>
    </row>
    <row r="803" spans="1:8" ht="15" hidden="1" customHeight="1" x14ac:dyDescent="0.25">
      <c r="A803" s="193" t="s">
        <v>8280</v>
      </c>
      <c r="B803" s="55" t="s">
        <v>8448</v>
      </c>
      <c r="C803" s="75" t="s">
        <v>8441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8454</v>
      </c>
    </row>
    <row r="804" spans="1:8" ht="15" hidden="1" customHeight="1" x14ac:dyDescent="0.25">
      <c r="A804" s="82" t="s">
        <v>8357</v>
      </c>
      <c r="B804" s="259" t="s">
        <v>8326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hidden="1" customHeight="1" x14ac:dyDescent="0.25">
      <c r="A805" s="82" t="s">
        <v>8357</v>
      </c>
      <c r="B805" s="259" t="s">
        <v>8327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hidden="1" customHeight="1" x14ac:dyDescent="0.25">
      <c r="A806" s="82" t="s">
        <v>8357</v>
      </c>
      <c r="B806" s="55" t="s">
        <v>8328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hidden="1" customHeight="1" x14ac:dyDescent="0.25">
      <c r="A807" s="82" t="s">
        <v>8357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hidden="1" customHeight="1" x14ac:dyDescent="0.25">
      <c r="A808" s="82" t="s">
        <v>8357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hidden="1" customHeight="1" x14ac:dyDescent="0.25">
      <c r="A809" s="82" t="s">
        <v>8357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8357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8357</v>
      </c>
      <c r="B811" s="56" t="s">
        <v>7460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8357</v>
      </c>
      <c r="B812" s="55" t="s">
        <v>8348</v>
      </c>
      <c r="C812" s="80" t="s">
        <v>7964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8357</v>
      </c>
      <c r="B813" s="55" t="s">
        <v>8368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8373</v>
      </c>
    </row>
    <row r="814" spans="1:8" ht="15" hidden="1" customHeight="1" x14ac:dyDescent="0.25">
      <c r="A814" s="82" t="s">
        <v>8357</v>
      </c>
      <c r="B814" s="56" t="s">
        <v>8369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8373</v>
      </c>
    </row>
    <row r="815" spans="1:8" ht="15" hidden="1" customHeight="1" x14ac:dyDescent="0.25">
      <c r="A815" s="82" t="s">
        <v>8357</v>
      </c>
      <c r="B815" s="56" t="s">
        <v>8370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8373</v>
      </c>
    </row>
    <row r="816" spans="1:8" ht="15" hidden="1" customHeight="1" x14ac:dyDescent="0.25">
      <c r="A816" s="82" t="s">
        <v>8357</v>
      </c>
      <c r="B816" s="56" t="s">
        <v>8371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8373</v>
      </c>
    </row>
    <row r="817" spans="1:8" ht="15" hidden="1" customHeight="1" x14ac:dyDescent="0.25">
      <c r="A817" s="82" t="s">
        <v>8357</v>
      </c>
      <c r="B817" s="56" t="s">
        <v>8372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8373</v>
      </c>
    </row>
    <row r="818" spans="1:8" ht="15" hidden="1" customHeight="1" x14ac:dyDescent="0.25">
      <c r="A818" s="82" t="s">
        <v>8357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hidden="1" customHeight="1" x14ac:dyDescent="0.25">
      <c r="A819" s="82" t="s">
        <v>8357</v>
      </c>
      <c r="B819" s="56" t="s">
        <v>8713</v>
      </c>
      <c r="C819" s="230" t="s">
        <v>8714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hidden="1" customHeight="1" x14ac:dyDescent="0.25">
      <c r="A820" s="82" t="s">
        <v>8423</v>
      </c>
      <c r="B820" s="259" t="s">
        <v>8393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8423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8439</v>
      </c>
    </row>
    <row r="822" spans="1:8" ht="15" hidden="1" customHeight="1" x14ac:dyDescent="0.25">
      <c r="A822" s="82" t="s">
        <v>8423</v>
      </c>
      <c r="B822" s="55" t="s">
        <v>8403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8423</v>
      </c>
      <c r="B823" s="71" t="s">
        <v>8402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8423</v>
      </c>
      <c r="B824" s="71" t="s">
        <v>8411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8423</v>
      </c>
      <c r="B825" s="56" t="s">
        <v>8394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8423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8395</v>
      </c>
    </row>
    <row r="827" spans="1:8" ht="15" hidden="1" customHeight="1" x14ac:dyDescent="0.25">
      <c r="A827" s="82" t="s">
        <v>8423</v>
      </c>
      <c r="B827" s="56" t="s">
        <v>8396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8397</v>
      </c>
    </row>
    <row r="828" spans="1:8" ht="15" hidden="1" customHeight="1" x14ac:dyDescent="0.25">
      <c r="A828" s="82" t="s">
        <v>8423</v>
      </c>
      <c r="B828" s="274" t="s">
        <v>8398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8399</v>
      </c>
    </row>
    <row r="829" spans="1:8" ht="15" hidden="1" customHeight="1" x14ac:dyDescent="0.25">
      <c r="A829" s="82" t="s">
        <v>8423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8399</v>
      </c>
    </row>
    <row r="830" spans="1:8" ht="15" hidden="1" customHeight="1" x14ac:dyDescent="0.25">
      <c r="A830" s="82" t="s">
        <v>8423</v>
      </c>
      <c r="B830" s="56" t="s">
        <v>8400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8423</v>
      </c>
      <c r="B831" s="56" t="s">
        <v>8401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8423</v>
      </c>
      <c r="B832" s="55" t="s">
        <v>8407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7786</v>
      </c>
    </row>
    <row r="833" spans="1:8" ht="15" hidden="1" customHeight="1" x14ac:dyDescent="0.25">
      <c r="A833" s="82" t="s">
        <v>8423</v>
      </c>
      <c r="B833" s="55" t="s">
        <v>8408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7786</v>
      </c>
    </row>
    <row r="834" spans="1:8" ht="15" hidden="1" customHeight="1" x14ac:dyDescent="0.25">
      <c r="A834" s="82" t="s">
        <v>8423</v>
      </c>
      <c r="B834" s="55" t="s">
        <v>8477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hidden="1" customHeight="1" x14ac:dyDescent="0.25">
      <c r="A835" s="82" t="s">
        <v>8423</v>
      </c>
      <c r="B835" s="259" t="s">
        <v>8282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hidden="1" customHeight="1" x14ac:dyDescent="0.25">
      <c r="A836" s="82" t="s">
        <v>8423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hidden="1" customHeight="1" x14ac:dyDescent="0.25">
      <c r="A837" s="82" t="s">
        <v>8423</v>
      </c>
      <c r="B837" s="56" t="s">
        <v>8410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hidden="1" customHeight="1" x14ac:dyDescent="0.25">
      <c r="A838" s="82" t="s">
        <v>8473</v>
      </c>
      <c r="B838" s="259" t="s">
        <v>8011</v>
      </c>
      <c r="C838" s="259" t="s">
        <v>8010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8473</v>
      </c>
      <c r="B839" s="74" t="s">
        <v>8425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8473</v>
      </c>
      <c r="B840" s="55" t="s">
        <v>8426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8359</v>
      </c>
    </row>
    <row r="841" spans="1:8" ht="15" hidden="1" customHeight="1" x14ac:dyDescent="0.25">
      <c r="A841" s="82" t="s">
        <v>8473</v>
      </c>
      <c r="B841" s="71" t="s">
        <v>8248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8359</v>
      </c>
    </row>
    <row r="842" spans="1:8" ht="15" hidden="1" customHeight="1" x14ac:dyDescent="0.25">
      <c r="A842" s="82" t="s">
        <v>8473</v>
      </c>
      <c r="B842" s="71" t="s">
        <v>7457</v>
      </c>
      <c r="C842" s="259" t="s">
        <v>7237</v>
      </c>
      <c r="D842" s="105">
        <v>3</v>
      </c>
      <c r="E842" s="71" t="s">
        <v>7458</v>
      </c>
      <c r="F842" s="718">
        <v>252500</v>
      </c>
      <c r="G842" s="63">
        <f>F842*D842</f>
        <v>757500</v>
      </c>
      <c r="H842" s="64" t="s">
        <v>8359</v>
      </c>
    </row>
    <row r="843" spans="1:8" ht="15" hidden="1" customHeight="1" x14ac:dyDescent="0.25">
      <c r="A843" s="82" t="s">
        <v>8473</v>
      </c>
      <c r="B843" s="56" t="s">
        <v>8427</v>
      </c>
      <c r="C843" s="259" t="s">
        <v>7237</v>
      </c>
      <c r="D843" s="83">
        <v>10</v>
      </c>
      <c r="E843" s="81" t="s">
        <v>7458</v>
      </c>
      <c r="F843" s="62">
        <v>306500</v>
      </c>
      <c r="G843" s="63">
        <f t="shared" ref="G843:G863" si="28">F843*D843</f>
        <v>3065000</v>
      </c>
      <c r="H843" s="64" t="s">
        <v>8359</v>
      </c>
    </row>
    <row r="844" spans="1:8" ht="15" hidden="1" customHeight="1" x14ac:dyDescent="0.25">
      <c r="A844" s="82" t="s">
        <v>8473</v>
      </c>
      <c r="B844" s="68" t="s">
        <v>8428</v>
      </c>
      <c r="C844" s="259" t="s">
        <v>7237</v>
      </c>
      <c r="D844" s="57">
        <v>8</v>
      </c>
      <c r="E844" s="72" t="s">
        <v>7458</v>
      </c>
      <c r="F844" s="76">
        <v>273000</v>
      </c>
      <c r="G844" s="63">
        <f t="shared" si="28"/>
        <v>2184000</v>
      </c>
      <c r="H844" s="64" t="s">
        <v>8359</v>
      </c>
    </row>
    <row r="845" spans="1:8" ht="15" hidden="1" customHeight="1" x14ac:dyDescent="0.25">
      <c r="A845" s="82" t="s">
        <v>8473</v>
      </c>
      <c r="B845" s="56" t="s">
        <v>8463</v>
      </c>
      <c r="C845" s="259" t="s">
        <v>7237</v>
      </c>
      <c r="D845" s="56">
        <v>1</v>
      </c>
      <c r="E845" s="56" t="s">
        <v>7458</v>
      </c>
      <c r="F845" s="62">
        <v>2354000</v>
      </c>
      <c r="G845" s="63">
        <f t="shared" si="28"/>
        <v>2354000</v>
      </c>
      <c r="H845" s="64" t="s">
        <v>8461</v>
      </c>
    </row>
    <row r="846" spans="1:8" ht="15" hidden="1" customHeight="1" x14ac:dyDescent="0.25">
      <c r="A846" s="82" t="s">
        <v>8473</v>
      </c>
      <c r="B846" s="274" t="s">
        <v>8429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8430</v>
      </c>
    </row>
    <row r="847" spans="1:8" ht="15" hidden="1" customHeight="1" x14ac:dyDescent="0.25">
      <c r="A847" s="82" t="s">
        <v>8473</v>
      </c>
      <c r="B847" s="55" t="s">
        <v>8436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8430</v>
      </c>
    </row>
    <row r="848" spans="1:8" ht="15" hidden="1" customHeight="1" x14ac:dyDescent="0.25">
      <c r="A848" s="82" t="s">
        <v>8473</v>
      </c>
      <c r="B848" s="81" t="s">
        <v>8431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8432</v>
      </c>
    </row>
    <row r="849" spans="1:8" ht="15" hidden="1" customHeight="1" x14ac:dyDescent="0.25">
      <c r="A849" s="82" t="s">
        <v>8473</v>
      </c>
      <c r="B849" s="56" t="s">
        <v>8433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8432</v>
      </c>
    </row>
    <row r="850" spans="1:8" ht="15" hidden="1" customHeight="1" x14ac:dyDescent="0.25">
      <c r="A850" s="82" t="s">
        <v>8473</v>
      </c>
      <c r="B850" s="56" t="s">
        <v>8434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8432</v>
      </c>
    </row>
    <row r="851" spans="1:8" ht="15" hidden="1" customHeight="1" x14ac:dyDescent="0.25">
      <c r="A851" s="82" t="s">
        <v>8473</v>
      </c>
      <c r="B851" s="55" t="s">
        <v>8435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8432</v>
      </c>
    </row>
    <row r="852" spans="1:8" ht="15" hidden="1" customHeight="1" x14ac:dyDescent="0.25">
      <c r="A852" s="82" t="s">
        <v>8473</v>
      </c>
      <c r="B852" s="55" t="s">
        <v>8437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8432</v>
      </c>
    </row>
    <row r="853" spans="1:8" ht="15" hidden="1" customHeight="1" x14ac:dyDescent="0.25">
      <c r="A853" s="82" t="s">
        <v>8473</v>
      </c>
      <c r="B853" s="259" t="s">
        <v>8467</v>
      </c>
      <c r="C853" s="230" t="s">
        <v>8438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hidden="1" customHeight="1" x14ac:dyDescent="0.25">
      <c r="A854" s="82" t="s">
        <v>8473</v>
      </c>
      <c r="B854" s="56" t="s">
        <v>8455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8092</v>
      </c>
    </row>
    <row r="855" spans="1:8" ht="15" hidden="1" customHeight="1" x14ac:dyDescent="0.25">
      <c r="A855" s="82" t="s">
        <v>8473</v>
      </c>
      <c r="B855" s="56" t="s">
        <v>8456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8092</v>
      </c>
    </row>
    <row r="856" spans="1:8" ht="15" hidden="1" customHeight="1" x14ac:dyDescent="0.25">
      <c r="A856" s="82" t="s">
        <v>8473</v>
      </c>
      <c r="B856" s="56" t="s">
        <v>8464</v>
      </c>
      <c r="C856" s="56" t="s">
        <v>8465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hidden="1" customHeight="1" x14ac:dyDescent="0.25">
      <c r="A857" s="82" t="s">
        <v>8473</v>
      </c>
      <c r="B857" s="56" t="s">
        <v>8466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8353</v>
      </c>
    </row>
    <row r="858" spans="1:8" ht="15" hidden="1" customHeight="1" x14ac:dyDescent="0.25">
      <c r="A858" s="82" t="s">
        <v>8473</v>
      </c>
      <c r="B858" s="56" t="s">
        <v>7751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8353</v>
      </c>
    </row>
    <row r="859" spans="1:8" ht="15" hidden="1" customHeight="1" x14ac:dyDescent="0.25">
      <c r="A859" s="82" t="s">
        <v>8473</v>
      </c>
      <c r="B859" s="68" t="s">
        <v>7857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8353</v>
      </c>
    </row>
    <row r="860" spans="1:8" ht="15" hidden="1" customHeight="1" x14ac:dyDescent="0.25">
      <c r="A860" s="82" t="s">
        <v>8473</v>
      </c>
      <c r="B860" s="56" t="s">
        <v>8471</v>
      </c>
      <c r="C860" s="56" t="s">
        <v>8472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hidden="1" customHeight="1" x14ac:dyDescent="0.25">
      <c r="A861" s="82" t="s">
        <v>8473</v>
      </c>
      <c r="B861" s="56" t="s">
        <v>8520</v>
      </c>
      <c r="C861" s="56" t="s">
        <v>7407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hidden="1" customHeight="1" x14ac:dyDescent="0.25">
      <c r="A862" s="82" t="s">
        <v>8473</v>
      </c>
      <c r="B862" s="56" t="s">
        <v>7879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8671</v>
      </c>
    </row>
    <row r="863" spans="1:8" ht="15" hidden="1" customHeight="1" x14ac:dyDescent="0.25">
      <c r="A863" s="82" t="s">
        <v>8473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hidden="1" customHeight="1" x14ac:dyDescent="0.25">
      <c r="A864" s="82" t="s">
        <v>8479</v>
      </c>
      <c r="B864" s="259" t="s">
        <v>8483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8479</v>
      </c>
      <c r="B865" s="74" t="s">
        <v>8484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8485</v>
      </c>
    </row>
    <row r="866" spans="1:8" ht="15" hidden="1" customHeight="1" x14ac:dyDescent="0.25">
      <c r="A866" s="82" t="s">
        <v>8479</v>
      </c>
      <c r="B866" s="55" t="s">
        <v>8486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8479</v>
      </c>
      <c r="B867" s="71" t="s">
        <v>8487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8479</v>
      </c>
      <c r="B868" s="71" t="s">
        <v>8488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8479</v>
      </c>
      <c r="B869" s="56" t="s">
        <v>8489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8479</v>
      </c>
      <c r="B870" s="68" t="s">
        <v>8490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8479</v>
      </c>
      <c r="B871" s="56" t="s">
        <v>8491</v>
      </c>
      <c r="C871" s="259" t="s">
        <v>8492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8353</v>
      </c>
    </row>
    <row r="872" spans="1:8" ht="15" hidden="1" customHeight="1" x14ac:dyDescent="0.25">
      <c r="A872" s="82" t="s">
        <v>8479</v>
      </c>
      <c r="B872" s="274" t="s">
        <v>8542</v>
      </c>
      <c r="C872" s="259" t="s">
        <v>8493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8479</v>
      </c>
      <c r="B873" s="55" t="s">
        <v>8494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8479</v>
      </c>
      <c r="B874" s="81" t="s">
        <v>8530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8495</v>
      </c>
    </row>
    <row r="875" spans="1:8" ht="15" hidden="1" customHeight="1" x14ac:dyDescent="0.25">
      <c r="A875" s="82" t="s">
        <v>8479</v>
      </c>
      <c r="B875" s="56" t="s">
        <v>7457</v>
      </c>
      <c r="C875" s="259" t="s">
        <v>7237</v>
      </c>
      <c r="D875" s="57">
        <v>3</v>
      </c>
      <c r="E875" s="72" t="s">
        <v>7458</v>
      </c>
      <c r="F875" s="62">
        <v>252500</v>
      </c>
      <c r="G875" s="63">
        <f t="shared" si="29"/>
        <v>757500</v>
      </c>
      <c r="H875" s="64" t="s">
        <v>8353</v>
      </c>
    </row>
    <row r="876" spans="1:8" ht="15" hidden="1" customHeight="1" x14ac:dyDescent="0.25">
      <c r="A876" s="82" t="s">
        <v>8479</v>
      </c>
      <c r="B876" s="56" t="s">
        <v>7752</v>
      </c>
      <c r="C876" s="259" t="s">
        <v>7237</v>
      </c>
      <c r="D876" s="57">
        <v>3</v>
      </c>
      <c r="E876" s="72" t="s">
        <v>7458</v>
      </c>
      <c r="F876" s="62">
        <v>173500</v>
      </c>
      <c r="G876" s="63">
        <f t="shared" si="29"/>
        <v>520500</v>
      </c>
      <c r="H876" s="64" t="s">
        <v>8353</v>
      </c>
    </row>
    <row r="877" spans="1:8" ht="15" hidden="1" customHeight="1" x14ac:dyDescent="0.25">
      <c r="A877" s="82" t="s">
        <v>8479</v>
      </c>
      <c r="B877" s="56" t="s">
        <v>8496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8498</v>
      </c>
    </row>
    <row r="878" spans="1:8" ht="15" hidden="1" customHeight="1" x14ac:dyDescent="0.25">
      <c r="A878" s="82" t="s">
        <v>8479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8479</v>
      </c>
      <c r="B879" s="56" t="s">
        <v>7378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hidden="1" customHeight="1" x14ac:dyDescent="0.25">
      <c r="A880" s="82" t="s">
        <v>8479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hidden="1" customHeight="1" x14ac:dyDescent="0.25">
      <c r="A881" s="82" t="s">
        <v>8479</v>
      </c>
      <c r="B881" s="56" t="s">
        <v>7781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hidden="1" customHeight="1" x14ac:dyDescent="0.25">
      <c r="A882" s="82" t="s">
        <v>8479</v>
      </c>
      <c r="B882" s="56" t="s">
        <v>8504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8505</v>
      </c>
    </row>
    <row r="883" spans="1:8" ht="15" hidden="1" customHeight="1" x14ac:dyDescent="0.25">
      <c r="A883" s="82" t="s">
        <v>8479</v>
      </c>
      <c r="B883" s="56" t="s">
        <v>8611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8364</v>
      </c>
    </row>
    <row r="884" spans="1:8" ht="15" hidden="1" customHeight="1" x14ac:dyDescent="0.25">
      <c r="A884" s="193" t="s">
        <v>8541</v>
      </c>
      <c r="B884" s="259" t="s">
        <v>8525</v>
      </c>
      <c r="C884" s="259" t="s">
        <v>7964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8527</v>
      </c>
    </row>
    <row r="885" spans="1:8" ht="15" hidden="1" customHeight="1" x14ac:dyDescent="0.25">
      <c r="A885" s="193" t="s">
        <v>8541</v>
      </c>
      <c r="B885" s="259" t="s">
        <v>8526</v>
      </c>
      <c r="C885" s="259" t="s">
        <v>7964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8527</v>
      </c>
    </row>
    <row r="886" spans="1:8" ht="15" hidden="1" customHeight="1" x14ac:dyDescent="0.25">
      <c r="A886" s="193" t="s">
        <v>8541</v>
      </c>
      <c r="B886" s="55" t="s">
        <v>8543</v>
      </c>
      <c r="C886" s="259" t="s">
        <v>7964</v>
      </c>
      <c r="D886" s="105">
        <v>1</v>
      </c>
      <c r="E886" s="72" t="s">
        <v>8528</v>
      </c>
      <c r="F886" s="62">
        <v>780000</v>
      </c>
      <c r="G886" s="63">
        <f>F886*D886</f>
        <v>780000</v>
      </c>
      <c r="H886" s="64" t="s">
        <v>8529</v>
      </c>
    </row>
    <row r="887" spans="1:8" ht="15" hidden="1" customHeight="1" x14ac:dyDescent="0.25">
      <c r="A887" s="193" t="s">
        <v>8541</v>
      </c>
      <c r="B887" s="56" t="s">
        <v>8536</v>
      </c>
      <c r="C887" s="123" t="s">
        <v>8537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hidden="1" customHeight="1" x14ac:dyDescent="0.25">
      <c r="A888" s="193" t="s">
        <v>8541</v>
      </c>
      <c r="B888" s="68" t="s">
        <v>8538</v>
      </c>
      <c r="C888" s="123" t="s">
        <v>8537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hidden="1" customHeight="1" x14ac:dyDescent="0.25">
      <c r="A889" s="193" t="s">
        <v>8541</v>
      </c>
      <c r="B889" s="56" t="s">
        <v>8155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8541</v>
      </c>
      <c r="B890" s="56" t="s">
        <v>8156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8541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8541</v>
      </c>
      <c r="B892" s="274" t="s">
        <v>8011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8541</v>
      </c>
      <c r="B893" s="56" t="s">
        <v>7822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8541</v>
      </c>
      <c r="B894" s="56" t="s">
        <v>476</v>
      </c>
      <c r="C894" s="56" t="s">
        <v>7796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8541</v>
      </c>
      <c r="B895" s="56" t="s">
        <v>7797</v>
      </c>
      <c r="C895" s="56" t="s">
        <v>7796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8541</v>
      </c>
      <c r="B896" s="81" t="s">
        <v>7798</v>
      </c>
      <c r="C896" s="56" t="s">
        <v>7796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8553</v>
      </c>
      <c r="B897" s="259" t="s">
        <v>8565</v>
      </c>
      <c r="C897" s="259" t="s">
        <v>7720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8553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hidden="1" customHeight="1" x14ac:dyDescent="0.25">
      <c r="A899" s="193" t="s">
        <v>8553</v>
      </c>
      <c r="B899" s="55" t="s">
        <v>8566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8553</v>
      </c>
      <c r="B900" s="56" t="s">
        <v>8561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8553</v>
      </c>
      <c r="B901" s="68" t="s">
        <v>8562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8553</v>
      </c>
      <c r="B902" s="56" t="s">
        <v>7460</v>
      </c>
      <c r="C902" s="56" t="s">
        <v>7459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8553</v>
      </c>
      <c r="B903" s="56" t="s">
        <v>8569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8553</v>
      </c>
      <c r="B904" s="60" t="s">
        <v>8570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8553</v>
      </c>
      <c r="B905" s="55" t="s">
        <v>7508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8578</v>
      </c>
    </row>
    <row r="906" spans="1:8" ht="15" hidden="1" customHeight="1" x14ac:dyDescent="0.25">
      <c r="A906" s="193" t="s">
        <v>8553</v>
      </c>
      <c r="B906" s="55" t="s">
        <v>7509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hidden="1" customHeight="1" x14ac:dyDescent="0.25">
      <c r="A907" s="193" t="s">
        <v>8553</v>
      </c>
      <c r="B907" s="56" t="s">
        <v>7510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8579</v>
      </c>
    </row>
    <row r="908" spans="1:8" ht="15" hidden="1" customHeight="1" x14ac:dyDescent="0.25">
      <c r="A908" s="193" t="s">
        <v>8553</v>
      </c>
      <c r="B908" s="56" t="s">
        <v>8575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8553</v>
      </c>
      <c r="B909" s="68" t="s">
        <v>8574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8580</v>
      </c>
    </row>
    <row r="910" spans="1:8" ht="15" hidden="1" customHeight="1" x14ac:dyDescent="0.25">
      <c r="A910" s="193" t="s">
        <v>8553</v>
      </c>
      <c r="B910" s="56" t="s">
        <v>8617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8581</v>
      </c>
    </row>
    <row r="911" spans="1:8" ht="15" hidden="1" customHeight="1" x14ac:dyDescent="0.25">
      <c r="A911" s="193" t="s">
        <v>8553</v>
      </c>
      <c r="B911" s="55" t="s">
        <v>8576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8581</v>
      </c>
    </row>
    <row r="912" spans="1:8" ht="15" hidden="1" customHeight="1" x14ac:dyDescent="0.25">
      <c r="A912" s="193" t="s">
        <v>8553</v>
      </c>
      <c r="B912" s="56" t="s">
        <v>8577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8581</v>
      </c>
    </row>
    <row r="913" spans="1:8" ht="15" hidden="1" customHeight="1" x14ac:dyDescent="0.25">
      <c r="A913" s="193" t="s">
        <v>8553</v>
      </c>
      <c r="B913" s="56" t="s">
        <v>8582</v>
      </c>
      <c r="C913" s="56" t="s">
        <v>7237</v>
      </c>
      <c r="D913" s="57">
        <v>5</v>
      </c>
      <c r="E913" s="72" t="s">
        <v>7458</v>
      </c>
      <c r="F913" s="62">
        <v>217000</v>
      </c>
      <c r="G913" s="63">
        <f t="shared" si="31"/>
        <v>1085000</v>
      </c>
      <c r="H913" s="758" t="s">
        <v>8353</v>
      </c>
    </row>
    <row r="914" spans="1:8" ht="15" hidden="1" customHeight="1" x14ac:dyDescent="0.25">
      <c r="A914" s="193" t="s">
        <v>8553</v>
      </c>
      <c r="B914" s="56" t="s">
        <v>8583</v>
      </c>
      <c r="C914" s="230" t="s">
        <v>7237</v>
      </c>
      <c r="D914" s="87">
        <v>3</v>
      </c>
      <c r="E914" s="72" t="s">
        <v>7458</v>
      </c>
      <c r="F914" s="62">
        <v>149500</v>
      </c>
      <c r="G914" s="63">
        <f t="shared" si="31"/>
        <v>448500</v>
      </c>
      <c r="H914" s="758" t="s">
        <v>8353</v>
      </c>
    </row>
    <row r="915" spans="1:8" ht="15" hidden="1" customHeight="1" x14ac:dyDescent="0.25">
      <c r="A915" s="193" t="s">
        <v>8553</v>
      </c>
      <c r="B915" s="56" t="s">
        <v>8584</v>
      </c>
      <c r="C915" s="56" t="s">
        <v>7237</v>
      </c>
      <c r="D915" s="57">
        <v>3</v>
      </c>
      <c r="E915" s="72" t="s">
        <v>7458</v>
      </c>
      <c r="F915" s="62">
        <v>170500</v>
      </c>
      <c r="G915" s="63">
        <f t="shared" si="31"/>
        <v>511500</v>
      </c>
      <c r="H915" s="758" t="s">
        <v>8353</v>
      </c>
    </row>
    <row r="916" spans="1:8" ht="15" hidden="1" customHeight="1" x14ac:dyDescent="0.25">
      <c r="A916" s="193" t="s">
        <v>8553</v>
      </c>
      <c r="B916" s="56" t="s">
        <v>8585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hidden="1" customHeight="1" x14ac:dyDescent="0.25">
      <c r="A917" s="193" t="s">
        <v>8553</v>
      </c>
      <c r="B917" s="56" t="s">
        <v>8586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hidden="1" customHeight="1" x14ac:dyDescent="0.25">
      <c r="A918" s="193" t="s">
        <v>8553</v>
      </c>
      <c r="B918" s="68" t="s">
        <v>8588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hidden="1" customHeight="1" x14ac:dyDescent="0.25">
      <c r="A919" s="193" t="s">
        <v>8553</v>
      </c>
      <c r="B919" s="56" t="s">
        <v>8589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hidden="1" customHeight="1" x14ac:dyDescent="0.25">
      <c r="A920" s="193" t="s">
        <v>8553</v>
      </c>
      <c r="B920" s="56" t="s">
        <v>8587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hidden="1" customHeight="1" x14ac:dyDescent="0.25">
      <c r="A921" s="193" t="s">
        <v>8553</v>
      </c>
      <c r="B921" s="55" t="s">
        <v>8620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8621</v>
      </c>
    </row>
    <row r="922" spans="1:8" ht="15" hidden="1" customHeight="1" x14ac:dyDescent="0.25">
      <c r="A922" s="193" t="s">
        <v>8556</v>
      </c>
      <c r="B922" s="259" t="s">
        <v>8598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8556</v>
      </c>
      <c r="B923" s="56" t="s">
        <v>8703</v>
      </c>
      <c r="C923" s="71" t="s">
        <v>8122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8616</v>
      </c>
    </row>
    <row r="924" spans="1:8" ht="15" hidden="1" customHeight="1" x14ac:dyDescent="0.25">
      <c r="A924" s="193" t="s">
        <v>8556</v>
      </c>
      <c r="B924" s="55" t="s">
        <v>8606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8359</v>
      </c>
    </row>
    <row r="925" spans="1:8" ht="15" hidden="1" customHeight="1" x14ac:dyDescent="0.25">
      <c r="A925" s="193" t="s">
        <v>8556</v>
      </c>
      <c r="B925" s="56" t="s">
        <v>8607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8556</v>
      </c>
      <c r="B926" s="68" t="s">
        <v>8608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8556</v>
      </c>
      <c r="B927" s="56" t="s">
        <v>8609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8556</v>
      </c>
      <c r="B928" s="56" t="s">
        <v>7416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8556</v>
      </c>
      <c r="B929" s="60" t="s">
        <v>8613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8505</v>
      </c>
    </row>
    <row r="930" spans="1:8" ht="15" hidden="1" customHeight="1" x14ac:dyDescent="0.25">
      <c r="A930" s="193" t="s">
        <v>8556</v>
      </c>
      <c r="B930" s="60" t="s">
        <v>8614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8505</v>
      </c>
    </row>
    <row r="931" spans="1:8" ht="15" hidden="1" customHeight="1" x14ac:dyDescent="0.25">
      <c r="A931" s="193" t="s">
        <v>8556</v>
      </c>
      <c r="B931" s="56" t="s">
        <v>8289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8556</v>
      </c>
      <c r="B932" s="56" t="s">
        <v>7781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8599</v>
      </c>
    </row>
    <row r="933" spans="1:8" ht="15" hidden="1" customHeight="1" x14ac:dyDescent="0.25">
      <c r="A933" s="193" t="s">
        <v>8556</v>
      </c>
      <c r="B933" s="55" t="s">
        <v>8288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8599</v>
      </c>
    </row>
    <row r="934" spans="1:8" ht="15" customHeight="1" x14ac:dyDescent="0.25">
      <c r="A934" s="193" t="s">
        <v>8556</v>
      </c>
      <c r="B934" s="71" t="s">
        <v>8488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8556</v>
      </c>
      <c r="B935" s="55" t="s">
        <v>7507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8610</v>
      </c>
    </row>
    <row r="936" spans="1:8" ht="15" hidden="1" customHeight="1" x14ac:dyDescent="0.25">
      <c r="A936" s="193" t="s">
        <v>8556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8600</v>
      </c>
    </row>
    <row r="937" spans="1:8" ht="15" hidden="1" customHeight="1" x14ac:dyDescent="0.25">
      <c r="A937" s="193" t="s">
        <v>8556</v>
      </c>
      <c r="B937" s="259" t="s">
        <v>8601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8556</v>
      </c>
      <c r="B938" s="56" t="s">
        <v>8602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8603</v>
      </c>
    </row>
    <row r="939" spans="1:8" ht="15" hidden="1" customHeight="1" x14ac:dyDescent="0.25">
      <c r="A939" s="193" t="s">
        <v>8556</v>
      </c>
      <c r="B939" s="56" t="s">
        <v>8604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8603</v>
      </c>
    </row>
    <row r="940" spans="1:8" ht="15" hidden="1" customHeight="1" x14ac:dyDescent="0.25">
      <c r="A940" s="193" t="s">
        <v>8556</v>
      </c>
      <c r="B940" s="56" t="s">
        <v>8605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8603</v>
      </c>
    </row>
    <row r="941" spans="1:8" ht="15" hidden="1" customHeight="1" x14ac:dyDescent="0.25">
      <c r="A941" s="193" t="s">
        <v>8556</v>
      </c>
      <c r="B941" s="56" t="s">
        <v>8618</v>
      </c>
      <c r="C941" s="259" t="s">
        <v>7720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7930</v>
      </c>
    </row>
    <row r="942" spans="1:8" ht="15" hidden="1" customHeight="1" x14ac:dyDescent="0.25">
      <c r="A942" s="193" t="s">
        <v>8556</v>
      </c>
      <c r="B942" s="56" t="s">
        <v>8612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hidden="1" customHeight="1" x14ac:dyDescent="0.25">
      <c r="A943" s="193" t="s">
        <v>8556</v>
      </c>
      <c r="B943" s="68" t="s">
        <v>8615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8505</v>
      </c>
    </row>
    <row r="944" spans="1:8" ht="15" hidden="1" customHeight="1" x14ac:dyDescent="0.25">
      <c r="A944" s="193" t="s">
        <v>8556</v>
      </c>
      <c r="B944" s="56" t="s">
        <v>8654</v>
      </c>
      <c r="C944" s="259" t="s">
        <v>8653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8658</v>
      </c>
    </row>
    <row r="945" spans="1:8" ht="15" hidden="1" customHeight="1" x14ac:dyDescent="0.25">
      <c r="A945" s="193" t="s">
        <v>8556</v>
      </c>
      <c r="B945" s="56" t="s">
        <v>8655</v>
      </c>
      <c r="C945" s="259" t="s">
        <v>8653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8658</v>
      </c>
    </row>
    <row r="946" spans="1:8" ht="15" hidden="1" customHeight="1" x14ac:dyDescent="0.25">
      <c r="A946" s="193" t="s">
        <v>8556</v>
      </c>
      <c r="B946" s="55" t="s">
        <v>8656</v>
      </c>
      <c r="C946" s="75" t="s">
        <v>8653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8658</v>
      </c>
    </row>
    <row r="947" spans="1:8" ht="15" hidden="1" customHeight="1" x14ac:dyDescent="0.25">
      <c r="A947" s="193" t="s">
        <v>8556</v>
      </c>
      <c r="B947" s="56" t="s">
        <v>8657</v>
      </c>
      <c r="C947" s="56" t="s">
        <v>8653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8658</v>
      </c>
    </row>
    <row r="948" spans="1:8" ht="15" hidden="1" customHeight="1" x14ac:dyDescent="0.25">
      <c r="A948" s="193" t="s">
        <v>8663</v>
      </c>
      <c r="B948" s="259" t="s">
        <v>8011</v>
      </c>
      <c r="C948" s="259" t="s">
        <v>8010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8663</v>
      </c>
      <c r="B949" s="56" t="s">
        <v>8634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8663</v>
      </c>
      <c r="B950" s="55" t="s">
        <v>8635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8663</v>
      </c>
      <c r="B951" s="56" t="s">
        <v>8636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8663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8663</v>
      </c>
      <c r="B953" s="56" t="s">
        <v>8637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8663</v>
      </c>
      <c r="B954" s="56" t="s">
        <v>8638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8640</v>
      </c>
    </row>
    <row r="955" spans="1:8" ht="15" hidden="1" customHeight="1" x14ac:dyDescent="0.25">
      <c r="A955" s="193" t="s">
        <v>8663</v>
      </c>
      <c r="B955" s="60" t="s">
        <v>8639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8663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8663</v>
      </c>
      <c r="B957" s="56" t="s">
        <v>8647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8663</v>
      </c>
      <c r="B958" s="56" t="s">
        <v>8650</v>
      </c>
      <c r="C958" s="230" t="s">
        <v>8651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8663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8662</v>
      </c>
    </row>
    <row r="960" spans="1:8" ht="15" hidden="1" customHeight="1" x14ac:dyDescent="0.25">
      <c r="A960" s="193" t="s">
        <v>8663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8663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8693</v>
      </c>
      <c r="B962" s="259" t="s">
        <v>8666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8359</v>
      </c>
    </row>
    <row r="963" spans="1:8" ht="15" hidden="1" customHeight="1" x14ac:dyDescent="0.25">
      <c r="A963" s="82" t="s">
        <v>8693</v>
      </c>
      <c r="B963" s="56" t="s">
        <v>8676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8359</v>
      </c>
    </row>
    <row r="964" spans="1:8" ht="15" hidden="1" customHeight="1" x14ac:dyDescent="0.25">
      <c r="A964" s="82" t="s">
        <v>8693</v>
      </c>
      <c r="B964" s="55" t="s">
        <v>8667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8359</v>
      </c>
    </row>
    <row r="965" spans="1:8" ht="15" hidden="1" customHeight="1" x14ac:dyDescent="0.25">
      <c r="A965" s="82" t="s">
        <v>8693</v>
      </c>
      <c r="B965" s="55" t="s">
        <v>8667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8359</v>
      </c>
    </row>
    <row r="966" spans="1:8" ht="15" hidden="1" customHeight="1" x14ac:dyDescent="0.25">
      <c r="A966" s="82" t="s">
        <v>8693</v>
      </c>
      <c r="B966" s="68" t="s">
        <v>8678</v>
      </c>
      <c r="C966" s="56" t="s">
        <v>7762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hidden="1" customHeight="1" x14ac:dyDescent="0.25">
      <c r="A967" s="82" t="s">
        <v>8693</v>
      </c>
      <c r="B967" s="56" t="s">
        <v>8680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8682</v>
      </c>
    </row>
    <row r="968" spans="1:8" ht="15" hidden="1" customHeight="1" x14ac:dyDescent="0.25">
      <c r="A968" s="82" t="s">
        <v>8693</v>
      </c>
      <c r="B968" s="74" t="s">
        <v>8679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8683</v>
      </c>
    </row>
    <row r="969" spans="1:8" ht="15" hidden="1" customHeight="1" x14ac:dyDescent="0.25">
      <c r="A969" s="82" t="s">
        <v>8693</v>
      </c>
      <c r="B969" s="60" t="s">
        <v>8681</v>
      </c>
      <c r="C969" s="56" t="s">
        <v>7762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8684</v>
      </c>
    </row>
    <row r="970" spans="1:8" ht="15" hidden="1" customHeight="1" x14ac:dyDescent="0.25">
      <c r="A970" s="82" t="s">
        <v>8693</v>
      </c>
      <c r="B970" s="60" t="s">
        <v>8698</v>
      </c>
      <c r="C970" s="56" t="s">
        <v>7762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8684</v>
      </c>
    </row>
    <row r="971" spans="1:8" ht="15" hidden="1" customHeight="1" x14ac:dyDescent="0.25">
      <c r="A971" s="82" t="s">
        <v>8693</v>
      </c>
      <c r="B971" s="56" t="s">
        <v>8699</v>
      </c>
      <c r="C971" s="75" t="s">
        <v>7762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8693</v>
      </c>
      <c r="B972" s="56" t="s">
        <v>8685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8693</v>
      </c>
      <c r="B973" s="56" t="s">
        <v>8686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8693</v>
      </c>
      <c r="B974" s="259" t="s">
        <v>8282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8693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8693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8693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8693</v>
      </c>
      <c r="B978" s="74" t="s">
        <v>8871</v>
      </c>
      <c r="C978" s="75" t="s">
        <v>8873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8693</v>
      </c>
      <c r="B979" s="55" t="s">
        <v>8872</v>
      </c>
      <c r="C979" s="75" t="s">
        <v>8873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8693</v>
      </c>
      <c r="B980" s="56" t="s">
        <v>8874</v>
      </c>
      <c r="C980" s="56" t="s">
        <v>8873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8693</v>
      </c>
      <c r="B981" s="68" t="s">
        <v>8875</v>
      </c>
      <c r="C981" s="65" t="s">
        <v>8873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8693</v>
      </c>
      <c r="B982" s="60" t="s">
        <v>8876</v>
      </c>
      <c r="C982" s="56" t="s">
        <v>8873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8693</v>
      </c>
      <c r="B983" s="81" t="s">
        <v>8877</v>
      </c>
      <c r="C983" s="230" t="s">
        <v>8873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8741</v>
      </c>
      <c r="C984" s="56" t="s">
        <v>7720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7573</v>
      </c>
    </row>
    <row r="985" spans="1:8" ht="15" customHeight="1" x14ac:dyDescent="0.25">
      <c r="A985" s="82">
        <v>45294</v>
      </c>
      <c r="B985" s="69" t="s">
        <v>8705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8712</v>
      </c>
    </row>
    <row r="986" spans="1:8" ht="15" customHeight="1" x14ac:dyDescent="0.25">
      <c r="A986" s="82">
        <v>45294</v>
      </c>
      <c r="B986" s="81" t="s">
        <v>8706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8712</v>
      </c>
    </row>
    <row r="987" spans="1:8" ht="15" hidden="1" customHeight="1" x14ac:dyDescent="0.25">
      <c r="A987" s="82">
        <v>45294</v>
      </c>
      <c r="B987" s="68" t="s">
        <v>8801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hidden="1" customHeight="1" x14ac:dyDescent="0.25">
      <c r="A988" s="82">
        <v>45294</v>
      </c>
      <c r="B988" s="56" t="s">
        <v>8708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8802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hidden="1" customHeight="1" x14ac:dyDescent="0.25">
      <c r="A990" s="82">
        <v>45294</v>
      </c>
      <c r="B990" s="55" t="s">
        <v>8709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8710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8711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8715</v>
      </c>
      <c r="C993" s="56" t="s">
        <v>8716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8717</v>
      </c>
    </row>
    <row r="994" spans="1:8" ht="15" hidden="1" customHeight="1" x14ac:dyDescent="0.25">
      <c r="A994" s="82">
        <v>45294</v>
      </c>
      <c r="B994" s="56" t="s">
        <v>8718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8737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8736</v>
      </c>
    </row>
    <row r="996" spans="1:8" ht="15" hidden="1" customHeight="1" x14ac:dyDescent="0.25">
      <c r="A996" s="82">
        <v>45294</v>
      </c>
      <c r="B996" s="74" t="s">
        <v>8733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8736</v>
      </c>
    </row>
    <row r="997" spans="1:8" ht="15" hidden="1" customHeight="1" x14ac:dyDescent="0.25">
      <c r="A997" s="82">
        <v>45294</v>
      </c>
      <c r="B997" s="55" t="s">
        <v>8764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8736</v>
      </c>
    </row>
    <row r="998" spans="1:8" ht="15" hidden="1" customHeight="1" x14ac:dyDescent="0.25">
      <c r="A998" s="82">
        <v>45294</v>
      </c>
      <c r="B998" s="56" t="s">
        <v>8734</v>
      </c>
      <c r="C998" s="56" t="s">
        <v>8735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8742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8156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8739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8817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hidden="1" customHeight="1" x14ac:dyDescent="0.25">
      <c r="A1004" s="82">
        <v>45325</v>
      </c>
      <c r="B1004" s="55" t="s">
        <v>8756</v>
      </c>
      <c r="C1004" s="56" t="s">
        <v>6702</v>
      </c>
      <c r="D1004" s="57">
        <v>4</v>
      </c>
      <c r="E1004" s="72" t="s">
        <v>7338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hidden="1" customHeight="1" x14ac:dyDescent="0.25">
      <c r="A1005" s="82">
        <v>45325</v>
      </c>
      <c r="B1005" s="69" t="s">
        <v>8757</v>
      </c>
      <c r="C1005" s="56" t="s">
        <v>6702</v>
      </c>
      <c r="D1005" s="57">
        <v>1</v>
      </c>
      <c r="E1005" s="72" t="s">
        <v>7338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hidden="1" customHeight="1" x14ac:dyDescent="0.25">
      <c r="A1006" s="82">
        <v>45325</v>
      </c>
      <c r="B1006" s="81" t="s">
        <v>8758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8359</v>
      </c>
    </row>
    <row r="1007" spans="1:8" ht="15" hidden="1" customHeight="1" x14ac:dyDescent="0.25">
      <c r="A1007" s="82">
        <v>45325</v>
      </c>
      <c r="B1007" s="55" t="s">
        <v>7507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hidden="1" customHeight="1" x14ac:dyDescent="0.25">
      <c r="A1008" s="82">
        <v>45325</v>
      </c>
      <c r="B1008" s="56" t="s">
        <v>8759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8761</v>
      </c>
    </row>
    <row r="1009" spans="1:8" ht="15" hidden="1" customHeight="1" x14ac:dyDescent="0.25">
      <c r="A1009" s="82">
        <v>45325</v>
      </c>
      <c r="B1009" s="56" t="s">
        <v>7781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hidden="1" customHeight="1" x14ac:dyDescent="0.25">
      <c r="A1010" s="82">
        <v>45325</v>
      </c>
      <c r="B1010" s="56" t="s">
        <v>8760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hidden="1" customHeight="1" x14ac:dyDescent="0.25">
      <c r="A1011" s="82">
        <v>45325</v>
      </c>
      <c r="B1011" s="55" t="s">
        <v>8766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8683</v>
      </c>
    </row>
    <row r="1012" spans="1:8" ht="15" hidden="1" customHeight="1" x14ac:dyDescent="0.25">
      <c r="A1012" s="82">
        <v>45325</v>
      </c>
      <c r="B1012" s="56" t="s">
        <v>8762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hidden="1" customHeight="1" x14ac:dyDescent="0.25">
      <c r="A1013" s="82">
        <v>45325</v>
      </c>
      <c r="B1013" s="55" t="s">
        <v>8765</v>
      </c>
      <c r="C1013" s="56" t="s">
        <v>8651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hidden="1" customHeight="1" x14ac:dyDescent="0.25">
      <c r="A1014" s="82">
        <v>45325</v>
      </c>
      <c r="B1014" s="60" t="s">
        <v>8011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hidden="1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hidden="1" customHeight="1" x14ac:dyDescent="0.25">
      <c r="A1016" s="82">
        <v>45325</v>
      </c>
      <c r="B1016" s="55" t="s">
        <v>8767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8359</v>
      </c>
    </row>
    <row r="1017" spans="1:8" ht="15" hidden="1" customHeight="1" x14ac:dyDescent="0.25">
      <c r="A1017" s="82">
        <v>45325</v>
      </c>
      <c r="B1017" s="55" t="s">
        <v>8768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8359</v>
      </c>
    </row>
    <row r="1018" spans="1:8" ht="15" hidden="1" customHeight="1" x14ac:dyDescent="0.25">
      <c r="A1018" s="82">
        <v>45325</v>
      </c>
      <c r="B1018" s="55" t="s">
        <v>8770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8359</v>
      </c>
    </row>
    <row r="1019" spans="1:8" ht="15" hidden="1" customHeight="1" x14ac:dyDescent="0.25">
      <c r="A1019" s="82">
        <v>45325</v>
      </c>
      <c r="B1019" s="74" t="s">
        <v>8769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8359</v>
      </c>
    </row>
    <row r="1020" spans="1:8" ht="15" hidden="1" customHeight="1" x14ac:dyDescent="0.25">
      <c r="A1020" s="82">
        <v>45325</v>
      </c>
      <c r="B1020" s="55" t="s">
        <v>8771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8359</v>
      </c>
    </row>
    <row r="1021" spans="1:8" ht="15" hidden="1" customHeight="1" x14ac:dyDescent="0.25">
      <c r="A1021" s="82">
        <v>45325</v>
      </c>
      <c r="B1021" s="56" t="s">
        <v>8772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8774</v>
      </c>
    </row>
    <row r="1022" spans="1:8" ht="15" hidden="1" customHeight="1" x14ac:dyDescent="0.25">
      <c r="A1022" s="82">
        <v>45325</v>
      </c>
      <c r="B1022" s="68" t="s">
        <v>8773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8774</v>
      </c>
    </row>
    <row r="1023" spans="1:8" ht="15" hidden="1" customHeight="1" x14ac:dyDescent="0.25">
      <c r="A1023" s="82">
        <v>45325</v>
      </c>
      <c r="B1023" s="56" t="s">
        <v>8775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hidden="1" customHeight="1" x14ac:dyDescent="0.25">
      <c r="A1024" s="82">
        <v>45325</v>
      </c>
      <c r="B1024" s="81" t="s">
        <v>8776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hidden="1" customHeight="1" x14ac:dyDescent="0.25">
      <c r="A1025" s="82">
        <v>45325</v>
      </c>
      <c r="B1025" s="56" t="s">
        <v>8777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hidden="1" customHeight="1" x14ac:dyDescent="0.25">
      <c r="A1026" s="82">
        <v>45325</v>
      </c>
      <c r="B1026" s="56" t="s">
        <v>8777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8777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8777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hidden="1" customHeight="1" x14ac:dyDescent="0.25">
      <c r="A1029" s="82">
        <v>45325</v>
      </c>
      <c r="B1029" s="55" t="s">
        <v>8778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8779</v>
      </c>
      <c r="C1030" s="80" t="s">
        <v>8780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hidden="1" customHeight="1" x14ac:dyDescent="0.25">
      <c r="A1031" s="82">
        <v>45325</v>
      </c>
      <c r="B1031" s="56" t="s">
        <v>8781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hidden="1" customHeight="1" x14ac:dyDescent="0.25">
      <c r="A1032" s="82">
        <v>45325</v>
      </c>
      <c r="B1032" s="55" t="s">
        <v>8782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8785</v>
      </c>
    </row>
    <row r="1033" spans="1:8" ht="15" hidden="1" customHeight="1" x14ac:dyDescent="0.25">
      <c r="A1033" s="82">
        <v>45325</v>
      </c>
      <c r="B1033" s="55" t="s">
        <v>8784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hidden="1" customHeight="1" x14ac:dyDescent="0.25">
      <c r="A1034" s="82">
        <v>45325</v>
      </c>
      <c r="B1034" s="55" t="s">
        <v>8106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hidden="1" customHeight="1" x14ac:dyDescent="0.25">
      <c r="A1035" s="82">
        <v>45325</v>
      </c>
      <c r="B1035" s="55" t="s">
        <v>8783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hidden="1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8353</v>
      </c>
    </row>
    <row r="1037" spans="1:8" ht="15" hidden="1" customHeight="1" x14ac:dyDescent="0.25">
      <c r="A1037" s="224">
        <v>45385</v>
      </c>
      <c r="B1037" s="69" t="s">
        <v>8795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8353</v>
      </c>
    </row>
    <row r="1038" spans="1:8" ht="15" hidden="1" customHeight="1" x14ac:dyDescent="0.25">
      <c r="A1038" s="224">
        <v>45385</v>
      </c>
      <c r="B1038" s="81" t="s">
        <v>8796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8353</v>
      </c>
    </row>
    <row r="1039" spans="1:8" ht="15" hidden="1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hidden="1" customHeight="1" x14ac:dyDescent="0.25">
      <c r="A1040" s="224">
        <v>45385</v>
      </c>
      <c r="B1040" s="55" t="s">
        <v>7509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hidden="1" customHeight="1" x14ac:dyDescent="0.25">
      <c r="A1041" s="224">
        <v>45385</v>
      </c>
      <c r="B1041" s="55" t="s">
        <v>7575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hidden="1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hidden="1" customHeight="1" x14ac:dyDescent="0.25">
      <c r="A1043" s="224">
        <v>45385</v>
      </c>
      <c r="B1043" s="1068" t="s">
        <v>6603</v>
      </c>
      <c r="C1043" s="1082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hidden="1" customHeight="1" x14ac:dyDescent="0.25">
      <c r="A1044" s="224">
        <v>45415</v>
      </c>
      <c r="B1044" s="259" t="s">
        <v>8803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8774</v>
      </c>
    </row>
    <row r="1045" spans="1:8" ht="15" hidden="1" customHeight="1" x14ac:dyDescent="0.25">
      <c r="A1045" s="224">
        <v>45415</v>
      </c>
      <c r="B1045" s="95" t="s">
        <v>8807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8505</v>
      </c>
    </row>
    <row r="1046" spans="1:8" ht="15" hidden="1" customHeight="1" x14ac:dyDescent="0.25">
      <c r="A1046" s="224">
        <v>45415</v>
      </c>
      <c r="B1046" s="56" t="s">
        <v>8808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hidden="1" customHeight="1" x14ac:dyDescent="0.25">
      <c r="A1047" s="224">
        <v>45415</v>
      </c>
      <c r="B1047" s="55" t="s">
        <v>8820</v>
      </c>
      <c r="C1047" s="75" t="s">
        <v>7720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8592</v>
      </c>
    </row>
    <row r="1048" spans="1:8" ht="15" hidden="1" customHeight="1" x14ac:dyDescent="0.25">
      <c r="A1048" s="224">
        <v>45415</v>
      </c>
      <c r="B1048" s="55" t="s">
        <v>8810</v>
      </c>
      <c r="C1048" s="65" t="s">
        <v>7720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8592</v>
      </c>
    </row>
    <row r="1049" spans="1:8" ht="15" hidden="1" customHeight="1" x14ac:dyDescent="0.25">
      <c r="A1049" s="224">
        <v>45415</v>
      </c>
      <c r="B1049" s="457" t="s">
        <v>8811</v>
      </c>
      <c r="C1049" s="457" t="s">
        <v>7720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8915</v>
      </c>
    </row>
    <row r="1050" spans="1:8" ht="15" hidden="1" customHeight="1" x14ac:dyDescent="0.25">
      <c r="A1050" s="224">
        <v>45415</v>
      </c>
      <c r="B1050" s="56" t="s">
        <v>8809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8812</v>
      </c>
    </row>
    <row r="1051" spans="1:8" ht="15" hidden="1" customHeight="1" x14ac:dyDescent="0.25">
      <c r="A1051" s="224">
        <v>45415</v>
      </c>
      <c r="B1051" s="56" t="s">
        <v>8821</v>
      </c>
      <c r="C1051" s="56" t="s">
        <v>7635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8822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hidden="1" customHeight="1" x14ac:dyDescent="0.25">
      <c r="A1054" s="224">
        <v>45415</v>
      </c>
      <c r="B1054" s="60" t="s">
        <v>8823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hidden="1" customHeight="1" x14ac:dyDescent="0.25">
      <c r="A1055" s="224">
        <v>45415</v>
      </c>
      <c r="B1055" s="56" t="s">
        <v>8824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hidden="1" customHeight="1" x14ac:dyDescent="0.25">
      <c r="A1056" s="224">
        <v>45415</v>
      </c>
      <c r="B1056" s="55" t="s">
        <v>8825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hidden="1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hidden="1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hidden="1" customHeight="1" x14ac:dyDescent="0.25">
      <c r="A1059" s="224">
        <v>45415</v>
      </c>
      <c r="B1059" s="74" t="s">
        <v>8826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8840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hidden="1" customHeight="1" x14ac:dyDescent="0.25">
      <c r="A1061" s="224">
        <v>45415</v>
      </c>
      <c r="B1061" s="56" t="s">
        <v>8827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hidden="1" customHeight="1" x14ac:dyDescent="0.25">
      <c r="A1062" s="224">
        <v>45415</v>
      </c>
      <c r="B1062" s="68" t="s">
        <v>8829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hidden="1" customHeight="1" x14ac:dyDescent="0.25">
      <c r="A1063" s="224">
        <v>45415</v>
      </c>
      <c r="B1063" s="60" t="s">
        <v>8850</v>
      </c>
      <c r="C1063" s="56" t="s">
        <v>7762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8092</v>
      </c>
    </row>
    <row r="1064" spans="1:8" ht="15" hidden="1" customHeight="1" x14ac:dyDescent="0.25">
      <c r="A1064" s="224">
        <v>45415</v>
      </c>
      <c r="B1064" s="81" t="s">
        <v>8837</v>
      </c>
      <c r="C1064" s="230" t="s">
        <v>7762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8838</v>
      </c>
    </row>
    <row r="1065" spans="1:8" ht="15" hidden="1" customHeight="1" x14ac:dyDescent="0.25">
      <c r="A1065" s="224">
        <v>45415</v>
      </c>
      <c r="B1065" s="56" t="s">
        <v>8836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8774</v>
      </c>
    </row>
    <row r="1066" spans="1:8" ht="15" hidden="1" customHeight="1" x14ac:dyDescent="0.25">
      <c r="A1066" s="224">
        <v>45446</v>
      </c>
      <c r="B1066" s="68" t="s">
        <v>7861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hidden="1" customHeight="1" x14ac:dyDescent="0.25">
      <c r="A1067" s="224">
        <v>45446</v>
      </c>
      <c r="B1067" s="69" t="s">
        <v>8795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hidden="1" customHeight="1" x14ac:dyDescent="0.25">
      <c r="A1068" s="224">
        <v>45446</v>
      </c>
      <c r="B1068" s="81" t="s">
        <v>8845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hidden="1" customHeight="1" x14ac:dyDescent="0.25">
      <c r="A1069" s="224">
        <v>45446</v>
      </c>
      <c r="B1069" s="55" t="s">
        <v>8878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8092</v>
      </c>
    </row>
    <row r="1070" spans="1:8" ht="15" hidden="1" customHeight="1" x14ac:dyDescent="0.25">
      <c r="A1070" s="224">
        <v>45446</v>
      </c>
      <c r="B1070" s="74" t="s">
        <v>8880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hidden="1" customHeight="1" x14ac:dyDescent="0.25">
      <c r="A1071" s="224">
        <v>45446</v>
      </c>
      <c r="B1071" s="55" t="s">
        <v>8879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hidden="1" customHeight="1" x14ac:dyDescent="0.25">
      <c r="A1072" s="224">
        <v>45446</v>
      </c>
      <c r="B1072" s="259" t="s">
        <v>8856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hidden="1" customHeight="1" x14ac:dyDescent="0.25">
      <c r="A1073" s="224">
        <v>45446</v>
      </c>
      <c r="B1073" s="56" t="s">
        <v>8857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hidden="1" customHeight="1" x14ac:dyDescent="0.25">
      <c r="A1074" s="224">
        <v>45446</v>
      </c>
      <c r="B1074" s="56" t="s">
        <v>8858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hidden="1" customHeight="1" x14ac:dyDescent="0.25">
      <c r="A1075" s="224">
        <v>45446</v>
      </c>
      <c r="B1075" s="56" t="s">
        <v>8861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hidden="1" customHeight="1" x14ac:dyDescent="0.25">
      <c r="A1076" s="224">
        <v>45446</v>
      </c>
      <c r="B1076" s="55" t="s">
        <v>8859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hidden="1" customHeight="1" x14ac:dyDescent="0.25">
      <c r="A1077" s="224">
        <v>45446</v>
      </c>
      <c r="B1077" s="60" t="s">
        <v>8855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hidden="1" customHeight="1" x14ac:dyDescent="0.25">
      <c r="A1078" s="224">
        <v>45446</v>
      </c>
      <c r="B1078" s="71" t="s">
        <v>7978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8867</v>
      </c>
    </row>
    <row r="1079" spans="1:8" ht="15" hidden="1" customHeight="1" x14ac:dyDescent="0.25">
      <c r="A1079" s="224">
        <v>45446</v>
      </c>
      <c r="B1079" s="60" t="s">
        <v>8864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8603</v>
      </c>
    </row>
    <row r="1080" spans="1:8" ht="15" hidden="1" customHeight="1" x14ac:dyDescent="0.25">
      <c r="A1080" s="224">
        <v>45446</v>
      </c>
      <c r="B1080" s="60" t="s">
        <v>8863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8866</v>
      </c>
    </row>
    <row r="1081" spans="1:8" ht="15" hidden="1" customHeight="1" x14ac:dyDescent="0.25">
      <c r="A1081" s="224">
        <v>45446</v>
      </c>
      <c r="B1081" s="60" t="s">
        <v>8865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hidden="1" customHeight="1" x14ac:dyDescent="0.25">
      <c r="A1082" s="224">
        <v>45446</v>
      </c>
      <c r="B1082" s="60" t="s">
        <v>8862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hidden="1" customHeight="1" x14ac:dyDescent="0.25">
      <c r="A1083" s="224">
        <v>45446</v>
      </c>
      <c r="B1083" s="55" t="s">
        <v>8860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hidden="1" customHeight="1" x14ac:dyDescent="0.25">
      <c r="A1084" s="224">
        <v>45446</v>
      </c>
      <c r="B1084" s="55" t="s">
        <v>8868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hidden="1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hidden="1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7338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hidden="1" customHeight="1" x14ac:dyDescent="0.25">
      <c r="A1087" s="224">
        <v>45446</v>
      </c>
      <c r="B1087" s="56" t="s">
        <v>8889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8890</v>
      </c>
    </row>
    <row r="1088" spans="1:8" ht="15" hidden="1" customHeight="1" x14ac:dyDescent="0.25">
      <c r="A1088" s="224">
        <v>45446</v>
      </c>
      <c r="B1088" s="68" t="s">
        <v>8896</v>
      </c>
      <c r="C1088" s="65" t="s">
        <v>8441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8683</v>
      </c>
    </row>
    <row r="1089" spans="1:8" ht="15" hidden="1" customHeight="1" x14ac:dyDescent="0.25">
      <c r="A1089" s="224">
        <v>45446</v>
      </c>
      <c r="B1089" s="56" t="s">
        <v>8928</v>
      </c>
      <c r="C1089" s="80" t="s">
        <v>8873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hidden="1" customHeight="1" x14ac:dyDescent="0.25">
      <c r="A1090" s="224">
        <v>45446</v>
      </c>
      <c r="B1090" s="55" t="s">
        <v>8929</v>
      </c>
      <c r="C1090" s="65" t="s">
        <v>8873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hidden="1" customHeight="1" x14ac:dyDescent="0.25">
      <c r="A1091" s="224">
        <v>45446</v>
      </c>
      <c r="B1091" s="56" t="s">
        <v>8968</v>
      </c>
      <c r="C1091" s="65" t="s">
        <v>8873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hidden="1" customHeight="1" x14ac:dyDescent="0.25">
      <c r="A1092" s="224">
        <v>45446</v>
      </c>
      <c r="B1092" s="55" t="s">
        <v>8930</v>
      </c>
      <c r="C1092" s="65" t="s">
        <v>8873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hidden="1" customHeight="1" x14ac:dyDescent="0.25">
      <c r="A1093" s="224">
        <v>45476</v>
      </c>
      <c r="B1093" s="68" t="s">
        <v>8895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8353</v>
      </c>
    </row>
    <row r="1094" spans="1:8" ht="15" hidden="1" customHeight="1" x14ac:dyDescent="0.25">
      <c r="A1094" s="224">
        <v>45476</v>
      </c>
      <c r="B1094" s="68" t="s">
        <v>7460</v>
      </c>
      <c r="C1094" s="71" t="s">
        <v>7459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hidden="1" customHeight="1" x14ac:dyDescent="0.25">
      <c r="A1095" s="224">
        <v>45476</v>
      </c>
      <c r="B1095" s="56" t="s">
        <v>8897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8898</v>
      </c>
    </row>
    <row r="1096" spans="1:8" ht="15" hidden="1" customHeight="1" x14ac:dyDescent="0.25">
      <c r="A1096" s="224">
        <v>45476</v>
      </c>
      <c r="B1096" s="55" t="s">
        <v>8899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hidden="1" customHeight="1" x14ac:dyDescent="0.25">
      <c r="A1097" s="224">
        <v>45476</v>
      </c>
      <c r="B1097" s="55" t="s">
        <v>8900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hidden="1" customHeight="1" x14ac:dyDescent="0.25">
      <c r="A1098" s="224">
        <v>45476</v>
      </c>
      <c r="B1098" s="74" t="s">
        <v>8901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hidden="1" customHeight="1" x14ac:dyDescent="0.25">
      <c r="A1099" s="224">
        <v>45476</v>
      </c>
      <c r="B1099" s="55" t="s">
        <v>8902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hidden="1" customHeight="1" x14ac:dyDescent="0.25">
      <c r="A1100" s="224">
        <v>45476</v>
      </c>
      <c r="B1100" s="259" t="s">
        <v>8903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hidden="1" customHeight="1" x14ac:dyDescent="0.25">
      <c r="A1101" s="224">
        <v>45476</v>
      </c>
      <c r="B1101" s="56" t="s">
        <v>8904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hidden="1" customHeight="1" x14ac:dyDescent="0.25">
      <c r="A1102" s="224">
        <v>45476</v>
      </c>
      <c r="B1102" s="56" t="s">
        <v>8905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hidden="1" customHeight="1" x14ac:dyDescent="0.25">
      <c r="A1103" s="224">
        <v>45476</v>
      </c>
      <c r="B1103" s="56" t="s">
        <v>8916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hidden="1" customHeight="1" x14ac:dyDescent="0.25">
      <c r="A1104" s="224">
        <v>45476</v>
      </c>
      <c r="B1104" s="55" t="s">
        <v>8906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hidden="1" customHeight="1" x14ac:dyDescent="0.25">
      <c r="A1105" s="224">
        <v>45476</v>
      </c>
      <c r="B1105" s="60" t="s">
        <v>8907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hidden="1" customHeight="1" x14ac:dyDescent="0.25">
      <c r="A1106" s="224">
        <v>45476</v>
      </c>
      <c r="B1106" s="71" t="s">
        <v>8634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hidden="1" customHeight="1" x14ac:dyDescent="0.25">
      <c r="A1107" s="224">
        <v>45476</v>
      </c>
      <c r="B1107" s="74" t="s">
        <v>8826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hidden="1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hidden="1" customHeight="1" x14ac:dyDescent="0.25">
      <c r="A1109" s="224">
        <v>45476</v>
      </c>
      <c r="B1109" s="60" t="s">
        <v>8909</v>
      </c>
      <c r="C1109" s="56" t="s">
        <v>7407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hidden="1" customHeight="1" x14ac:dyDescent="0.25">
      <c r="A1110" s="224">
        <v>45476</v>
      </c>
      <c r="B1110" s="60" t="s">
        <v>8910</v>
      </c>
      <c r="C1110" s="56" t="s">
        <v>7407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hidden="1" customHeight="1" x14ac:dyDescent="0.25">
      <c r="A1111" s="224">
        <v>45476</v>
      </c>
      <c r="B1111" s="55" t="s">
        <v>8920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hidden="1" customHeight="1" x14ac:dyDescent="0.25">
      <c r="A1112" s="224">
        <v>45476</v>
      </c>
      <c r="B1112" s="55" t="s">
        <v>8911</v>
      </c>
      <c r="C1112" s="75" t="s">
        <v>7577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hidden="1" customHeight="1" x14ac:dyDescent="0.25">
      <c r="A1113" s="224">
        <v>45507</v>
      </c>
      <c r="B1113" s="56" t="s">
        <v>7378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hidden="1" customHeight="1" x14ac:dyDescent="0.25">
      <c r="A1114" s="224">
        <v>45507</v>
      </c>
      <c r="B1114" s="259" t="s">
        <v>8932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8934</v>
      </c>
    </row>
    <row r="1115" spans="1:8" ht="15" hidden="1" customHeight="1" x14ac:dyDescent="0.25">
      <c r="A1115" s="224">
        <v>45507</v>
      </c>
      <c r="B1115" s="259" t="s">
        <v>8933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8934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8822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hidden="1" customHeight="1" x14ac:dyDescent="0.25">
      <c r="A1118" s="224">
        <v>45507</v>
      </c>
      <c r="B1118" s="74" t="s">
        <v>8935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8641</v>
      </c>
    </row>
    <row r="1119" spans="1:8" ht="15" hidden="1" customHeight="1" x14ac:dyDescent="0.25">
      <c r="A1119" s="224">
        <v>45507</v>
      </c>
      <c r="B1119" s="74" t="s">
        <v>8936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8641</v>
      </c>
    </row>
    <row r="1120" spans="1:8" ht="15" hidden="1" customHeight="1" x14ac:dyDescent="0.25">
      <c r="A1120" s="224">
        <v>45507</v>
      </c>
      <c r="B1120" s="259" t="s">
        <v>8937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hidden="1" customHeight="1" x14ac:dyDescent="0.25">
      <c r="A1121" s="224">
        <v>45507</v>
      </c>
      <c r="B1121" s="56" t="s">
        <v>8938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hidden="1" customHeight="1" x14ac:dyDescent="0.25">
      <c r="A1122" s="224">
        <v>45507</v>
      </c>
      <c r="B1122" s="56" t="s">
        <v>7781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hidden="1" customHeight="1" x14ac:dyDescent="0.25">
      <c r="A1123" s="224">
        <v>45507</v>
      </c>
      <c r="B1123" s="56" t="s">
        <v>8947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hidden="1" customHeight="1" x14ac:dyDescent="0.25">
      <c r="A1124" s="224">
        <v>45507</v>
      </c>
      <c r="B1124" s="55" t="s">
        <v>8939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hidden="1" customHeight="1" x14ac:dyDescent="0.25">
      <c r="A1125" s="224">
        <v>45507</v>
      </c>
      <c r="B1125" s="60" t="s">
        <v>7938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hidden="1" customHeight="1" x14ac:dyDescent="0.25">
      <c r="A1126" s="224">
        <v>45507</v>
      </c>
      <c r="B1126" s="55" t="s">
        <v>8756</v>
      </c>
      <c r="C1126" s="56" t="s">
        <v>6702</v>
      </c>
      <c r="D1126" s="57">
        <v>4</v>
      </c>
      <c r="E1126" s="72" t="s">
        <v>7338</v>
      </c>
      <c r="F1126" s="76">
        <v>160000</v>
      </c>
      <c r="G1126" s="63">
        <f>F1126*D1126</f>
        <v>640000</v>
      </c>
      <c r="H1126" s="64" t="s">
        <v>397</v>
      </c>
    </row>
    <row r="1127" spans="1:8" ht="15" hidden="1" customHeight="1" x14ac:dyDescent="0.25">
      <c r="A1127" s="224">
        <v>45507</v>
      </c>
      <c r="B1127" s="74" t="s">
        <v>8940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8941</v>
      </c>
    </row>
    <row r="1128" spans="1:8" ht="15" hidden="1" customHeight="1" x14ac:dyDescent="0.25">
      <c r="A1128" s="224">
        <v>45507</v>
      </c>
      <c r="B1128" s="60" t="s">
        <v>8942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8941</v>
      </c>
    </row>
    <row r="1129" spans="1:8" ht="15" hidden="1" customHeight="1" x14ac:dyDescent="0.25">
      <c r="A1129" s="224">
        <v>45507</v>
      </c>
      <c r="B1129" s="68" t="s">
        <v>7861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hidden="1" customHeight="1" x14ac:dyDescent="0.25">
      <c r="A1130" s="224">
        <v>45507</v>
      </c>
      <c r="B1130" s="56" t="s">
        <v>8157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hidden="1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hidden="1" customHeight="1" x14ac:dyDescent="0.25">
      <c r="A1132" s="224">
        <v>45507</v>
      </c>
      <c r="B1132" s="56" t="s">
        <v>476</v>
      </c>
      <c r="C1132" s="56" t="s">
        <v>7796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hidden="1" customHeight="1" x14ac:dyDescent="0.25">
      <c r="A1133" s="224">
        <v>45507</v>
      </c>
      <c r="B1133" s="56" t="s">
        <v>7797</v>
      </c>
      <c r="C1133" s="56" t="s">
        <v>7796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hidden="1" customHeight="1" x14ac:dyDescent="0.25">
      <c r="A1134" s="224">
        <v>45538</v>
      </c>
      <c r="B1134" s="56" t="s">
        <v>8980</v>
      </c>
      <c r="C1134" s="56" t="s">
        <v>7407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8981</v>
      </c>
    </row>
    <row r="1135" spans="1:8" ht="15" hidden="1" customHeight="1" x14ac:dyDescent="0.25">
      <c r="A1135" s="224">
        <v>45538</v>
      </c>
      <c r="B1135" s="259" t="s">
        <v>8131</v>
      </c>
      <c r="C1135" s="80" t="s">
        <v>7407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hidden="1" customHeight="1" x14ac:dyDescent="0.25">
      <c r="A1136" s="224">
        <v>45538</v>
      </c>
      <c r="B1136" s="259" t="s">
        <v>8982</v>
      </c>
      <c r="C1136" s="80" t="s">
        <v>7407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hidden="1" customHeight="1" x14ac:dyDescent="0.25">
      <c r="A1137" s="224">
        <v>45538</v>
      </c>
      <c r="B1137" s="71" t="s">
        <v>8971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hidden="1" customHeight="1" x14ac:dyDescent="0.25">
      <c r="A1138" s="224">
        <v>45538</v>
      </c>
      <c r="B1138" s="71" t="s">
        <v>8972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hidden="1" customHeight="1" x14ac:dyDescent="0.25">
      <c r="A1139" s="224">
        <v>45538</v>
      </c>
      <c r="B1139" s="71" t="s">
        <v>8985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hidden="1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hidden="1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hidden="1" customHeight="1" x14ac:dyDescent="0.25">
      <c r="A1142" s="224">
        <v>45538</v>
      </c>
      <c r="B1142" s="71" t="s">
        <v>7821</v>
      </c>
      <c r="C1142" s="80" t="s">
        <v>7800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hidden="1" customHeight="1" x14ac:dyDescent="0.25">
      <c r="A1143" s="224">
        <v>45538</v>
      </c>
      <c r="B1143" s="71" t="s">
        <v>476</v>
      </c>
      <c r="C1143" s="80" t="s">
        <v>9014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hidden="1" customHeight="1" x14ac:dyDescent="0.25">
      <c r="A1144" s="224">
        <v>45538</v>
      </c>
      <c r="B1144" s="71" t="s">
        <v>7797</v>
      </c>
      <c r="C1144" s="80" t="s">
        <v>9014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hidden="1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hidden="1" customHeight="1" x14ac:dyDescent="0.25">
      <c r="A1146" s="224">
        <v>45538</v>
      </c>
      <c r="B1146" s="56" t="s">
        <v>8157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hidden="1" customHeight="1" x14ac:dyDescent="0.25">
      <c r="A1147" s="224">
        <v>45538</v>
      </c>
      <c r="B1147" s="56" t="s">
        <v>8289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8994</v>
      </c>
    </row>
    <row r="1148" spans="1:8" ht="15" hidden="1" customHeight="1" x14ac:dyDescent="0.25">
      <c r="A1148" s="224">
        <v>45538</v>
      </c>
      <c r="B1148" s="56" t="s">
        <v>9005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8505</v>
      </c>
    </row>
    <row r="1149" spans="1:8" ht="15" hidden="1" customHeight="1" x14ac:dyDescent="0.25">
      <c r="A1149" s="224">
        <v>45538</v>
      </c>
      <c r="B1149" s="56" t="s">
        <v>8996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hidden="1" customHeight="1" x14ac:dyDescent="0.25">
      <c r="A1150" s="224">
        <v>45538</v>
      </c>
      <c r="B1150" s="56" t="s">
        <v>9003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69" si="48">F1150*D1150</f>
        <v>120000</v>
      </c>
      <c r="H1150" s="64" t="s">
        <v>8995</v>
      </c>
    </row>
    <row r="1151" spans="1:8" ht="15" hidden="1" customHeight="1" x14ac:dyDescent="0.25">
      <c r="A1151" s="224">
        <v>45538</v>
      </c>
      <c r="B1151" s="95" t="s">
        <v>8992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8353</v>
      </c>
    </row>
    <row r="1152" spans="1:8" ht="15" hidden="1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8353</v>
      </c>
    </row>
    <row r="1153" spans="1:8" ht="15" hidden="1" customHeight="1" x14ac:dyDescent="0.25">
      <c r="A1153" s="224">
        <v>45538</v>
      </c>
      <c r="B1153" s="74" t="s">
        <v>9006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8353</v>
      </c>
    </row>
    <row r="1154" spans="1:8" ht="15" hidden="1" customHeight="1" x14ac:dyDescent="0.25">
      <c r="A1154" s="224">
        <v>45538</v>
      </c>
      <c r="B1154" s="60" t="s">
        <v>8993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8353</v>
      </c>
    </row>
    <row r="1155" spans="1:8" ht="15" hidden="1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hidden="1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8998</v>
      </c>
    </row>
    <row r="1157" spans="1:8" ht="15" hidden="1" customHeight="1" x14ac:dyDescent="0.25">
      <c r="A1157" s="224">
        <v>45538</v>
      </c>
      <c r="B1157" s="55" t="s">
        <v>9016</v>
      </c>
      <c r="C1157" s="56" t="s">
        <v>9015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hidden="1" customHeight="1" x14ac:dyDescent="0.25">
      <c r="A1158" s="1038" t="s">
        <v>9032</v>
      </c>
      <c r="B1158" s="884" t="s">
        <v>9017</v>
      </c>
      <c r="C1158" s="884" t="s">
        <v>8139</v>
      </c>
      <c r="D1158" s="885">
        <v>6</v>
      </c>
      <c r="E1158" s="900" t="s">
        <v>6546</v>
      </c>
      <c r="F1158" s="890">
        <v>1500000</v>
      </c>
      <c r="G1158" s="891">
        <f t="shared" si="48"/>
        <v>9000000</v>
      </c>
      <c r="H1158" s="892" t="s">
        <v>397</v>
      </c>
    </row>
    <row r="1159" spans="1:8" ht="15" hidden="1" customHeight="1" x14ac:dyDescent="0.25">
      <c r="A1159" s="1038" t="s">
        <v>9032</v>
      </c>
      <c r="B1159" s="1041" t="s">
        <v>7200</v>
      </c>
      <c r="C1159" s="1041" t="s">
        <v>6600</v>
      </c>
      <c r="D1159" s="885">
        <v>20</v>
      </c>
      <c r="E1159" s="900" t="s">
        <v>63</v>
      </c>
      <c r="F1159" s="890">
        <v>17000</v>
      </c>
      <c r="G1159" s="891">
        <f t="shared" si="48"/>
        <v>340000</v>
      </c>
      <c r="H1159" s="892" t="s">
        <v>8359</v>
      </c>
    </row>
    <row r="1160" spans="1:8" ht="15" hidden="1" customHeight="1" x14ac:dyDescent="0.25">
      <c r="A1160" s="1038" t="s">
        <v>9032</v>
      </c>
      <c r="B1160" s="1041" t="s">
        <v>9019</v>
      </c>
      <c r="C1160" s="908" t="s">
        <v>363</v>
      </c>
      <c r="D1160" s="914">
        <v>1</v>
      </c>
      <c r="E1160" s="900" t="s">
        <v>114</v>
      </c>
      <c r="F1160" s="890">
        <v>1600000</v>
      </c>
      <c r="G1160" s="891">
        <f t="shared" si="48"/>
        <v>1600000</v>
      </c>
      <c r="H1160" s="892" t="s">
        <v>9020</v>
      </c>
    </row>
    <row r="1161" spans="1:8" ht="15" hidden="1" customHeight="1" x14ac:dyDescent="0.25">
      <c r="A1161" s="1038" t="s">
        <v>9032</v>
      </c>
      <c r="B1161" s="899" t="s">
        <v>9021</v>
      </c>
      <c r="C1161" s="899" t="s">
        <v>363</v>
      </c>
      <c r="D1161" s="955">
        <v>1</v>
      </c>
      <c r="E1161" s="898" t="s">
        <v>114</v>
      </c>
      <c r="F1161" s="891">
        <v>1050000</v>
      </c>
      <c r="G1161" s="891">
        <f t="shared" si="48"/>
        <v>1050000</v>
      </c>
      <c r="H1161" s="1043" t="s">
        <v>7221</v>
      </c>
    </row>
    <row r="1162" spans="1:8" ht="15" hidden="1" customHeight="1" x14ac:dyDescent="0.25">
      <c r="A1162" s="1038" t="s">
        <v>9032</v>
      </c>
      <c r="B1162" s="899" t="s">
        <v>9022</v>
      </c>
      <c r="C1162" s="899" t="s">
        <v>363</v>
      </c>
      <c r="D1162" s="955">
        <v>1</v>
      </c>
      <c r="E1162" s="898" t="s">
        <v>114</v>
      </c>
      <c r="F1162" s="891">
        <v>200000</v>
      </c>
      <c r="G1162" s="891">
        <f t="shared" si="48"/>
        <v>200000</v>
      </c>
      <c r="H1162" s="1043" t="s">
        <v>7221</v>
      </c>
    </row>
    <row r="1163" spans="1:8" ht="15" hidden="1" customHeight="1" x14ac:dyDescent="0.25">
      <c r="A1163" s="1038" t="s">
        <v>9032</v>
      </c>
      <c r="B1163" s="899" t="s">
        <v>990</v>
      </c>
      <c r="C1163" s="899" t="s">
        <v>30</v>
      </c>
      <c r="D1163" s="931">
        <v>5</v>
      </c>
      <c r="E1163" s="898" t="s">
        <v>480</v>
      </c>
      <c r="F1163" s="891">
        <v>75000</v>
      </c>
      <c r="G1163" s="891">
        <f t="shared" si="48"/>
        <v>375000</v>
      </c>
      <c r="H1163" s="1043" t="s">
        <v>397</v>
      </c>
    </row>
    <row r="1164" spans="1:8" ht="15" hidden="1" customHeight="1" x14ac:dyDescent="0.25">
      <c r="A1164" s="1038" t="s">
        <v>9032</v>
      </c>
      <c r="B1164" s="883" t="s">
        <v>8756</v>
      </c>
      <c r="C1164" s="884" t="s">
        <v>6702</v>
      </c>
      <c r="D1164" s="885">
        <v>4</v>
      </c>
      <c r="E1164" s="900" t="s">
        <v>7338</v>
      </c>
      <c r="F1164" s="904">
        <v>160000</v>
      </c>
      <c r="G1164" s="891">
        <f t="shared" si="48"/>
        <v>640000</v>
      </c>
      <c r="H1164" s="1043" t="s">
        <v>397</v>
      </c>
    </row>
    <row r="1165" spans="1:8" ht="15" hidden="1" customHeight="1" x14ac:dyDescent="0.25">
      <c r="A1165" s="1038" t="s">
        <v>9032</v>
      </c>
      <c r="B1165" s="884" t="s">
        <v>429</v>
      </c>
      <c r="C1165" s="884" t="s">
        <v>444</v>
      </c>
      <c r="D1165" s="914">
        <v>4</v>
      </c>
      <c r="E1165" s="900" t="s">
        <v>7338</v>
      </c>
      <c r="F1165" s="890">
        <v>50000</v>
      </c>
      <c r="G1165" s="891">
        <f t="shared" si="48"/>
        <v>200000</v>
      </c>
      <c r="H1165" s="1043" t="s">
        <v>397</v>
      </c>
    </row>
    <row r="1166" spans="1:8" ht="15" hidden="1" customHeight="1" x14ac:dyDescent="0.25">
      <c r="A1166" s="1038" t="s">
        <v>9032</v>
      </c>
      <c r="B1166" s="884" t="s">
        <v>9031</v>
      </c>
      <c r="C1166" s="952" t="s">
        <v>6740</v>
      </c>
      <c r="D1166" s="914">
        <v>2</v>
      </c>
      <c r="E1166" s="900" t="s">
        <v>29</v>
      </c>
      <c r="F1166" s="890">
        <v>345000</v>
      </c>
      <c r="G1166" s="891">
        <f t="shared" si="48"/>
        <v>690000</v>
      </c>
      <c r="H1166" s="892" t="s">
        <v>6296</v>
      </c>
    </row>
    <row r="1167" spans="1:8" ht="15" hidden="1" customHeight="1" x14ac:dyDescent="0.25">
      <c r="A1167" s="1038" t="s">
        <v>9032</v>
      </c>
      <c r="B1167" s="883" t="s">
        <v>8920</v>
      </c>
      <c r="C1167" s="884" t="s">
        <v>6899</v>
      </c>
      <c r="D1167" s="885">
        <v>17</v>
      </c>
      <c r="E1167" s="900" t="s">
        <v>62</v>
      </c>
      <c r="F1167" s="904">
        <v>19000</v>
      </c>
      <c r="G1167" s="891">
        <f t="shared" si="48"/>
        <v>323000</v>
      </c>
      <c r="H1167" s="892" t="s">
        <v>7589</v>
      </c>
    </row>
    <row r="1168" spans="1:8" ht="15" hidden="1" customHeight="1" x14ac:dyDescent="0.25">
      <c r="A1168" s="1038" t="s">
        <v>9032</v>
      </c>
      <c r="B1168" s="1041" t="s">
        <v>8508</v>
      </c>
      <c r="C1168" s="1041" t="s">
        <v>135</v>
      </c>
      <c r="D1168" s="828">
        <v>20</v>
      </c>
      <c r="E1168" s="1053" t="s">
        <v>29</v>
      </c>
      <c r="F1168" s="890">
        <v>27300</v>
      </c>
      <c r="G1168" s="1050">
        <f t="shared" si="48"/>
        <v>546000</v>
      </c>
      <c r="H1168" s="1046" t="s">
        <v>397</v>
      </c>
    </row>
    <row r="1169" spans="1:8" ht="15" hidden="1" customHeight="1" x14ac:dyDescent="0.25">
      <c r="A1169" s="1038" t="s">
        <v>9032</v>
      </c>
      <c r="B1169" s="1041" t="s">
        <v>8507</v>
      </c>
      <c r="C1169" s="1041" t="s">
        <v>135</v>
      </c>
      <c r="D1169" s="828">
        <v>20</v>
      </c>
      <c r="E1169" s="1053" t="s">
        <v>29</v>
      </c>
      <c r="F1169" s="890">
        <v>28275</v>
      </c>
      <c r="G1169" s="1050">
        <f t="shared" si="48"/>
        <v>565500</v>
      </c>
      <c r="H1169" s="1046" t="s">
        <v>397</v>
      </c>
    </row>
    <row r="1170" spans="1:8" ht="15" hidden="1" customHeight="1" x14ac:dyDescent="0.25">
      <c r="A1170" s="1038" t="s">
        <v>9032</v>
      </c>
      <c r="B1170" s="1041" t="s">
        <v>9025</v>
      </c>
      <c r="C1170" s="1041" t="s">
        <v>135</v>
      </c>
      <c r="D1170" s="828">
        <v>20</v>
      </c>
      <c r="E1170" s="1053" t="s">
        <v>29</v>
      </c>
      <c r="F1170" s="890">
        <v>9750</v>
      </c>
      <c r="G1170" s="1050">
        <f>F1170*D1170</f>
        <v>195000</v>
      </c>
      <c r="H1170" s="1046" t="s">
        <v>397</v>
      </c>
    </row>
    <row r="1171" spans="1:8" ht="15" hidden="1" customHeight="1" x14ac:dyDescent="0.25">
      <c r="A1171" s="1038" t="s">
        <v>9032</v>
      </c>
      <c r="B1171" s="1041" t="s">
        <v>9023</v>
      </c>
      <c r="C1171" s="1041" t="s">
        <v>135</v>
      </c>
      <c r="D1171" s="1049">
        <v>30</v>
      </c>
      <c r="E1171" s="1053" t="s">
        <v>29</v>
      </c>
      <c r="F1171" s="1048">
        <v>85000</v>
      </c>
      <c r="G1171" s="1050">
        <f t="shared" ref="G1171:G1172" si="50">F1171*D1171</f>
        <v>2550000</v>
      </c>
      <c r="H1171" s="1046" t="s">
        <v>397</v>
      </c>
    </row>
    <row r="1172" spans="1:8" ht="15" hidden="1" customHeight="1" x14ac:dyDescent="0.25">
      <c r="A1172" s="1038" t="s">
        <v>9032</v>
      </c>
      <c r="B1172" s="1041" t="s">
        <v>6697</v>
      </c>
      <c r="C1172" s="1041" t="s">
        <v>135</v>
      </c>
      <c r="D1172" s="828">
        <v>10</v>
      </c>
      <c r="E1172" s="1054" t="s">
        <v>25</v>
      </c>
      <c r="F1172" s="1050">
        <v>93000</v>
      </c>
      <c r="G1172" s="1050">
        <f t="shared" si="50"/>
        <v>930000</v>
      </c>
      <c r="H1172" s="1046" t="s">
        <v>397</v>
      </c>
    </row>
    <row r="1173" spans="1:8" ht="15" hidden="1" customHeight="1" x14ac:dyDescent="0.25">
      <c r="A1173" s="1038" t="s">
        <v>9032</v>
      </c>
      <c r="B1173" s="1041" t="s">
        <v>9024</v>
      </c>
      <c r="C1173" s="1041" t="s">
        <v>135</v>
      </c>
      <c r="D1173" s="1049">
        <v>5</v>
      </c>
      <c r="E1173" s="1053" t="s">
        <v>29</v>
      </c>
      <c r="F1173" s="904">
        <v>44000</v>
      </c>
      <c r="G1173" s="1050">
        <f>F1173*D1173</f>
        <v>220000</v>
      </c>
      <c r="H1173" s="1046" t="s">
        <v>397</v>
      </c>
    </row>
    <row r="1174" spans="1:8" ht="15" hidden="1" customHeight="1" x14ac:dyDescent="0.25">
      <c r="A1174" s="1038" t="s">
        <v>9032</v>
      </c>
      <c r="B1174" s="884" t="s">
        <v>9026</v>
      </c>
      <c r="C1174" s="908" t="s">
        <v>57</v>
      </c>
      <c r="D1174" s="885">
        <v>1</v>
      </c>
      <c r="E1174" s="900" t="s">
        <v>26</v>
      </c>
      <c r="F1174" s="904">
        <v>450000</v>
      </c>
      <c r="G1174" s="891">
        <f t="shared" ref="G1174:G1185" si="51">F1174*D1174</f>
        <v>450000</v>
      </c>
      <c r="H1174" s="892" t="s">
        <v>416</v>
      </c>
    </row>
    <row r="1175" spans="1:8" ht="15" hidden="1" customHeight="1" x14ac:dyDescent="0.25">
      <c r="A1175" s="1038" t="s">
        <v>9032</v>
      </c>
      <c r="B1175" s="922" t="s">
        <v>9027</v>
      </c>
      <c r="C1175" s="1039" t="s">
        <v>57</v>
      </c>
      <c r="D1175" s="885">
        <v>1</v>
      </c>
      <c r="E1175" s="900" t="s">
        <v>29</v>
      </c>
      <c r="F1175" s="904">
        <v>220000</v>
      </c>
      <c r="G1175" s="891">
        <f t="shared" si="51"/>
        <v>220000</v>
      </c>
      <c r="H1175" s="892" t="s">
        <v>397</v>
      </c>
    </row>
    <row r="1176" spans="1:8" ht="15" hidden="1" customHeight="1" x14ac:dyDescent="0.25">
      <c r="A1176" s="1038" t="s">
        <v>9050</v>
      </c>
      <c r="B1176" s="1068" t="s">
        <v>9037</v>
      </c>
      <c r="C1176" s="1068" t="s">
        <v>7720</v>
      </c>
      <c r="D1176" s="1086">
        <v>2</v>
      </c>
      <c r="E1176" s="1080" t="s">
        <v>29</v>
      </c>
      <c r="F1176" s="1072">
        <v>1500000</v>
      </c>
      <c r="G1176" s="1073">
        <f t="shared" si="51"/>
        <v>3000000</v>
      </c>
      <c r="H1176" s="1074" t="s">
        <v>8512</v>
      </c>
    </row>
    <row r="1177" spans="1:8" ht="15" hidden="1" customHeight="1" x14ac:dyDescent="0.25">
      <c r="A1177" s="1038" t="s">
        <v>9050</v>
      </c>
      <c r="B1177" s="1095" t="s">
        <v>465</v>
      </c>
      <c r="C1177" s="1095" t="s">
        <v>6600</v>
      </c>
      <c r="D1177" s="1069">
        <v>20</v>
      </c>
      <c r="E1177" s="1080" t="s">
        <v>63</v>
      </c>
      <c r="F1177" s="1072">
        <v>17000</v>
      </c>
      <c r="G1177" s="1073">
        <f t="shared" si="51"/>
        <v>340000</v>
      </c>
      <c r="H1177" s="1074" t="s">
        <v>8359</v>
      </c>
    </row>
    <row r="1178" spans="1:8" ht="15" hidden="1" customHeight="1" x14ac:dyDescent="0.25">
      <c r="A1178" s="1038" t="s">
        <v>9050</v>
      </c>
      <c r="B1178" s="1095" t="s">
        <v>9038</v>
      </c>
      <c r="C1178" s="1085" t="s">
        <v>6629</v>
      </c>
      <c r="D1178" s="1086">
        <v>6</v>
      </c>
      <c r="E1178" s="1080" t="s">
        <v>29</v>
      </c>
      <c r="F1178" s="1072">
        <v>2500</v>
      </c>
      <c r="G1178" s="1073">
        <f t="shared" si="51"/>
        <v>15000</v>
      </c>
      <c r="H1178" s="1074" t="s">
        <v>9047</v>
      </c>
    </row>
    <row r="1179" spans="1:8" ht="15" hidden="1" customHeight="1" x14ac:dyDescent="0.25">
      <c r="A1179" s="1038" t="s">
        <v>9050</v>
      </c>
      <c r="B1179" s="1079" t="s">
        <v>9039</v>
      </c>
      <c r="C1179" s="1079" t="s">
        <v>6629</v>
      </c>
      <c r="D1179" s="1091">
        <v>6</v>
      </c>
      <c r="E1179" s="1078" t="s">
        <v>29</v>
      </c>
      <c r="F1179" s="1073">
        <v>250</v>
      </c>
      <c r="G1179" s="1073">
        <f t="shared" si="51"/>
        <v>1500</v>
      </c>
      <c r="H1179" s="1074" t="s">
        <v>9047</v>
      </c>
    </row>
    <row r="1180" spans="1:8" ht="15" hidden="1" customHeight="1" x14ac:dyDescent="0.25">
      <c r="A1180" s="1038" t="s">
        <v>9050</v>
      </c>
      <c r="B1180" s="1079" t="s">
        <v>9040</v>
      </c>
      <c r="C1180" s="1079" t="s">
        <v>6629</v>
      </c>
      <c r="D1180" s="1091">
        <v>2</v>
      </c>
      <c r="E1180" s="1078" t="s">
        <v>29</v>
      </c>
      <c r="F1180" s="1073">
        <v>2500</v>
      </c>
      <c r="G1180" s="1073">
        <f t="shared" si="51"/>
        <v>5000</v>
      </c>
      <c r="H1180" s="1074" t="s">
        <v>9047</v>
      </c>
    </row>
    <row r="1181" spans="1:8" ht="15" hidden="1" customHeight="1" x14ac:dyDescent="0.25">
      <c r="A1181" s="1038" t="s">
        <v>9050</v>
      </c>
      <c r="B1181" s="1079" t="s">
        <v>9041</v>
      </c>
      <c r="C1181" s="1079" t="s">
        <v>417</v>
      </c>
      <c r="D1181" s="1087">
        <v>2</v>
      </c>
      <c r="E1181" s="1078" t="s">
        <v>29</v>
      </c>
      <c r="F1181" s="1073">
        <v>8500</v>
      </c>
      <c r="G1181" s="1073">
        <f t="shared" si="51"/>
        <v>17000</v>
      </c>
      <c r="H1181" s="1074" t="s">
        <v>9047</v>
      </c>
    </row>
    <row r="1182" spans="1:8" ht="15" hidden="1" customHeight="1" x14ac:dyDescent="0.25">
      <c r="A1182" s="1038" t="s">
        <v>9050</v>
      </c>
      <c r="B1182" s="1067" t="s">
        <v>9043</v>
      </c>
      <c r="C1182" s="1068" t="s">
        <v>6906</v>
      </c>
      <c r="D1182" s="1069">
        <v>1</v>
      </c>
      <c r="E1182" s="1080" t="s">
        <v>29</v>
      </c>
      <c r="F1182" s="1083">
        <v>40000</v>
      </c>
      <c r="G1182" s="1073">
        <f t="shared" si="51"/>
        <v>40000</v>
      </c>
      <c r="H1182" s="1074" t="s">
        <v>9047</v>
      </c>
    </row>
    <row r="1183" spans="1:8" ht="15" hidden="1" customHeight="1" x14ac:dyDescent="0.25">
      <c r="A1183" s="1038" t="s">
        <v>9050</v>
      </c>
      <c r="B1183" s="1067" t="s">
        <v>9044</v>
      </c>
      <c r="C1183" s="1068" t="s">
        <v>6906</v>
      </c>
      <c r="D1183" s="1086">
        <v>1</v>
      </c>
      <c r="E1183" s="1080" t="s">
        <v>29</v>
      </c>
      <c r="F1183" s="1072">
        <v>30000</v>
      </c>
      <c r="G1183" s="1073">
        <f t="shared" si="51"/>
        <v>30000</v>
      </c>
      <c r="H1183" s="1074" t="s">
        <v>9047</v>
      </c>
    </row>
    <row r="1184" spans="1:8" ht="15" hidden="1" customHeight="1" x14ac:dyDescent="0.25">
      <c r="A1184" s="1038" t="s">
        <v>9050</v>
      </c>
      <c r="B1184" s="1068" t="s">
        <v>9048</v>
      </c>
      <c r="C1184" s="1090" t="s">
        <v>6678</v>
      </c>
      <c r="D1184" s="1086">
        <v>1</v>
      </c>
      <c r="E1184" s="1080" t="s">
        <v>26</v>
      </c>
      <c r="F1184" s="1072">
        <v>4250000</v>
      </c>
      <c r="G1184" s="1073">
        <f t="shared" si="51"/>
        <v>4250000</v>
      </c>
      <c r="H1184" s="1074" t="s">
        <v>9047</v>
      </c>
    </row>
    <row r="1185" spans="1:8" ht="15" hidden="1" customHeight="1" x14ac:dyDescent="0.25">
      <c r="A1185" s="1038" t="s">
        <v>9050</v>
      </c>
      <c r="B1185" s="1067" t="s">
        <v>9049</v>
      </c>
      <c r="C1185" s="1068" t="s">
        <v>6678</v>
      </c>
      <c r="D1185" s="1069">
        <v>1</v>
      </c>
      <c r="E1185" s="1080" t="s">
        <v>26</v>
      </c>
      <c r="F1185" s="1083">
        <v>1650000</v>
      </c>
      <c r="G1185" s="1073">
        <f t="shared" si="51"/>
        <v>1650000</v>
      </c>
      <c r="H1185" s="1074" t="s">
        <v>9047</v>
      </c>
    </row>
    <row r="1186" spans="1:8" ht="15" hidden="1" customHeight="1" x14ac:dyDescent="0.25">
      <c r="A1186" s="56"/>
      <c r="B1186" s="55"/>
      <c r="C1186" s="56"/>
      <c r="D1186" s="57"/>
      <c r="E1186" s="72"/>
      <c r="F1186" s="62"/>
      <c r="G1186" s="100"/>
      <c r="H1186" s="64"/>
    </row>
    <row r="1187" spans="1:8" ht="15" hidden="1" customHeight="1" x14ac:dyDescent="0.25">
      <c r="A1187" s="56"/>
      <c r="B1187" s="56"/>
      <c r="C1187" s="56"/>
      <c r="D1187" s="57"/>
      <c r="E1187" s="72"/>
      <c r="F1187" s="59"/>
      <c r="G1187" s="63"/>
      <c r="H1187" s="64"/>
    </row>
    <row r="1188" spans="1:8" ht="15" hidden="1" customHeight="1" x14ac:dyDescent="0.25">
      <c r="A1188" s="56"/>
      <c r="B1188" s="56"/>
      <c r="C1188" s="56"/>
      <c r="D1188" s="105"/>
      <c r="E1188" s="72"/>
      <c r="F1188" s="59"/>
      <c r="G1188" s="63"/>
      <c r="H1188" s="64"/>
    </row>
    <row r="1189" spans="1:8" ht="15" hidden="1" customHeight="1" x14ac:dyDescent="0.25">
      <c r="A1189" s="56"/>
      <c r="B1189" s="56"/>
      <c r="C1189" s="56"/>
      <c r="D1189" s="57"/>
      <c r="E1189" s="72"/>
      <c r="F1189" s="62"/>
      <c r="G1189" s="63"/>
      <c r="H1189" s="64"/>
    </row>
    <row r="1190" spans="1:8" ht="15" hidden="1" customHeight="1" x14ac:dyDescent="0.25">
      <c r="A1190" s="56"/>
      <c r="B1190" s="56"/>
      <c r="C1190" s="228"/>
      <c r="D1190" s="62"/>
      <c r="E1190" s="72"/>
      <c r="F1190" s="62"/>
      <c r="G1190" s="63"/>
      <c r="H1190" s="64"/>
    </row>
    <row r="1191" spans="1:8" ht="15" hidden="1" customHeight="1" x14ac:dyDescent="0.25">
      <c r="A1191" s="56"/>
      <c r="B1191" s="56"/>
      <c r="C1191" s="228"/>
      <c r="D1191" s="106"/>
      <c r="E1191" s="72"/>
      <c r="F1191" s="138"/>
      <c r="G1191" s="63"/>
      <c r="H1191" s="64"/>
    </row>
    <row r="1192" spans="1:8" ht="15" hidden="1" customHeight="1" x14ac:dyDescent="0.25">
      <c r="A1192" s="56"/>
      <c r="B1192" s="55"/>
      <c r="C1192" s="229"/>
      <c r="D1192" s="119"/>
      <c r="E1192" s="72"/>
      <c r="F1192" s="120"/>
      <c r="G1192" s="63"/>
      <c r="H1192" s="64"/>
    </row>
    <row r="1193" spans="1:8" ht="15" hidden="1" customHeight="1" x14ac:dyDescent="0.25">
      <c r="A1193" s="56"/>
      <c r="B1193" s="56"/>
      <c r="C1193" s="229"/>
      <c r="D1193" s="137"/>
      <c r="E1193" s="72"/>
      <c r="F1193" s="138"/>
      <c r="G1193" s="63"/>
      <c r="H1193" s="64"/>
    </row>
    <row r="1194" spans="1:8" ht="15" hidden="1" customHeight="1" x14ac:dyDescent="0.25">
      <c r="A1194" s="56"/>
      <c r="B1194" s="56"/>
      <c r="C1194" s="229"/>
      <c r="D1194" s="139"/>
      <c r="E1194" s="72"/>
      <c r="F1194" s="140"/>
      <c r="G1194" s="63"/>
      <c r="H1194" s="64"/>
    </row>
    <row r="1195" spans="1:8" ht="15" hidden="1" customHeight="1" x14ac:dyDescent="0.25">
      <c r="A1195" s="56"/>
      <c r="B1195" s="56"/>
      <c r="C1195" s="229"/>
      <c r="D1195" s="115"/>
      <c r="E1195" s="72"/>
      <c r="F1195" s="116"/>
      <c r="G1195" s="63"/>
      <c r="H1195" s="64"/>
    </row>
    <row r="1196" spans="1:8" ht="15" hidden="1" customHeight="1" x14ac:dyDescent="0.25">
      <c r="A1196" s="56"/>
      <c r="B1196" s="55"/>
      <c r="C1196" s="229"/>
      <c r="D1196" s="119"/>
      <c r="E1196" s="72"/>
      <c r="F1196" s="120"/>
      <c r="G1196" s="63"/>
      <c r="H1196" s="64"/>
    </row>
    <row r="1197" spans="1:8" ht="15" hidden="1" customHeight="1" x14ac:dyDescent="0.25">
      <c r="A1197" s="56"/>
      <c r="B1197" s="56"/>
      <c r="C1197" s="229"/>
      <c r="D1197" s="115"/>
      <c r="E1197" s="72"/>
      <c r="F1197" s="116"/>
      <c r="G1197" s="63"/>
      <c r="H1197" s="64"/>
    </row>
    <row r="1198" spans="1:8" ht="15" hidden="1" customHeight="1" x14ac:dyDescent="0.25">
      <c r="A1198" s="56"/>
      <c r="B1198" s="56"/>
      <c r="C1198" s="228"/>
      <c r="D1198" s="115"/>
      <c r="E1198" s="72"/>
      <c r="F1198" s="116"/>
      <c r="G1198" s="63"/>
      <c r="H1198" s="64"/>
    </row>
    <row r="1199" spans="1:8" ht="15" hidden="1" customHeight="1" x14ac:dyDescent="0.25">
      <c r="A1199" s="56"/>
      <c r="B1199" s="56"/>
      <c r="C1199" s="229"/>
      <c r="D1199" s="137"/>
      <c r="E1199" s="72"/>
      <c r="F1199" s="138"/>
      <c r="G1199" s="63"/>
      <c r="H1199" s="64"/>
    </row>
    <row r="1200" spans="1:8" ht="15" hidden="1" customHeight="1" x14ac:dyDescent="0.25">
      <c r="A1200" s="56"/>
      <c r="B1200" s="81"/>
      <c r="C1200" s="229"/>
      <c r="D1200" s="119"/>
      <c r="E1200" s="72"/>
      <c r="F1200" s="120"/>
      <c r="G1200" s="63"/>
      <c r="H1200" s="64"/>
    </row>
    <row r="1201" spans="1:8" ht="15" hidden="1" customHeight="1" x14ac:dyDescent="0.25">
      <c r="A1201" s="56"/>
      <c r="B1201" s="56"/>
      <c r="C1201" s="229"/>
      <c r="D1201" s="137"/>
      <c r="E1201" s="72"/>
      <c r="F1201" s="138"/>
      <c r="G1201" s="63"/>
      <c r="H1201" s="64"/>
    </row>
    <row r="1202" spans="1:8" ht="15" hidden="1" customHeight="1" x14ac:dyDescent="0.25">
      <c r="A1202" s="56"/>
      <c r="B1202" s="56"/>
      <c r="C1202" s="229"/>
      <c r="D1202" s="139"/>
      <c r="E1202" s="72"/>
      <c r="F1202" s="140"/>
      <c r="G1202" s="63"/>
      <c r="H1202" s="64"/>
    </row>
    <row r="1203" spans="1:8" ht="15" hidden="1" customHeight="1" x14ac:dyDescent="0.25">
      <c r="A1203" s="56"/>
      <c r="B1203" s="56"/>
      <c r="C1203" s="228"/>
      <c r="D1203" s="139"/>
      <c r="E1203" s="72"/>
      <c r="F1203" s="140"/>
      <c r="G1203" s="63"/>
      <c r="H1203" s="64"/>
    </row>
    <row r="1204" spans="1:8" ht="15" hidden="1" customHeight="1" x14ac:dyDescent="0.25">
      <c r="A1204" s="56"/>
      <c r="B1204" s="56"/>
      <c r="C1204" s="228"/>
      <c r="D1204" s="115"/>
      <c r="E1204" s="72"/>
      <c r="F1204" s="116"/>
      <c r="G1204" s="63"/>
      <c r="H1204" s="64"/>
    </row>
    <row r="1205" spans="1:8" ht="15" hidden="1" customHeight="1" x14ac:dyDescent="0.25">
      <c r="A1205" s="56"/>
      <c r="B1205" s="56"/>
      <c r="C1205" s="229"/>
      <c r="D1205" s="115"/>
      <c r="E1205" s="72"/>
      <c r="F1205" s="116"/>
      <c r="G1205" s="63"/>
      <c r="H1205" s="64"/>
    </row>
    <row r="1206" spans="1:8" ht="15" hidden="1" customHeight="1" x14ac:dyDescent="0.25">
      <c r="A1206" s="56"/>
      <c r="B1206" s="68"/>
      <c r="C1206" s="229"/>
      <c r="D1206" s="137"/>
      <c r="E1206" s="72"/>
      <c r="F1206" s="138"/>
      <c r="G1206" s="63"/>
      <c r="H1206" s="64"/>
    </row>
    <row r="1207" spans="1:8" ht="15" hidden="1" customHeight="1" x14ac:dyDescent="0.25">
      <c r="A1207" s="56"/>
      <c r="B1207" s="56"/>
      <c r="C1207" s="229"/>
      <c r="D1207" s="115"/>
      <c r="E1207" s="72"/>
      <c r="F1207" s="116"/>
      <c r="G1207" s="63"/>
      <c r="H1207" s="64"/>
    </row>
    <row r="1208" spans="1:8" ht="15" hidden="1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hidden="1" customHeight="1" x14ac:dyDescent="0.25">
      <c r="A1209" s="56"/>
      <c r="B1209" s="56"/>
      <c r="C1209" s="228"/>
      <c r="D1209" s="115"/>
      <c r="E1209" s="72"/>
      <c r="F1209" s="116"/>
      <c r="G1209" s="63"/>
      <c r="H1209" s="64"/>
    </row>
    <row r="1210" spans="1:8" ht="15" hidden="1" customHeight="1" x14ac:dyDescent="0.25">
      <c r="A1210" s="56"/>
      <c r="B1210" s="55"/>
      <c r="C1210" s="228"/>
      <c r="D1210" s="115"/>
      <c r="E1210" s="72"/>
      <c r="F1210" s="116"/>
      <c r="G1210" s="63"/>
      <c r="H1210" s="64"/>
    </row>
    <row r="1211" spans="1:8" ht="15" hidden="1" customHeight="1" x14ac:dyDescent="0.25">
      <c r="A1211" s="56"/>
      <c r="B1211" s="60"/>
      <c r="C1211" s="228"/>
      <c r="D1211" s="458"/>
      <c r="E1211" s="72"/>
      <c r="F1211" s="232"/>
      <c r="G1211" s="63"/>
      <c r="H1211" s="64"/>
    </row>
    <row r="1212" spans="1:8" ht="15" hidden="1" customHeight="1" x14ac:dyDescent="0.25">
      <c r="A1212" s="56"/>
      <c r="B1212" s="81"/>
      <c r="C1212" s="228"/>
      <c r="D1212" s="119"/>
      <c r="E1212" s="72"/>
      <c r="F1212" s="120"/>
      <c r="G1212" s="63"/>
      <c r="H1212" s="64"/>
    </row>
    <row r="1213" spans="1:8" ht="15" hidden="1" customHeight="1" x14ac:dyDescent="0.25">
      <c r="A1213" s="56"/>
      <c r="B1213" s="56"/>
      <c r="C1213" s="229"/>
      <c r="D1213" s="115"/>
      <c r="E1213" s="72"/>
      <c r="F1213" s="116"/>
      <c r="G1213" s="63"/>
      <c r="H1213" s="64"/>
    </row>
    <row r="1214" spans="1:8" ht="15" hidden="1" customHeight="1" x14ac:dyDescent="0.25">
      <c r="A1214" s="56"/>
      <c r="B1214" s="56"/>
      <c r="C1214" s="228"/>
      <c r="D1214" s="247"/>
      <c r="E1214" s="72"/>
      <c r="F1214" s="138"/>
      <c r="G1214" s="63"/>
      <c r="H1214" s="64"/>
    </row>
    <row r="1215" spans="1:8" ht="15" hidden="1" customHeight="1" x14ac:dyDescent="0.25">
      <c r="A1215" s="56"/>
      <c r="B1215" s="60"/>
      <c r="C1215" s="228"/>
      <c r="D1215" s="231"/>
      <c r="E1215" s="72"/>
      <c r="F1215" s="232"/>
      <c r="G1215" s="63"/>
      <c r="H1215" s="64"/>
    </row>
    <row r="1216" spans="1:8" ht="15" hidden="1" customHeight="1" x14ac:dyDescent="0.25">
      <c r="A1216" s="56"/>
      <c r="B1216" s="56"/>
      <c r="C1216" s="229"/>
      <c r="D1216" s="115"/>
      <c r="E1216" s="72"/>
      <c r="F1216" s="233"/>
      <c r="G1216" s="63"/>
      <c r="H1216" s="64"/>
    </row>
    <row r="1217" spans="1:8" ht="15" hidden="1" customHeight="1" x14ac:dyDescent="0.25">
      <c r="A1217" s="56"/>
      <c r="B1217" s="55"/>
      <c r="C1217" s="228"/>
      <c r="D1217" s="128"/>
      <c r="E1217" s="72"/>
      <c r="F1217" s="233"/>
      <c r="G1217" s="63"/>
      <c r="H1217" s="64"/>
    </row>
    <row r="1218" spans="1:8" ht="15" hidden="1" customHeight="1" x14ac:dyDescent="0.25">
      <c r="A1218" s="56"/>
      <c r="B1218" s="60"/>
      <c r="C1218" s="229"/>
      <c r="D1218" s="231"/>
      <c r="E1218" s="72"/>
      <c r="F1218" s="234"/>
      <c r="G1218" s="63"/>
      <c r="H1218" s="64"/>
    </row>
    <row r="1219" spans="1:8" ht="15" hidden="1" customHeight="1" x14ac:dyDescent="0.25">
      <c r="A1219" s="56"/>
      <c r="B1219" s="56"/>
      <c r="C1219" s="228"/>
      <c r="D1219" s="115"/>
      <c r="E1219" s="72"/>
      <c r="F1219" s="233"/>
      <c r="G1219" s="63"/>
      <c r="H1219" s="64"/>
    </row>
    <row r="1220" spans="1:8" ht="15" hidden="1" customHeight="1" x14ac:dyDescent="0.25">
      <c r="A1220" s="56"/>
      <c r="B1220" s="56"/>
      <c r="C1220" s="229"/>
      <c r="D1220" s="137"/>
      <c r="E1220" s="72"/>
      <c r="F1220" s="235"/>
      <c r="G1220" s="63"/>
      <c r="H1220" s="64"/>
    </row>
    <row r="1221" spans="1:8" ht="15" hidden="1" customHeight="1" x14ac:dyDescent="0.25">
      <c r="A1221" s="56"/>
      <c r="B1221" s="56"/>
      <c r="C1221" s="228"/>
      <c r="D1221" s="115"/>
      <c r="E1221" s="72"/>
      <c r="F1221" s="233"/>
      <c r="G1221" s="63"/>
      <c r="H1221" s="64"/>
    </row>
    <row r="1222" spans="1:8" ht="15" hidden="1" customHeight="1" x14ac:dyDescent="0.25">
      <c r="A1222" s="56"/>
      <c r="B1222" s="56"/>
      <c r="C1222" s="71"/>
      <c r="D1222" s="57"/>
      <c r="E1222" s="72"/>
      <c r="F1222" s="62"/>
      <c r="G1222" s="63"/>
      <c r="H1222" s="64"/>
    </row>
    <row r="1223" spans="1:8" ht="15" hidden="1" customHeight="1" x14ac:dyDescent="0.25">
      <c r="A1223" s="56"/>
      <c r="B1223" s="56"/>
      <c r="C1223" s="71"/>
      <c r="D1223" s="83"/>
      <c r="E1223" s="72"/>
      <c r="F1223" s="76"/>
      <c r="G1223" s="63"/>
      <c r="H1223" s="64"/>
    </row>
    <row r="1224" spans="1:8" ht="15" hidden="1" customHeight="1" x14ac:dyDescent="0.25">
      <c r="A1224" s="56"/>
      <c r="B1224" s="56"/>
      <c r="C1224" s="110"/>
      <c r="D1224" s="57"/>
      <c r="E1224" s="72"/>
      <c r="F1224" s="62"/>
      <c r="G1224" s="63"/>
      <c r="H1224" s="64"/>
    </row>
    <row r="1225" spans="1:8" ht="15" hidden="1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hidden="1" customHeight="1" x14ac:dyDescent="0.25">
      <c r="A1226" s="56"/>
      <c r="B1226" s="56"/>
      <c r="C1226" s="71"/>
      <c r="D1226" s="57"/>
      <c r="E1226" s="72"/>
      <c r="F1226" s="62"/>
      <c r="G1226" s="63"/>
      <c r="H1226" s="64"/>
    </row>
    <row r="1227" spans="1:8" ht="15" hidden="1" customHeight="1" x14ac:dyDescent="0.25">
      <c r="A1227" s="56"/>
      <c r="B1227" s="56"/>
      <c r="C1227" s="71"/>
      <c r="D1227" s="56"/>
      <c r="E1227" s="72"/>
      <c r="F1227" s="58"/>
      <c r="G1227" s="63"/>
      <c r="H1227" s="64"/>
    </row>
    <row r="1228" spans="1:8" ht="15" hidden="1" customHeight="1" x14ac:dyDescent="0.25">
      <c r="A1228" s="56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56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hidden="1" customHeight="1" x14ac:dyDescent="0.25">
      <c r="A1231" s="56"/>
      <c r="B1231" s="68"/>
      <c r="C1231" s="56"/>
      <c r="D1231" s="57"/>
      <c r="E1231" s="72"/>
      <c r="F1231" s="62"/>
      <c r="G1231" s="63"/>
      <c r="H1231" s="64"/>
    </row>
    <row r="1232" spans="1:8" ht="15" hidden="1" customHeight="1" x14ac:dyDescent="0.25">
      <c r="A1232" s="56"/>
      <c r="B1232" s="68"/>
      <c r="C1232" s="56"/>
      <c r="D1232" s="83"/>
      <c r="E1232" s="72"/>
      <c r="F1232" s="77"/>
      <c r="G1232" s="63"/>
      <c r="H1232" s="64"/>
    </row>
    <row r="1233" spans="1:8" ht="15" hidden="1" customHeight="1" x14ac:dyDescent="0.25">
      <c r="A1233" s="56"/>
      <c r="B1233" s="56"/>
      <c r="C1233" s="80"/>
      <c r="D1233" s="83"/>
      <c r="E1233" s="72"/>
      <c r="F1233" s="76"/>
      <c r="G1233" s="63"/>
      <c r="H1233" s="64"/>
    </row>
    <row r="1234" spans="1:8" ht="15" hidden="1" customHeight="1" x14ac:dyDescent="0.25">
      <c r="A1234" s="56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56"/>
      <c r="B1236" s="55"/>
      <c r="C1236" s="80"/>
      <c r="D1236" s="57"/>
      <c r="E1236" s="72"/>
      <c r="F1236" s="62"/>
      <c r="G1236" s="63"/>
      <c r="H1236" s="64"/>
    </row>
    <row r="1237" spans="1:8" ht="15" hidden="1" customHeight="1" x14ac:dyDescent="0.25">
      <c r="A1237" s="56"/>
      <c r="B1237" s="55"/>
      <c r="C1237" s="80"/>
      <c r="D1237" s="105"/>
      <c r="E1237" s="72"/>
      <c r="F1237" s="62"/>
      <c r="G1237" s="63"/>
      <c r="H1237" s="64"/>
    </row>
    <row r="1238" spans="1:8" ht="15" hidden="1" customHeight="1" x14ac:dyDescent="0.25">
      <c r="A1238" s="56"/>
      <c r="B1238" s="56"/>
      <c r="C1238" s="80"/>
      <c r="D1238" s="83"/>
      <c r="E1238" s="72"/>
      <c r="F1238" s="76"/>
      <c r="G1238" s="63"/>
      <c r="H1238" s="64"/>
    </row>
    <row r="1239" spans="1:8" ht="15" hidden="1" customHeight="1" x14ac:dyDescent="0.25">
      <c r="A1239" s="56"/>
      <c r="B1239" s="56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56"/>
      <c r="B1240" s="55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56"/>
      <c r="B1241" s="56"/>
      <c r="C1241" s="80"/>
      <c r="D1241" s="57"/>
      <c r="E1241" s="72"/>
      <c r="F1241" s="76"/>
      <c r="G1241" s="63"/>
      <c r="H1241" s="64"/>
    </row>
    <row r="1242" spans="1:8" ht="15" hidden="1" customHeight="1" x14ac:dyDescent="0.25">
      <c r="A1242" s="56"/>
      <c r="B1242" s="55"/>
      <c r="C1242" s="80"/>
      <c r="D1242" s="57"/>
      <c r="E1242" s="72"/>
      <c r="F1242" s="62"/>
      <c r="G1242" s="63"/>
      <c r="H1242" s="64"/>
    </row>
    <row r="1243" spans="1:8" ht="15" hidden="1" customHeight="1" x14ac:dyDescent="0.25">
      <c r="A1243" s="56"/>
      <c r="B1243" s="56"/>
      <c r="C1243" s="80"/>
      <c r="D1243" s="57"/>
      <c r="E1243" s="72"/>
      <c r="F1243" s="59"/>
      <c r="G1243" s="63"/>
      <c r="H1243" s="64"/>
    </row>
    <row r="1244" spans="1:8" ht="15" hidden="1" customHeight="1" x14ac:dyDescent="0.25">
      <c r="A1244" s="56"/>
      <c r="B1244" s="56"/>
      <c r="C1244" s="56"/>
      <c r="D1244" s="105"/>
      <c r="E1244" s="72"/>
      <c r="F1244" s="59"/>
      <c r="G1244" s="63"/>
      <c r="H1244" s="64"/>
    </row>
    <row r="1245" spans="1:8" ht="15" hidden="1" customHeight="1" x14ac:dyDescent="0.25">
      <c r="A1245" s="56"/>
      <c r="B1245" s="56"/>
      <c r="C1245" s="56"/>
      <c r="D1245" s="57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0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7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7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80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6"/>
      <c r="C1258" s="80"/>
      <c r="D1258" s="57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5"/>
      <c r="E1261" s="72"/>
      <c r="F1261" s="62"/>
      <c r="G1261" s="63"/>
      <c r="H1261" s="64"/>
    </row>
    <row r="1262" spans="1:8" ht="15" hidden="1" customHeight="1" x14ac:dyDescent="0.25">
      <c r="A1262" s="82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82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82"/>
      <c r="B1264" s="55"/>
      <c r="C1264" s="80"/>
      <c r="D1264" s="57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80"/>
      <c r="D1265" s="57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71"/>
      <c r="D1266" s="83"/>
      <c r="E1266" s="72"/>
      <c r="F1266" s="76"/>
      <c r="G1266" s="63"/>
      <c r="H1266" s="64"/>
    </row>
    <row r="1267" spans="1:8" ht="15" hidden="1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hidden="1" customHeight="1" x14ac:dyDescent="0.25">
      <c r="A1268" s="82"/>
      <c r="B1268" s="56"/>
      <c r="C1268" s="110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hidden="1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hidden="1" customHeight="1" x14ac:dyDescent="0.25">
      <c r="A1271" s="82"/>
      <c r="B1271" s="56"/>
      <c r="C1271" s="110"/>
      <c r="D1271" s="56"/>
      <c r="E1271" s="72"/>
      <c r="F1271" s="58"/>
      <c r="G1271" s="63"/>
      <c r="H1271" s="64"/>
    </row>
    <row r="1272" spans="1:8" ht="15" hidden="1" customHeight="1" x14ac:dyDescent="0.25">
      <c r="A1272" s="82"/>
      <c r="B1272" s="56"/>
      <c r="C1272" s="71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hidden="1" customHeight="1" x14ac:dyDescent="0.25">
      <c r="A1274" s="82"/>
      <c r="B1274" s="56"/>
      <c r="C1274" s="80"/>
      <c r="D1274" s="57"/>
      <c r="E1274" s="72"/>
      <c r="F1274" s="67"/>
      <c r="G1274" s="63"/>
      <c r="H1274" s="64"/>
    </row>
    <row r="1275" spans="1:8" ht="15" hidden="1" customHeight="1" x14ac:dyDescent="0.25">
      <c r="A1275" s="82"/>
      <c r="B1275" s="68"/>
      <c r="C1275" s="56"/>
      <c r="D1275" s="57"/>
      <c r="E1275" s="72"/>
      <c r="F1275" s="62"/>
      <c r="G1275" s="63"/>
      <c r="H1275" s="64"/>
    </row>
    <row r="1276" spans="1:8" ht="15" hidden="1" customHeight="1" x14ac:dyDescent="0.25">
      <c r="A1276" s="82"/>
      <c r="B1276" s="68"/>
      <c r="C1276" s="56"/>
      <c r="D1276" s="83"/>
      <c r="E1276" s="72"/>
      <c r="F1276" s="77"/>
      <c r="G1276" s="63"/>
      <c r="H1276" s="64"/>
    </row>
    <row r="1277" spans="1:8" ht="15" hidden="1" customHeight="1" x14ac:dyDescent="0.25">
      <c r="A1277" s="82"/>
      <c r="B1277" s="56"/>
      <c r="C1277" s="80"/>
      <c r="D1277" s="83"/>
      <c r="E1277" s="72"/>
      <c r="F1277" s="76"/>
      <c r="G1277" s="63"/>
      <c r="H1277" s="64"/>
    </row>
    <row r="1278" spans="1:8" ht="15" hidden="1" customHeight="1" x14ac:dyDescent="0.25">
      <c r="A1278" s="82"/>
      <c r="B1278" s="56"/>
      <c r="C1278" s="80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hidden="1" customHeight="1" x14ac:dyDescent="0.25">
      <c r="A1280" s="82"/>
      <c r="B1280" s="55"/>
      <c r="C1280" s="80"/>
      <c r="D1280" s="57"/>
      <c r="E1280" s="72"/>
      <c r="F1280" s="62"/>
      <c r="G1280" s="63"/>
      <c r="H1280" s="64"/>
    </row>
    <row r="1281" spans="1:8" ht="15" hidden="1" customHeight="1" x14ac:dyDescent="0.25">
      <c r="A1281" s="82"/>
      <c r="B1281" s="55"/>
      <c r="C1281" s="80"/>
      <c r="D1281" s="105"/>
      <c r="E1281" s="72"/>
      <c r="F1281" s="62"/>
      <c r="G1281" s="63"/>
      <c r="H1281" s="64"/>
    </row>
    <row r="1282" spans="1:8" ht="15" hidden="1" customHeight="1" x14ac:dyDescent="0.25">
      <c r="A1282" s="82"/>
      <c r="B1282" s="56"/>
      <c r="C1282" s="80"/>
      <c r="D1282" s="83"/>
      <c r="E1282" s="72"/>
      <c r="F1282" s="76"/>
      <c r="G1282" s="63"/>
      <c r="H1282" s="64"/>
    </row>
    <row r="1283" spans="1:8" ht="15" hidden="1" customHeight="1" x14ac:dyDescent="0.25">
      <c r="A1283" s="82"/>
      <c r="B1283" s="56"/>
      <c r="C1283" s="80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76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76"/>
      <c r="G1285" s="63"/>
      <c r="H1285" s="64"/>
    </row>
    <row r="1286" spans="1:8" ht="15" hidden="1" customHeight="1" x14ac:dyDescent="0.25">
      <c r="A1286" s="82"/>
      <c r="B1286" s="55"/>
      <c r="C1286" s="80"/>
      <c r="D1286" s="57"/>
      <c r="E1286" s="72"/>
      <c r="F1286" s="62"/>
      <c r="G1286" s="63"/>
      <c r="H1286" s="64"/>
    </row>
    <row r="1287" spans="1:8" ht="15" hidden="1" customHeight="1" x14ac:dyDescent="0.25">
      <c r="A1287" s="82"/>
      <c r="B1287" s="56"/>
      <c r="C1287" s="80"/>
      <c r="D1287" s="57"/>
      <c r="E1287" s="72"/>
      <c r="F1287" s="59"/>
      <c r="G1287" s="63"/>
      <c r="H1287" s="64"/>
    </row>
    <row r="1288" spans="1:8" ht="15" hidden="1" customHeight="1" x14ac:dyDescent="0.25">
      <c r="A1288" s="82"/>
      <c r="B1288" s="56"/>
      <c r="C1288" s="56"/>
      <c r="D1288" s="105"/>
      <c r="E1288" s="72"/>
      <c r="F1288" s="59"/>
      <c r="G1288" s="63"/>
      <c r="H1288" s="64"/>
    </row>
    <row r="1289" spans="1:8" ht="15" hidden="1" customHeight="1" x14ac:dyDescent="0.25">
      <c r="A1289" s="82"/>
      <c r="B1289" s="56"/>
      <c r="C1289" s="56"/>
      <c r="D1289" s="57"/>
      <c r="E1289" s="72"/>
      <c r="F1289" s="62"/>
      <c r="G1289" s="63"/>
      <c r="H1289" s="64"/>
    </row>
    <row r="1290" spans="1:8" ht="15" hidden="1" customHeight="1" x14ac:dyDescent="0.25">
      <c r="A1290" s="82"/>
      <c r="B1290" s="56"/>
      <c r="C1290" s="228"/>
      <c r="D1290" s="62"/>
      <c r="E1290" s="72"/>
      <c r="F1290" s="62"/>
      <c r="G1290" s="63"/>
      <c r="H1290" s="64"/>
    </row>
    <row r="1291" spans="1:8" ht="15" hidden="1" customHeight="1" x14ac:dyDescent="0.25">
      <c r="A1291" s="82"/>
      <c r="B1291" s="56"/>
      <c r="C1291" s="7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hidden="1" customHeight="1" x14ac:dyDescent="0.25">
      <c r="A1293" s="82"/>
      <c r="B1293" s="56"/>
      <c r="C1293" s="110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hidden="1" customHeight="1" x14ac:dyDescent="0.25">
      <c r="A1296" s="82"/>
      <c r="B1296" s="56"/>
      <c r="C1296" s="110"/>
      <c r="D1296" s="56"/>
      <c r="E1296" s="72"/>
      <c r="F1296" s="58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56"/>
      <c r="C1299" s="80"/>
      <c r="D1299" s="57"/>
      <c r="E1299" s="72"/>
      <c r="F1299" s="67"/>
      <c r="G1299" s="63"/>
      <c r="H1299" s="64"/>
    </row>
    <row r="1300" spans="1:8" ht="15" hidden="1" customHeight="1" x14ac:dyDescent="0.25">
      <c r="A1300" s="82"/>
      <c r="B1300" s="68"/>
      <c r="C1300" s="56"/>
      <c r="D1300" s="57"/>
      <c r="E1300" s="72"/>
      <c r="F1300" s="62"/>
      <c r="G1300" s="63"/>
      <c r="H1300" s="64"/>
    </row>
    <row r="1301" spans="1:8" ht="15" hidden="1" customHeight="1" x14ac:dyDescent="0.25">
      <c r="A1301" s="82"/>
      <c r="B1301" s="68"/>
      <c r="C1301" s="56"/>
      <c r="D1301" s="83"/>
      <c r="E1301" s="72"/>
      <c r="F1301" s="77"/>
      <c r="G1301" s="63"/>
      <c r="H1301" s="64"/>
    </row>
    <row r="1302" spans="1:8" ht="15" hidden="1" customHeight="1" x14ac:dyDescent="0.25">
      <c r="A1302" s="82"/>
      <c r="B1302" s="56"/>
      <c r="C1302" s="75"/>
      <c r="D1302" s="83"/>
      <c r="E1302" s="72"/>
      <c r="F1302" s="76"/>
      <c r="G1302" s="63"/>
      <c r="H1302" s="64"/>
    </row>
    <row r="1303" spans="1:8" ht="15" hidden="1" customHeight="1" x14ac:dyDescent="0.25">
      <c r="A1303" s="82"/>
      <c r="B1303" s="55"/>
      <c r="C1303" s="75"/>
      <c r="D1303" s="105"/>
      <c r="E1303" s="72"/>
      <c r="F1303" s="62"/>
      <c r="G1303" s="63"/>
      <c r="H1303" s="64"/>
    </row>
    <row r="1304" spans="1:8" ht="15" hidden="1" customHeight="1" x14ac:dyDescent="0.25">
      <c r="A1304" s="82"/>
      <c r="B1304" s="56"/>
      <c r="C1304" s="80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80"/>
      <c r="D1305" s="57"/>
      <c r="E1305" s="72"/>
      <c r="F1305" s="62"/>
      <c r="G1305" s="63"/>
      <c r="H1305" s="64"/>
    </row>
    <row r="1306" spans="1:8" ht="15" hidden="1" customHeight="1" x14ac:dyDescent="0.25">
      <c r="A1306" s="82"/>
      <c r="B1306" s="55"/>
      <c r="C1306" s="80"/>
      <c r="D1306" s="105"/>
      <c r="E1306" s="72"/>
      <c r="F1306" s="62"/>
      <c r="G1306" s="63"/>
      <c r="H1306" s="64"/>
    </row>
    <row r="1307" spans="1:8" ht="15" hidden="1" customHeight="1" x14ac:dyDescent="0.25">
      <c r="A1307" s="56"/>
      <c r="B1307" s="56"/>
      <c r="C1307" s="80"/>
      <c r="D1307" s="83"/>
      <c r="E1307" s="72"/>
      <c r="F1307" s="76"/>
      <c r="G1307" s="63"/>
      <c r="H1307" s="64"/>
    </row>
    <row r="1308" spans="1:8" ht="15" hidden="1" customHeight="1" x14ac:dyDescent="0.25">
      <c r="A1308" s="56"/>
      <c r="B1308" s="56"/>
      <c r="C1308" s="80"/>
      <c r="D1308" s="57"/>
      <c r="E1308" s="72"/>
      <c r="F1308" s="76"/>
      <c r="G1308" s="63"/>
      <c r="H1308" s="64"/>
    </row>
    <row r="1309" spans="1:8" ht="15" hidden="1" customHeight="1" x14ac:dyDescent="0.25">
      <c r="A1309" s="56"/>
      <c r="B1309" s="56"/>
      <c r="C1309" s="75"/>
      <c r="D1309" s="83"/>
      <c r="E1309" s="72"/>
      <c r="F1309" s="76"/>
      <c r="G1309" s="63"/>
      <c r="H1309" s="64"/>
    </row>
    <row r="1310" spans="1:8" ht="15" hidden="1" customHeight="1" x14ac:dyDescent="0.25">
      <c r="A1310" s="56"/>
      <c r="B1310" s="56"/>
      <c r="C1310" s="71"/>
      <c r="D1310" s="83"/>
      <c r="E1310" s="72"/>
      <c r="F1310" s="76"/>
      <c r="G1310" s="63"/>
      <c r="H1310" s="64"/>
    </row>
    <row r="1311" spans="1:8" ht="15" hidden="1" customHeight="1" x14ac:dyDescent="0.25">
      <c r="A1311" s="82"/>
      <c r="B1311" s="56"/>
      <c r="C1311" s="110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hidden="1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hidden="1" customHeight="1" x14ac:dyDescent="0.25">
      <c r="A1314" s="82"/>
      <c r="B1314" s="56"/>
      <c r="C1314" s="110"/>
      <c r="D1314" s="56"/>
      <c r="E1314" s="72"/>
      <c r="F1314" s="58"/>
      <c r="G1314" s="63"/>
      <c r="H1314" s="64"/>
    </row>
    <row r="1315" spans="1:8" ht="15" hidden="1" customHeight="1" x14ac:dyDescent="0.25">
      <c r="A1315" s="82"/>
      <c r="B1315" s="56"/>
      <c r="C1315" s="71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hidden="1" customHeight="1" x14ac:dyDescent="0.25">
      <c r="A1317" s="82"/>
      <c r="B1317" s="56"/>
      <c r="C1317" s="80"/>
      <c r="D1317" s="57"/>
      <c r="E1317" s="72"/>
      <c r="F1317" s="67"/>
      <c r="G1317" s="63"/>
      <c r="H1317" s="64"/>
    </row>
    <row r="1318" spans="1:8" ht="15" hidden="1" customHeight="1" x14ac:dyDescent="0.25">
      <c r="A1318" s="82"/>
      <c r="B1318" s="68"/>
      <c r="C1318" s="56"/>
      <c r="D1318" s="57"/>
      <c r="E1318" s="72"/>
      <c r="F1318" s="62"/>
      <c r="G1318" s="63"/>
      <c r="H1318" s="64"/>
    </row>
    <row r="1319" spans="1:8" ht="15" hidden="1" customHeight="1" x14ac:dyDescent="0.25">
      <c r="A1319" s="82"/>
      <c r="B1319" s="68"/>
      <c r="C1319" s="56"/>
      <c r="D1319" s="83"/>
      <c r="E1319" s="72"/>
      <c r="F1319" s="77"/>
      <c r="G1319" s="63"/>
      <c r="H1319" s="64"/>
    </row>
    <row r="1320" spans="1:8" ht="15" hidden="1" customHeight="1" x14ac:dyDescent="0.25">
      <c r="A1320" s="82"/>
      <c r="B1320" s="56"/>
      <c r="C1320" s="75"/>
      <c r="D1320" s="83"/>
      <c r="E1320" s="72"/>
      <c r="F1320" s="76"/>
      <c r="G1320" s="63"/>
      <c r="H1320" s="64"/>
    </row>
    <row r="1321" spans="1:8" ht="15" hidden="1" customHeight="1" x14ac:dyDescent="0.25">
      <c r="A1321" s="82"/>
      <c r="B1321" s="56"/>
      <c r="C1321" s="75"/>
      <c r="D1321" s="105"/>
      <c r="E1321" s="72"/>
      <c r="F1321" s="62"/>
      <c r="G1321" s="63"/>
      <c r="H1321" s="64"/>
    </row>
    <row r="1322" spans="1:8" ht="15" hidden="1" customHeight="1" x14ac:dyDescent="0.25">
      <c r="A1322" s="82"/>
      <c r="B1322" s="68"/>
      <c r="C1322" s="75"/>
      <c r="D1322" s="57"/>
      <c r="E1322" s="72"/>
      <c r="F1322" s="62"/>
      <c r="G1322" s="63"/>
      <c r="H1322" s="64"/>
    </row>
    <row r="1323" spans="1:8" ht="15" hidden="1" customHeight="1" x14ac:dyDescent="0.25">
      <c r="A1323" s="82"/>
      <c r="B1323" s="55"/>
      <c r="C1323" s="75"/>
      <c r="D1323" s="57"/>
      <c r="E1323" s="72"/>
      <c r="F1323" s="62"/>
      <c r="G1323" s="63"/>
      <c r="H1323" s="64"/>
    </row>
    <row r="1324" spans="1:8" ht="15" hidden="1" customHeight="1" x14ac:dyDescent="0.25">
      <c r="A1324" s="82"/>
      <c r="B1324" s="55"/>
      <c r="C1324" s="75"/>
      <c r="D1324" s="105"/>
      <c r="E1324" s="72"/>
      <c r="F1324" s="62"/>
      <c r="G1324" s="63"/>
      <c r="H1324" s="64"/>
    </row>
    <row r="1325" spans="1:8" ht="15" hidden="1" customHeight="1" x14ac:dyDescent="0.25">
      <c r="A1325" s="82"/>
      <c r="B1325" s="56"/>
      <c r="C1325" s="80"/>
      <c r="D1325" s="83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56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6"/>
      <c r="C1327" s="56"/>
      <c r="D1327" s="57"/>
      <c r="E1327" s="72"/>
      <c r="F1327" s="76"/>
      <c r="G1327" s="63"/>
      <c r="H1327" s="64"/>
    </row>
    <row r="1328" spans="1:8" ht="15" hidden="1" customHeight="1" x14ac:dyDescent="0.25">
      <c r="A1328" s="82"/>
      <c r="B1328" s="55"/>
      <c r="C1328" s="72"/>
      <c r="D1328" s="57"/>
      <c r="E1328" s="72"/>
      <c r="F1328" s="76"/>
      <c r="G1328" s="63"/>
      <c r="H1328" s="64"/>
    </row>
    <row r="1329" spans="1:8" ht="15" hidden="1" customHeight="1" x14ac:dyDescent="0.25">
      <c r="A1329" s="82"/>
      <c r="B1329" s="55"/>
      <c r="C1329" s="80"/>
      <c r="D1329" s="57"/>
      <c r="E1329" s="72"/>
      <c r="F1329" s="62"/>
      <c r="G1329" s="63"/>
      <c r="H1329" s="64"/>
    </row>
    <row r="1330" spans="1:8" ht="15" hidden="1" customHeight="1" x14ac:dyDescent="0.25">
      <c r="A1330" s="82"/>
      <c r="B1330" s="56"/>
      <c r="C1330" s="80"/>
      <c r="D1330" s="57"/>
      <c r="E1330" s="72"/>
      <c r="F1330" s="59"/>
      <c r="G1330" s="63"/>
      <c r="H1330" s="64"/>
    </row>
    <row r="1331" spans="1:8" ht="15" hidden="1" customHeight="1" x14ac:dyDescent="0.25">
      <c r="A1331" s="82"/>
      <c r="B1331" s="56"/>
      <c r="C1331" s="56"/>
      <c r="D1331" s="105"/>
      <c r="E1331" s="72"/>
      <c r="F1331" s="59"/>
      <c r="G1331" s="63"/>
      <c r="H1331" s="64"/>
    </row>
    <row r="1332" spans="1:8" ht="15" hidden="1" customHeight="1" x14ac:dyDescent="0.25">
      <c r="A1332" s="82"/>
      <c r="B1332" s="56"/>
      <c r="C1332" s="56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228"/>
      <c r="D1333" s="62"/>
      <c r="E1333" s="72"/>
      <c r="F1333" s="62"/>
      <c r="G1333" s="63"/>
      <c r="H1333" s="64"/>
    </row>
    <row r="1334" spans="1:8" ht="15" hidden="1" customHeight="1" x14ac:dyDescent="0.25">
      <c r="A1334" s="82"/>
      <c r="B1334" s="56"/>
      <c r="C1334" s="56"/>
      <c r="D1334" s="83"/>
      <c r="E1334" s="72"/>
      <c r="F1334" s="77"/>
      <c r="G1334" s="63"/>
      <c r="H1334" s="64"/>
    </row>
    <row r="1335" spans="1:8" ht="15" hidden="1" customHeight="1" x14ac:dyDescent="0.25">
      <c r="A1335" s="82"/>
      <c r="B1335" s="56"/>
      <c r="C1335" s="71"/>
      <c r="D1335" s="83"/>
      <c r="E1335" s="72"/>
      <c r="F1335" s="76"/>
      <c r="G1335" s="63"/>
      <c r="H1335" s="64"/>
    </row>
    <row r="1336" spans="1:8" ht="15" hidden="1" customHeight="1" x14ac:dyDescent="0.25">
      <c r="A1336" s="82"/>
      <c r="B1336" s="56"/>
      <c r="C1336" s="110"/>
      <c r="D1336" s="83"/>
      <c r="E1336" s="72"/>
      <c r="F1336" s="76"/>
      <c r="G1336" s="63"/>
      <c r="H1336" s="64"/>
    </row>
    <row r="1337" spans="1:8" ht="15" hidden="1" customHeight="1" x14ac:dyDescent="0.25">
      <c r="A1337" s="82"/>
      <c r="B1337" s="56"/>
      <c r="C1337" s="110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hidden="1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hidden="1" customHeight="1" x14ac:dyDescent="0.25">
      <c r="A1340" s="82"/>
      <c r="B1340" s="56"/>
      <c r="C1340" s="110"/>
      <c r="D1340" s="56"/>
      <c r="E1340" s="72"/>
      <c r="F1340" s="58"/>
      <c r="G1340" s="63"/>
      <c r="H1340" s="64"/>
    </row>
    <row r="1341" spans="1:8" ht="15" hidden="1" customHeight="1" x14ac:dyDescent="0.25">
      <c r="A1341" s="82"/>
      <c r="B1341" s="56"/>
      <c r="C1341" s="71"/>
      <c r="D1341" s="57"/>
      <c r="E1341" s="72"/>
      <c r="F1341" s="67"/>
      <c r="G1341" s="63"/>
      <c r="H1341" s="64"/>
    </row>
    <row r="1342" spans="1:8" ht="15" hidden="1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hidden="1" customHeight="1" x14ac:dyDescent="0.25">
      <c r="A1343" s="82"/>
      <c r="B1343" s="56"/>
      <c r="C1343" s="80"/>
      <c r="D1343" s="57"/>
      <c r="E1343" s="72"/>
      <c r="F1343" s="67"/>
      <c r="G1343" s="63"/>
      <c r="H1343" s="64"/>
    </row>
    <row r="1344" spans="1:8" ht="15" hidden="1" customHeight="1" x14ac:dyDescent="0.25">
      <c r="A1344" s="82"/>
      <c r="B1344" s="68"/>
      <c r="C1344" s="56"/>
      <c r="D1344" s="57"/>
      <c r="E1344" s="72"/>
      <c r="F1344" s="62"/>
      <c r="G1344" s="63"/>
      <c r="H1344" s="64"/>
    </row>
    <row r="1345" spans="1:8" ht="15" hidden="1" customHeight="1" x14ac:dyDescent="0.25">
      <c r="A1345" s="82"/>
      <c r="B1345" s="68"/>
      <c r="C1345" s="56"/>
      <c r="D1345" s="83"/>
      <c r="E1345" s="72"/>
      <c r="F1345" s="77"/>
      <c r="G1345" s="63"/>
      <c r="H1345" s="64"/>
    </row>
    <row r="1346" spans="1:8" ht="15" hidden="1" customHeight="1" x14ac:dyDescent="0.25">
      <c r="A1346" s="82"/>
      <c r="B1346" s="56"/>
      <c r="C1346" s="75"/>
      <c r="D1346" s="83"/>
      <c r="E1346" s="72"/>
      <c r="F1346" s="76"/>
      <c r="G1346" s="63"/>
      <c r="H1346" s="64"/>
    </row>
    <row r="1347" spans="1:8" ht="15" hidden="1" customHeight="1" x14ac:dyDescent="0.25">
      <c r="A1347" s="82"/>
      <c r="B1347" s="56"/>
      <c r="C1347" s="75"/>
      <c r="D1347" s="105"/>
      <c r="E1347" s="72"/>
      <c r="F1347" s="62"/>
      <c r="G1347" s="63"/>
      <c r="H1347" s="64"/>
    </row>
    <row r="1348" spans="1:8" ht="15" hidden="1" customHeight="1" x14ac:dyDescent="0.25">
      <c r="A1348" s="82"/>
      <c r="B1348" s="68"/>
      <c r="C1348" s="75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5"/>
      <c r="C1349" s="75"/>
      <c r="D1349" s="57"/>
      <c r="E1349" s="72"/>
      <c r="F1349" s="62"/>
      <c r="G1349" s="63"/>
      <c r="H1349" s="64"/>
    </row>
    <row r="1350" spans="1:8" ht="15" hidden="1" customHeight="1" x14ac:dyDescent="0.25">
      <c r="A1350" s="82"/>
      <c r="B1350" s="55"/>
      <c r="C1350" s="75"/>
      <c r="D1350" s="105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80"/>
      <c r="D1351" s="83"/>
      <c r="E1351" s="72"/>
      <c r="F1351" s="76"/>
      <c r="G1351" s="63"/>
      <c r="H1351" s="64"/>
    </row>
    <row r="1352" spans="1:8" ht="15" hidden="1" customHeight="1" x14ac:dyDescent="0.25">
      <c r="A1352" s="82"/>
      <c r="B1352" s="56"/>
      <c r="C1352" s="71"/>
      <c r="D1352" s="83"/>
      <c r="E1352" s="72"/>
      <c r="F1352" s="76"/>
      <c r="G1352" s="63"/>
      <c r="H1352" s="64"/>
    </row>
    <row r="1353" spans="1:8" ht="15" hidden="1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hidden="1" customHeight="1" x14ac:dyDescent="0.25">
      <c r="A1354" s="82"/>
      <c r="B1354" s="56"/>
      <c r="C1354" s="71"/>
      <c r="D1354" s="57"/>
      <c r="E1354" s="72"/>
      <c r="F1354" s="62"/>
      <c r="G1354" s="63"/>
      <c r="H1354" s="64"/>
    </row>
    <row r="1355" spans="1:8" ht="15" hidden="1" customHeight="1" x14ac:dyDescent="0.25">
      <c r="A1355" s="82"/>
      <c r="B1355" s="56"/>
      <c r="C1355" s="110"/>
      <c r="D1355" s="57"/>
      <c r="E1355" s="72"/>
      <c r="F1355" s="62"/>
      <c r="G1355" s="63"/>
      <c r="H1355" s="64"/>
    </row>
    <row r="1356" spans="1:8" ht="15" hidden="1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hidden="1" customHeight="1" x14ac:dyDescent="0.25">
      <c r="A1357" s="82"/>
      <c r="B1357" s="56"/>
      <c r="C1357" s="110"/>
      <c r="D1357" s="56"/>
      <c r="E1357" s="72"/>
      <c r="F1357" s="58"/>
      <c r="G1357" s="63"/>
      <c r="H1357" s="64"/>
    </row>
    <row r="1358" spans="1:8" ht="15" hidden="1" customHeight="1" x14ac:dyDescent="0.25">
      <c r="A1358" s="82"/>
      <c r="B1358" s="56"/>
      <c r="C1358" s="71"/>
      <c r="D1358" s="57"/>
      <c r="E1358" s="72"/>
      <c r="F1358" s="67"/>
      <c r="G1358" s="63"/>
      <c r="H1358" s="64"/>
    </row>
    <row r="1359" spans="1:8" ht="15" hidden="1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hidden="1" customHeight="1" x14ac:dyDescent="0.25">
      <c r="A1360" s="82"/>
      <c r="B1360" s="56"/>
      <c r="C1360" s="80"/>
      <c r="D1360" s="57"/>
      <c r="E1360" s="72"/>
      <c r="F1360" s="67"/>
      <c r="G1360" s="63"/>
      <c r="H1360" s="64"/>
    </row>
    <row r="1361" spans="1:8" ht="15" hidden="1" customHeight="1" x14ac:dyDescent="0.25">
      <c r="A1361" s="82"/>
      <c r="B1361" s="68"/>
      <c r="C1361" s="56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68"/>
      <c r="C1362" s="56"/>
      <c r="D1362" s="83"/>
      <c r="E1362" s="72"/>
      <c r="F1362" s="77"/>
      <c r="G1362" s="63"/>
      <c r="H1362" s="64"/>
    </row>
    <row r="1363" spans="1:8" ht="15" hidden="1" customHeight="1" x14ac:dyDescent="0.25">
      <c r="A1363" s="82"/>
      <c r="B1363" s="56"/>
      <c r="C1363" s="75"/>
      <c r="D1363" s="83"/>
      <c r="E1363" s="72"/>
      <c r="F1363" s="76"/>
      <c r="G1363" s="63"/>
      <c r="H1363" s="64"/>
    </row>
    <row r="1364" spans="1:8" ht="15" hidden="1" customHeight="1" x14ac:dyDescent="0.25">
      <c r="A1364" s="82"/>
      <c r="B1364" s="56"/>
      <c r="C1364" s="75"/>
      <c r="D1364" s="105"/>
      <c r="E1364" s="72"/>
      <c r="F1364" s="62"/>
      <c r="G1364" s="63"/>
      <c r="H1364" s="64"/>
    </row>
    <row r="1365" spans="1:8" ht="15" hidden="1" customHeight="1" x14ac:dyDescent="0.25">
      <c r="A1365" s="82"/>
      <c r="B1365" s="68"/>
      <c r="C1365" s="75"/>
      <c r="D1365" s="57"/>
      <c r="E1365" s="72"/>
      <c r="F1365" s="62"/>
      <c r="G1365" s="63"/>
      <c r="H1365" s="64"/>
    </row>
    <row r="1366" spans="1:8" ht="15" hidden="1" customHeight="1" x14ac:dyDescent="0.25">
      <c r="A1366" s="82"/>
      <c r="B1366" s="55"/>
      <c r="C1366" s="75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55"/>
      <c r="C1367" s="75"/>
      <c r="D1367" s="105"/>
      <c r="E1367" s="72"/>
      <c r="F1367" s="62"/>
      <c r="G1367" s="63"/>
      <c r="H1367" s="64"/>
    </row>
    <row r="1368" spans="1:8" ht="15" hidden="1" customHeight="1" x14ac:dyDescent="0.25">
      <c r="A1368" s="82"/>
      <c r="B1368" s="56"/>
      <c r="C1368" s="80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5"/>
      <c r="C1369" s="56"/>
      <c r="D1369" s="57"/>
      <c r="E1369" s="72"/>
      <c r="F1369" s="76"/>
      <c r="G1369" s="63"/>
      <c r="H1369" s="64"/>
    </row>
    <row r="1370" spans="1:8" ht="15" hidden="1" customHeight="1" x14ac:dyDescent="0.25">
      <c r="A1370" s="82"/>
      <c r="B1370" s="56"/>
      <c r="C1370" s="56"/>
      <c r="D1370" s="57"/>
      <c r="E1370" s="72"/>
      <c r="F1370" s="76"/>
      <c r="G1370" s="63"/>
      <c r="H1370" s="64"/>
    </row>
    <row r="1371" spans="1:8" ht="15" hidden="1" customHeight="1" x14ac:dyDescent="0.25">
      <c r="A1371" s="82"/>
      <c r="B1371" s="55"/>
      <c r="C1371" s="72"/>
      <c r="D1371" s="57"/>
      <c r="E1371" s="72"/>
      <c r="F1371" s="76"/>
      <c r="G1371" s="63"/>
      <c r="H1371" s="64"/>
    </row>
    <row r="1372" spans="1:8" ht="15" hidden="1" customHeight="1" x14ac:dyDescent="0.25">
      <c r="A1372" s="82"/>
      <c r="B1372" s="55"/>
      <c r="C1372" s="80"/>
      <c r="D1372" s="57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71"/>
      <c r="D1373" s="83"/>
      <c r="E1373" s="72"/>
      <c r="F1373" s="76"/>
      <c r="G1373" s="63"/>
      <c r="H1373" s="64"/>
    </row>
    <row r="1374" spans="1:8" ht="15" hidden="1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71"/>
      <c r="D1375" s="57"/>
      <c r="E1375" s="72"/>
      <c r="F1375" s="62"/>
      <c r="G1375" s="63"/>
      <c r="H1375" s="64"/>
    </row>
    <row r="1376" spans="1:8" ht="15" hidden="1" customHeight="1" x14ac:dyDescent="0.25">
      <c r="A1376" s="82"/>
      <c r="B1376" s="56"/>
      <c r="C1376" s="110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110"/>
      <c r="D1378" s="56"/>
      <c r="E1378" s="72"/>
      <c r="F1378" s="58"/>
      <c r="G1378" s="63"/>
      <c r="H1378" s="64"/>
    </row>
    <row r="1379" spans="1:8" ht="15" hidden="1" customHeight="1" x14ac:dyDescent="0.25">
      <c r="A1379" s="82"/>
      <c r="B1379" s="56"/>
      <c r="C1379" s="71"/>
      <c r="D1379" s="57"/>
      <c r="E1379" s="72"/>
      <c r="F1379" s="67"/>
      <c r="G1379" s="63"/>
      <c r="H1379" s="64"/>
    </row>
    <row r="1380" spans="1:8" ht="15" hidden="1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hidden="1" customHeight="1" x14ac:dyDescent="0.25">
      <c r="A1381" s="82"/>
      <c r="B1381" s="56"/>
      <c r="C1381" s="80"/>
      <c r="D1381" s="57"/>
      <c r="E1381" s="72"/>
      <c r="F1381" s="67"/>
      <c r="G1381" s="63"/>
      <c r="H1381" s="64"/>
    </row>
    <row r="1382" spans="1:8" ht="15" hidden="1" customHeight="1" x14ac:dyDescent="0.25">
      <c r="A1382" s="82"/>
      <c r="B1382" s="68"/>
      <c r="C1382" s="56"/>
      <c r="D1382" s="57"/>
      <c r="E1382" s="72"/>
      <c r="F1382" s="62"/>
      <c r="G1382" s="63"/>
      <c r="H1382" s="64"/>
    </row>
    <row r="1383" spans="1:8" ht="15" hidden="1" customHeight="1" x14ac:dyDescent="0.25">
      <c r="A1383" s="82"/>
      <c r="B1383" s="68"/>
      <c r="C1383" s="56"/>
      <c r="D1383" s="83"/>
      <c r="E1383" s="72"/>
      <c r="F1383" s="77"/>
      <c r="G1383" s="63"/>
      <c r="H1383" s="64"/>
    </row>
    <row r="1384" spans="1:8" ht="15" hidden="1" customHeight="1" x14ac:dyDescent="0.25">
      <c r="A1384" s="82"/>
      <c r="B1384" s="56"/>
      <c r="C1384" s="56"/>
      <c r="D1384" s="83"/>
      <c r="E1384" s="72"/>
      <c r="F1384" s="76"/>
      <c r="G1384" s="63"/>
      <c r="H1384" s="64"/>
    </row>
    <row r="1385" spans="1:8" ht="15" hidden="1" customHeight="1" x14ac:dyDescent="0.25">
      <c r="A1385" s="82"/>
      <c r="B1385" s="56"/>
      <c r="C1385" s="56"/>
      <c r="D1385" s="105"/>
      <c r="E1385" s="72"/>
      <c r="F1385" s="62"/>
      <c r="G1385" s="63"/>
      <c r="H1385" s="64"/>
    </row>
    <row r="1386" spans="1:8" ht="15" hidden="1" customHeight="1" x14ac:dyDescent="0.25">
      <c r="A1386" s="82"/>
      <c r="B1386" s="68"/>
      <c r="C1386" s="56"/>
      <c r="D1386" s="57"/>
      <c r="E1386" s="72"/>
      <c r="F1386" s="62"/>
      <c r="G1386" s="63"/>
      <c r="H1386" s="64"/>
    </row>
    <row r="1387" spans="1:8" ht="15" hidden="1" customHeight="1" x14ac:dyDescent="0.25">
      <c r="A1387" s="82"/>
      <c r="B1387" s="55"/>
      <c r="C1387" s="56"/>
      <c r="D1387" s="57"/>
      <c r="E1387" s="72"/>
      <c r="F1387" s="62"/>
      <c r="G1387" s="63"/>
      <c r="H1387" s="64"/>
    </row>
    <row r="1388" spans="1:8" ht="15" hidden="1" customHeight="1" x14ac:dyDescent="0.25">
      <c r="A1388" s="82"/>
      <c r="B1388" s="55"/>
      <c r="C1388" s="56"/>
      <c r="D1388" s="105"/>
      <c r="E1388" s="72"/>
      <c r="F1388" s="62"/>
      <c r="G1388" s="63"/>
      <c r="H1388" s="64"/>
    </row>
    <row r="1389" spans="1:8" ht="15" hidden="1" customHeight="1" x14ac:dyDescent="0.25">
      <c r="A1389" s="82"/>
      <c r="B1389" s="56"/>
      <c r="C1389" s="56"/>
      <c r="D1389" s="83"/>
      <c r="E1389" s="72"/>
      <c r="F1389" s="62"/>
      <c r="G1389" s="63"/>
      <c r="H1389" s="64"/>
    </row>
    <row r="1390" spans="1:8" ht="15" hidden="1" customHeight="1" x14ac:dyDescent="0.25">
      <c r="A1390" s="82"/>
      <c r="B1390" s="55"/>
      <c r="C1390" s="56"/>
      <c r="D1390" s="57"/>
      <c r="E1390" s="72"/>
      <c r="F1390" s="76"/>
      <c r="G1390" s="63"/>
      <c r="H1390" s="64"/>
    </row>
    <row r="1391" spans="1:8" ht="15" hidden="1" customHeight="1" x14ac:dyDescent="0.25">
      <c r="A1391" s="82"/>
      <c r="B1391" s="56"/>
      <c r="C1391" s="56"/>
      <c r="D1391" s="57"/>
      <c r="E1391" s="72"/>
      <c r="F1391" s="76"/>
      <c r="G1391" s="63"/>
      <c r="H1391" s="64"/>
    </row>
    <row r="1392" spans="1:8" ht="15" hidden="1" customHeight="1" x14ac:dyDescent="0.25">
      <c r="A1392" s="82"/>
      <c r="B1392" s="55"/>
      <c r="C1392" s="56"/>
      <c r="D1392" s="57"/>
      <c r="E1392" s="72"/>
      <c r="F1392" s="62"/>
      <c r="G1392" s="63"/>
      <c r="H1392" s="64"/>
    </row>
    <row r="1393" spans="1:8" ht="15" hidden="1" customHeight="1" x14ac:dyDescent="0.25">
      <c r="A1393" s="82"/>
      <c r="B1393" s="55"/>
      <c r="C1393" s="80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75"/>
      <c r="D1394" s="83"/>
      <c r="E1394" s="72"/>
      <c r="F1394" s="76"/>
      <c r="G1394" s="63"/>
      <c r="H1394" s="64"/>
    </row>
    <row r="1395" spans="1:8" ht="15" hidden="1" customHeight="1" x14ac:dyDescent="0.25">
      <c r="A1395" s="82"/>
      <c r="B1395" s="55"/>
      <c r="C1395" s="75"/>
      <c r="D1395" s="105"/>
      <c r="E1395" s="72"/>
      <c r="F1395" s="62"/>
      <c r="G1395" s="63"/>
      <c r="H1395" s="64"/>
    </row>
    <row r="1396" spans="1:8" ht="15" hidden="1" customHeight="1" x14ac:dyDescent="0.25">
      <c r="A1396" s="82"/>
      <c r="B1396" s="56"/>
      <c r="C1396" s="56"/>
      <c r="D1396" s="57"/>
      <c r="E1396" s="72"/>
      <c r="F1396" s="62"/>
      <c r="G1396" s="63"/>
      <c r="H1396" s="64"/>
    </row>
    <row r="1397" spans="1:8" ht="15" hidden="1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hidden="1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hidden="1" customHeight="1" x14ac:dyDescent="0.25">
      <c r="A1399" s="82"/>
      <c r="B1399" s="56"/>
      <c r="C1399" s="110"/>
      <c r="D1399" s="56"/>
      <c r="E1399" s="72"/>
      <c r="F1399" s="58"/>
      <c r="G1399" s="63"/>
      <c r="H1399" s="64"/>
    </row>
    <row r="1400" spans="1:8" ht="15" hidden="1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hidden="1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hidden="1" customHeight="1" x14ac:dyDescent="0.25">
      <c r="A1402" s="82"/>
      <c r="B1402" s="56"/>
      <c r="C1402" s="75"/>
      <c r="D1402" s="83"/>
      <c r="E1402" s="72"/>
      <c r="F1402" s="76"/>
      <c r="G1402" s="63"/>
      <c r="H1402" s="64"/>
    </row>
    <row r="1403" spans="1:8" ht="15" hidden="1" customHeight="1" x14ac:dyDescent="0.25">
      <c r="A1403" s="82"/>
      <c r="B1403" s="55"/>
      <c r="C1403" s="75"/>
      <c r="D1403" s="105"/>
      <c r="E1403" s="72"/>
      <c r="F1403" s="62"/>
      <c r="G1403" s="63"/>
      <c r="H1403" s="64"/>
    </row>
    <row r="1404" spans="1:8" ht="15" hidden="1" customHeight="1" x14ac:dyDescent="0.25">
      <c r="A1404" s="82"/>
      <c r="B1404" s="56"/>
      <c r="C1404" s="12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6"/>
      <c r="C1405" s="236"/>
      <c r="D1405" s="57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110"/>
      <c r="D1406" s="57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236"/>
      <c r="D1407" s="56"/>
      <c r="E1407" s="72"/>
      <c r="F1407" s="58"/>
      <c r="G1407" s="63"/>
      <c r="H1407" s="64"/>
    </row>
    <row r="1408" spans="1:8" ht="15" hidden="1" customHeight="1" x14ac:dyDescent="0.25">
      <c r="A1408" s="82"/>
      <c r="B1408" s="56"/>
      <c r="C1408" s="71"/>
      <c r="D1408" s="57"/>
      <c r="E1408" s="72"/>
      <c r="F1408" s="67"/>
      <c r="G1408" s="63"/>
      <c r="H1408" s="64"/>
    </row>
    <row r="1409" spans="1:8" ht="15" hidden="1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hidden="1" customHeight="1" x14ac:dyDescent="0.25">
      <c r="A1410" s="82"/>
      <c r="B1410" s="56"/>
      <c r="C1410" s="80"/>
      <c r="D1410" s="57"/>
      <c r="E1410" s="72"/>
      <c r="F1410" s="67"/>
      <c r="G1410" s="63"/>
      <c r="H1410" s="64"/>
    </row>
    <row r="1411" spans="1:8" ht="15" hidden="1" customHeight="1" x14ac:dyDescent="0.25">
      <c r="A1411" s="82"/>
      <c r="B1411" s="68"/>
      <c r="C1411" s="56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68"/>
      <c r="C1412" s="56"/>
      <c r="D1412" s="83"/>
      <c r="E1412" s="72"/>
      <c r="F1412" s="77"/>
      <c r="G1412" s="63"/>
      <c r="H1412" s="64"/>
    </row>
    <row r="1413" spans="1:8" ht="15" hidden="1" customHeight="1" x14ac:dyDescent="0.25">
      <c r="A1413" s="82"/>
      <c r="B1413" s="56"/>
      <c r="C1413" s="56"/>
      <c r="D1413" s="83"/>
      <c r="E1413" s="72"/>
      <c r="F1413" s="76"/>
      <c r="G1413" s="63"/>
      <c r="H1413" s="64"/>
    </row>
    <row r="1414" spans="1:8" ht="15" hidden="1" customHeight="1" x14ac:dyDescent="0.25">
      <c r="A1414" s="82"/>
      <c r="B1414" s="56"/>
      <c r="C1414" s="56"/>
      <c r="D1414" s="105"/>
      <c r="E1414" s="72"/>
      <c r="F1414" s="62"/>
      <c r="G1414" s="63"/>
      <c r="H1414" s="64"/>
    </row>
    <row r="1415" spans="1:8" ht="15" hidden="1" customHeight="1" x14ac:dyDescent="0.25">
      <c r="A1415" s="82"/>
      <c r="B1415" s="68"/>
      <c r="C1415" s="56"/>
      <c r="D1415" s="57"/>
      <c r="E1415" s="72"/>
      <c r="F1415" s="62"/>
      <c r="G1415" s="63"/>
      <c r="H1415" s="64"/>
    </row>
    <row r="1416" spans="1:8" ht="15" hidden="1" customHeight="1" x14ac:dyDescent="0.25">
      <c r="A1416" s="82"/>
      <c r="B1416" s="55"/>
      <c r="C1416" s="56"/>
      <c r="D1416" s="57"/>
      <c r="E1416" s="72"/>
      <c r="F1416" s="62"/>
      <c r="G1416" s="63"/>
      <c r="H1416" s="64"/>
    </row>
    <row r="1417" spans="1:8" ht="15" hidden="1" customHeight="1" x14ac:dyDescent="0.25">
      <c r="A1417" s="82"/>
      <c r="B1417" s="55"/>
      <c r="C1417" s="56"/>
      <c r="D1417" s="105"/>
      <c r="E1417" s="72"/>
      <c r="F1417" s="62"/>
      <c r="G1417" s="63"/>
      <c r="H1417" s="64"/>
    </row>
    <row r="1418" spans="1:8" ht="15" hidden="1" customHeight="1" x14ac:dyDescent="0.25">
      <c r="A1418" s="82"/>
      <c r="B1418" s="56"/>
      <c r="C1418" s="56"/>
      <c r="D1418" s="83"/>
      <c r="E1418" s="72"/>
      <c r="F1418" s="62"/>
      <c r="G1418" s="63"/>
      <c r="H1418" s="64"/>
    </row>
    <row r="1419" spans="1:8" ht="15" hidden="1" customHeight="1" x14ac:dyDescent="0.25">
      <c r="A1419" s="82"/>
      <c r="B1419" s="55"/>
      <c r="C1419" s="56"/>
      <c r="D1419" s="57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56"/>
      <c r="D1420" s="57"/>
      <c r="E1420" s="72"/>
      <c r="F1420" s="76"/>
      <c r="G1420" s="63"/>
      <c r="H1420" s="64"/>
    </row>
    <row r="1421" spans="1:8" ht="15" hidden="1" customHeight="1" x14ac:dyDescent="0.25">
      <c r="A1421" s="82"/>
      <c r="B1421" s="55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5"/>
      <c r="C1422" s="80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80"/>
      <c r="D1423" s="57"/>
      <c r="E1423" s="72"/>
      <c r="F1423" s="59"/>
      <c r="G1423" s="63"/>
      <c r="H1423" s="64"/>
    </row>
    <row r="1424" spans="1:8" ht="15" hidden="1" customHeight="1" x14ac:dyDescent="0.25">
      <c r="A1424" s="82"/>
      <c r="B1424" s="56"/>
      <c r="C1424" s="56"/>
      <c r="D1424" s="105"/>
      <c r="E1424" s="72"/>
      <c r="F1424" s="59"/>
      <c r="G1424" s="63"/>
      <c r="H1424" s="64"/>
    </row>
    <row r="1425" spans="1:8" ht="15" hidden="1" customHeight="1" x14ac:dyDescent="0.25">
      <c r="A1425" s="82"/>
      <c r="B1425" s="56"/>
      <c r="C1425" s="75"/>
      <c r="D1425" s="57"/>
      <c r="E1425" s="72"/>
      <c r="F1425" s="62"/>
      <c r="G1425" s="63"/>
      <c r="H1425" s="64"/>
    </row>
    <row r="1426" spans="1:8" ht="15" hidden="1" customHeight="1" x14ac:dyDescent="0.25">
      <c r="A1426" s="82"/>
      <c r="B1426" s="56"/>
      <c r="C1426" s="75"/>
      <c r="D1426" s="62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106"/>
      <c r="E1427" s="72"/>
      <c r="F1427" s="138"/>
      <c r="G1427" s="63"/>
      <c r="H1427" s="64"/>
    </row>
    <row r="1428" spans="1:8" ht="15" hidden="1" customHeight="1" x14ac:dyDescent="0.25">
      <c r="A1428" s="82"/>
      <c r="B1428" s="56"/>
      <c r="C1428" s="228"/>
      <c r="D1428" s="137"/>
      <c r="E1428" s="72"/>
      <c r="F1428" s="138"/>
      <c r="G1428" s="63"/>
      <c r="H1428" s="64"/>
    </row>
    <row r="1429" spans="1:8" ht="15" hidden="1" customHeight="1" x14ac:dyDescent="0.25">
      <c r="A1429" s="82"/>
      <c r="B1429" s="56"/>
      <c r="C1429" s="228"/>
      <c r="D1429" s="139"/>
      <c r="E1429" s="72"/>
      <c r="F1429" s="140"/>
      <c r="G1429" s="63"/>
      <c r="H1429" s="64"/>
    </row>
    <row r="1430" spans="1:8" ht="15" hidden="1" customHeight="1" x14ac:dyDescent="0.25">
      <c r="A1430" s="82"/>
      <c r="B1430" s="56"/>
      <c r="C1430" s="228"/>
      <c r="D1430" s="115"/>
      <c r="E1430" s="72"/>
      <c r="F1430" s="116"/>
      <c r="G1430" s="63"/>
      <c r="H1430" s="64"/>
    </row>
    <row r="1431" spans="1:8" ht="15" hidden="1" customHeight="1" x14ac:dyDescent="0.25">
      <c r="A1431" s="82"/>
      <c r="B1431" s="55"/>
      <c r="C1431" s="228"/>
      <c r="D1431" s="119"/>
      <c r="E1431" s="72"/>
      <c r="F1431" s="120"/>
      <c r="G1431" s="63"/>
      <c r="H1431" s="64"/>
    </row>
    <row r="1432" spans="1:8" ht="15" hidden="1" customHeight="1" x14ac:dyDescent="0.25">
      <c r="A1432" s="82"/>
      <c r="B1432" s="56"/>
      <c r="C1432" s="229"/>
      <c r="D1432" s="115"/>
      <c r="E1432" s="72"/>
      <c r="F1432" s="116"/>
      <c r="G1432" s="63"/>
      <c r="H1432" s="64"/>
    </row>
    <row r="1433" spans="1:8" ht="15" hidden="1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hidden="1" customHeight="1" x14ac:dyDescent="0.25">
      <c r="A1434" s="82"/>
      <c r="B1434" s="56"/>
      <c r="C1434" s="228"/>
      <c r="D1434" s="137"/>
      <c r="E1434" s="72"/>
      <c r="F1434" s="138"/>
      <c r="G1434" s="63"/>
      <c r="H1434" s="64"/>
    </row>
    <row r="1435" spans="1:8" ht="15" hidden="1" customHeight="1" x14ac:dyDescent="0.25">
      <c r="A1435" s="82"/>
      <c r="B1435" s="56"/>
      <c r="C1435" s="75"/>
      <c r="D1435" s="83"/>
      <c r="E1435" s="72"/>
      <c r="F1435" s="76"/>
      <c r="G1435" s="63"/>
      <c r="H1435" s="64"/>
    </row>
    <row r="1436" spans="1:8" ht="15" hidden="1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hidden="1" customHeight="1" x14ac:dyDescent="0.25">
      <c r="A1437" s="82"/>
      <c r="B1437" s="56"/>
      <c r="C1437" s="110"/>
      <c r="D1437" s="83"/>
      <c r="E1437" s="72"/>
      <c r="F1437" s="76"/>
      <c r="G1437" s="63"/>
      <c r="H1437" s="64"/>
    </row>
    <row r="1438" spans="1:8" ht="15" hidden="1" customHeight="1" x14ac:dyDescent="0.25">
      <c r="A1438" s="82"/>
      <c r="B1438" s="56"/>
      <c r="C1438" s="236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110"/>
      <c r="D1439" s="57"/>
      <c r="E1439" s="72"/>
      <c r="F1439" s="62"/>
      <c r="G1439" s="63"/>
      <c r="H1439" s="64"/>
    </row>
    <row r="1440" spans="1:8" ht="15" hidden="1" customHeight="1" x14ac:dyDescent="0.25">
      <c r="A1440" s="82"/>
      <c r="B1440" s="56"/>
      <c r="C1440" s="236"/>
      <c r="D1440" s="56"/>
      <c r="E1440" s="72"/>
      <c r="F1440" s="58"/>
      <c r="G1440" s="63"/>
      <c r="H1440" s="64"/>
    </row>
    <row r="1441" spans="1:8" ht="15" hidden="1" customHeight="1" x14ac:dyDescent="0.25">
      <c r="A1441" s="82"/>
      <c r="B1441" s="55"/>
      <c r="C1441" s="123"/>
      <c r="D1441" s="57"/>
      <c r="E1441" s="72"/>
      <c r="F1441" s="63"/>
      <c r="G1441" s="100"/>
      <c r="H1441" s="64"/>
    </row>
    <row r="1442" spans="1:8" ht="15" hidden="1" customHeight="1" x14ac:dyDescent="0.25">
      <c r="A1442" s="82"/>
      <c r="B1442" s="56"/>
      <c r="C1442" s="71"/>
      <c r="D1442" s="57"/>
      <c r="E1442" s="72"/>
      <c r="F1442" s="67"/>
      <c r="G1442" s="63"/>
      <c r="H1442" s="64"/>
    </row>
    <row r="1443" spans="1:8" ht="15" hidden="1" customHeight="1" x14ac:dyDescent="0.25">
      <c r="A1443" s="82"/>
      <c r="B1443" s="56"/>
      <c r="C1443" s="80"/>
      <c r="D1443" s="57"/>
      <c r="E1443" s="72"/>
      <c r="F1443" s="67"/>
      <c r="G1443" s="63"/>
      <c r="H1443" s="64"/>
    </row>
    <row r="1444" spans="1:8" ht="15" hidden="1" customHeight="1" x14ac:dyDescent="0.25">
      <c r="A1444" s="82"/>
      <c r="B1444" s="55"/>
      <c r="C1444" s="75"/>
      <c r="D1444" s="57"/>
      <c r="E1444" s="72"/>
      <c r="F1444" s="62"/>
      <c r="G1444" s="63"/>
      <c r="H1444" s="64"/>
    </row>
    <row r="1445" spans="1:8" ht="15" hidden="1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hidden="1" customHeight="1" x14ac:dyDescent="0.25">
      <c r="A1446" s="82"/>
      <c r="B1446" s="56"/>
      <c r="C1446" s="56"/>
      <c r="D1446" s="83"/>
      <c r="E1446" s="72"/>
      <c r="F1446" s="76"/>
      <c r="G1446" s="63"/>
      <c r="H1446" s="64"/>
    </row>
    <row r="1447" spans="1:8" ht="15" hidden="1" customHeight="1" x14ac:dyDescent="0.25">
      <c r="A1447" s="82"/>
      <c r="B1447" s="56"/>
      <c r="C1447" s="110"/>
      <c r="D1447" s="57"/>
      <c r="E1447" s="72"/>
      <c r="F1447" s="62"/>
      <c r="G1447" s="63"/>
      <c r="H1447" s="64"/>
    </row>
    <row r="1448" spans="1:8" ht="15" hidden="1" customHeight="1" x14ac:dyDescent="0.25">
      <c r="A1448" s="82"/>
      <c r="B1448" s="68"/>
      <c r="C1448" s="56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56"/>
      <c r="D1449" s="57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5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6"/>
      <c r="C1452" s="80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75"/>
      <c r="D1453" s="83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75"/>
      <c r="D1454" s="105"/>
      <c r="E1454" s="72"/>
      <c r="F1454" s="62"/>
      <c r="G1454" s="63"/>
      <c r="H1454" s="64"/>
    </row>
    <row r="1455" spans="1:8" ht="15" hidden="1" customHeight="1" x14ac:dyDescent="0.25">
      <c r="A1455" s="82"/>
      <c r="B1455" s="56"/>
      <c r="C1455" s="75"/>
      <c r="D1455" s="83"/>
      <c r="E1455" s="72"/>
      <c r="F1455" s="76"/>
      <c r="G1455" s="63"/>
      <c r="H1455" s="64"/>
    </row>
    <row r="1456" spans="1:8" ht="15" hidden="1" customHeight="1" x14ac:dyDescent="0.25">
      <c r="A1456" s="82"/>
      <c r="B1456" s="56"/>
      <c r="C1456" s="75"/>
      <c r="D1456" s="57"/>
      <c r="E1456" s="72"/>
      <c r="F1456" s="62"/>
      <c r="G1456" s="63"/>
      <c r="H1456" s="64"/>
    </row>
    <row r="1457" spans="1:8" ht="15" hidden="1" customHeight="1" x14ac:dyDescent="0.25">
      <c r="A1457" s="82"/>
      <c r="B1457" s="56"/>
      <c r="C1457" s="110"/>
      <c r="D1457" s="57"/>
      <c r="E1457" s="72"/>
      <c r="F1457" s="62"/>
      <c r="G1457" s="63"/>
      <c r="H1457" s="64"/>
    </row>
    <row r="1458" spans="1:8" ht="15" hidden="1" customHeight="1" x14ac:dyDescent="0.25">
      <c r="A1458" s="82"/>
      <c r="B1458" s="56"/>
      <c r="C1458" s="56"/>
      <c r="D1458" s="57"/>
      <c r="E1458" s="72"/>
      <c r="F1458" s="59"/>
      <c r="G1458" s="63"/>
      <c r="H1458" s="64"/>
    </row>
    <row r="1459" spans="1:8" ht="15" hidden="1" customHeight="1" x14ac:dyDescent="0.25">
      <c r="A1459" s="82"/>
      <c r="B1459" s="55"/>
      <c r="C1459" s="71"/>
      <c r="D1459" s="57"/>
      <c r="E1459" s="72"/>
      <c r="F1459" s="63"/>
      <c r="G1459" s="100"/>
      <c r="H1459" s="64"/>
    </row>
    <row r="1460" spans="1:8" ht="15" hidden="1" customHeight="1" x14ac:dyDescent="0.25">
      <c r="A1460" s="82"/>
      <c r="B1460" s="56"/>
      <c r="C1460" s="71"/>
      <c r="D1460" s="57"/>
      <c r="E1460" s="72"/>
      <c r="F1460" s="67"/>
      <c r="G1460" s="63"/>
      <c r="H1460" s="64"/>
    </row>
    <row r="1461" spans="1:8" ht="15" hidden="1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hidden="1" customHeight="1" x14ac:dyDescent="0.25">
      <c r="A1462" s="82"/>
      <c r="B1462" s="55"/>
      <c r="C1462" s="71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5"/>
      <c r="C1463" s="71"/>
      <c r="D1463" s="105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56"/>
      <c r="D1464" s="83"/>
      <c r="E1464" s="72"/>
      <c r="F1464" s="76"/>
      <c r="G1464" s="63"/>
      <c r="H1464" s="64"/>
    </row>
    <row r="1465" spans="1:8" ht="15" hidden="1" customHeight="1" x14ac:dyDescent="0.25">
      <c r="A1465" s="82"/>
      <c r="B1465" s="56"/>
      <c r="C1465" s="110"/>
      <c r="D1465" s="57"/>
      <c r="E1465" s="72"/>
      <c r="F1465" s="62"/>
      <c r="G1465" s="63"/>
      <c r="H1465" s="64"/>
    </row>
    <row r="1466" spans="1:8" ht="15" hidden="1" customHeight="1" x14ac:dyDescent="0.25">
      <c r="A1466" s="82"/>
      <c r="B1466" s="68"/>
      <c r="C1466" s="56"/>
      <c r="D1466" s="57"/>
      <c r="E1466" s="72"/>
      <c r="F1466" s="62"/>
      <c r="G1466" s="63"/>
      <c r="H1466" s="64"/>
    </row>
    <row r="1467" spans="1:8" ht="15" hidden="1" customHeight="1" x14ac:dyDescent="0.25">
      <c r="A1467" s="82"/>
      <c r="B1467" s="56"/>
      <c r="C1467" s="56"/>
      <c r="D1467" s="57"/>
      <c r="E1467" s="72"/>
      <c r="F1467" s="62"/>
      <c r="G1467" s="63"/>
      <c r="H1467" s="64"/>
    </row>
    <row r="1468" spans="1:8" ht="15" hidden="1" customHeight="1" x14ac:dyDescent="0.25">
      <c r="A1468" s="82"/>
      <c r="B1468" s="56"/>
      <c r="C1468" s="75"/>
      <c r="D1468" s="83"/>
      <c r="E1468" s="72"/>
      <c r="F1468" s="76"/>
      <c r="G1468" s="63"/>
      <c r="H1468" s="64"/>
    </row>
    <row r="1469" spans="1:8" ht="15" hidden="1" customHeight="1" x14ac:dyDescent="0.25">
      <c r="A1469" s="82"/>
      <c r="B1469" s="56"/>
      <c r="C1469" s="56"/>
      <c r="D1469" s="105"/>
      <c r="E1469" s="72"/>
      <c r="F1469" s="62"/>
      <c r="G1469" s="63"/>
      <c r="H1469" s="64"/>
    </row>
    <row r="1470" spans="1:8" ht="15" hidden="1" customHeight="1" x14ac:dyDescent="0.25">
      <c r="A1470" s="82"/>
      <c r="B1470" s="56"/>
      <c r="C1470" s="56"/>
      <c r="D1470" s="83"/>
      <c r="E1470" s="72"/>
      <c r="F1470" s="76"/>
      <c r="G1470" s="63"/>
      <c r="H1470" s="64"/>
    </row>
    <row r="1471" spans="1:8" ht="15" hidden="1" customHeight="1" x14ac:dyDescent="0.25">
      <c r="A1471" s="82"/>
      <c r="B1471" s="56"/>
      <c r="C1471" s="75"/>
      <c r="D1471" s="57"/>
      <c r="E1471" s="72"/>
      <c r="F1471" s="62"/>
      <c r="G1471" s="63"/>
      <c r="H1471" s="64"/>
    </row>
    <row r="1472" spans="1:8" ht="15" hidden="1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hidden="1" customHeight="1" x14ac:dyDescent="0.25">
      <c r="A1473" s="82"/>
      <c r="B1473" s="56"/>
      <c r="C1473" s="75"/>
      <c r="D1473" s="57"/>
      <c r="E1473" s="72"/>
      <c r="F1473" s="59"/>
      <c r="G1473" s="63"/>
      <c r="H1473" s="64"/>
    </row>
    <row r="1474" spans="1:8" ht="15" hidden="1" customHeight="1" x14ac:dyDescent="0.25">
      <c r="A1474" s="82"/>
      <c r="B1474" s="55"/>
      <c r="C1474" s="75"/>
      <c r="D1474" s="57"/>
      <c r="E1474" s="72"/>
      <c r="F1474" s="63"/>
      <c r="G1474" s="100"/>
      <c r="H1474" s="64"/>
    </row>
    <row r="1475" spans="1:8" ht="15" hidden="1" customHeight="1" x14ac:dyDescent="0.25">
      <c r="A1475" s="82"/>
      <c r="B1475" s="56"/>
      <c r="C1475" s="75"/>
      <c r="D1475" s="57"/>
      <c r="E1475" s="72"/>
      <c r="F1475" s="67"/>
      <c r="G1475" s="63"/>
      <c r="H1475" s="64"/>
    </row>
    <row r="1476" spans="1:8" ht="15" hidden="1" customHeight="1" x14ac:dyDescent="0.25">
      <c r="A1476" s="82"/>
      <c r="B1476" s="55"/>
      <c r="C1476" s="75"/>
      <c r="D1476" s="57"/>
      <c r="E1476" s="72"/>
      <c r="F1476" s="62"/>
      <c r="G1476" s="63"/>
      <c r="H1476" s="64"/>
    </row>
    <row r="1477" spans="1:8" ht="15" hidden="1" customHeight="1" x14ac:dyDescent="0.25">
      <c r="A1477" s="82"/>
      <c r="B1477" s="55"/>
      <c r="C1477" s="75"/>
      <c r="D1477" s="105"/>
      <c r="E1477" s="72"/>
      <c r="F1477" s="62"/>
      <c r="G1477" s="63"/>
      <c r="H1477" s="64"/>
    </row>
    <row r="1478" spans="1:8" ht="15" hidden="1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hidden="1" customHeight="1" x14ac:dyDescent="0.25">
      <c r="A1479" s="82"/>
      <c r="B1479" s="56"/>
      <c r="C1479" s="75"/>
      <c r="D1479" s="83"/>
      <c r="E1479" s="72"/>
      <c r="F1479" s="62"/>
      <c r="G1479" s="63"/>
      <c r="H1479" s="64"/>
    </row>
    <row r="1480" spans="1:8" ht="15" hidden="1" customHeight="1" x14ac:dyDescent="0.25">
      <c r="A1480" s="82"/>
      <c r="B1480" s="55"/>
      <c r="C1480" s="75"/>
      <c r="D1480" s="57"/>
      <c r="E1480" s="72"/>
      <c r="F1480" s="76"/>
      <c r="G1480" s="63"/>
      <c r="H1480" s="64"/>
    </row>
    <row r="1481" spans="1:8" ht="15" hidden="1" customHeight="1" x14ac:dyDescent="0.25">
      <c r="A1481" s="82"/>
      <c r="B1481" s="56"/>
      <c r="C1481" s="75"/>
      <c r="D1481" s="57"/>
      <c r="E1481" s="72"/>
      <c r="F1481" s="76"/>
      <c r="G1481" s="63"/>
      <c r="H1481" s="64"/>
    </row>
    <row r="1482" spans="1:8" ht="15" hidden="1" customHeight="1" x14ac:dyDescent="0.25">
      <c r="A1482" s="82"/>
      <c r="B1482" s="55"/>
      <c r="C1482" s="75"/>
      <c r="D1482" s="57"/>
      <c r="E1482" s="72"/>
      <c r="F1482" s="62"/>
      <c r="G1482" s="63"/>
      <c r="H1482" s="64"/>
    </row>
    <row r="1483" spans="1:8" ht="15" hidden="1" customHeight="1" x14ac:dyDescent="0.25">
      <c r="A1483" s="82"/>
      <c r="B1483" s="55"/>
      <c r="C1483" s="80"/>
      <c r="D1483" s="57"/>
      <c r="E1483" s="72"/>
      <c r="F1483" s="62"/>
      <c r="G1483" s="63"/>
      <c r="H1483" s="64"/>
    </row>
    <row r="1484" spans="1:8" ht="15" hidden="1" customHeight="1" x14ac:dyDescent="0.25">
      <c r="A1484" s="82"/>
      <c r="B1484" s="56"/>
      <c r="C1484" s="75"/>
      <c r="D1484" s="83"/>
      <c r="E1484" s="72"/>
      <c r="F1484" s="76"/>
      <c r="G1484" s="63"/>
      <c r="H1484" s="64"/>
    </row>
    <row r="1485" spans="1:8" ht="15" hidden="1" customHeight="1" x14ac:dyDescent="0.25">
      <c r="A1485" s="82"/>
      <c r="B1485" s="56"/>
      <c r="C1485" s="56"/>
      <c r="D1485" s="105"/>
      <c r="E1485" s="72"/>
      <c r="F1485" s="62"/>
      <c r="G1485" s="63"/>
      <c r="H1485" s="64"/>
    </row>
    <row r="1486" spans="1:8" ht="15" hidden="1" customHeight="1" x14ac:dyDescent="0.25">
      <c r="A1486" s="82"/>
      <c r="B1486" s="56"/>
      <c r="C1486" s="56"/>
      <c r="D1486" s="83"/>
      <c r="E1486" s="72"/>
      <c r="F1486" s="76"/>
      <c r="G1486" s="63"/>
      <c r="H1486" s="64"/>
    </row>
    <row r="1487" spans="1:8" ht="15" hidden="1" customHeight="1" x14ac:dyDescent="0.25">
      <c r="A1487" s="82"/>
      <c r="B1487" s="56"/>
      <c r="C1487" s="75"/>
      <c r="D1487" s="57"/>
      <c r="E1487" s="72"/>
      <c r="F1487" s="62"/>
      <c r="G1487" s="63"/>
      <c r="H1487" s="64"/>
    </row>
    <row r="1488" spans="1:8" ht="15" hidden="1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hidden="1" customHeight="1" x14ac:dyDescent="0.25">
      <c r="A1489" s="82"/>
      <c r="B1489" s="56"/>
      <c r="C1489" s="75"/>
      <c r="D1489" s="57"/>
      <c r="E1489" s="72"/>
      <c r="F1489" s="59"/>
      <c r="G1489" s="63"/>
      <c r="H1489" s="64"/>
    </row>
    <row r="1490" spans="1:8" ht="15" hidden="1" customHeight="1" x14ac:dyDescent="0.25">
      <c r="A1490" s="82"/>
      <c r="B1490" s="55"/>
      <c r="C1490" s="75"/>
      <c r="D1490" s="57"/>
      <c r="E1490" s="72"/>
      <c r="F1490" s="63"/>
      <c r="G1490" s="100"/>
      <c r="H1490" s="64"/>
    </row>
    <row r="1491" spans="1:8" ht="15" hidden="1" customHeight="1" x14ac:dyDescent="0.25">
      <c r="A1491" s="82"/>
      <c r="B1491" s="56"/>
      <c r="C1491" s="75"/>
      <c r="D1491" s="57"/>
      <c r="E1491" s="72"/>
      <c r="F1491" s="67"/>
      <c r="G1491" s="63"/>
      <c r="H1491" s="64"/>
    </row>
    <row r="1492" spans="1:8" ht="15" hidden="1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hidden="1" customHeight="1" x14ac:dyDescent="0.25">
      <c r="A1493" s="82"/>
      <c r="B1493" s="55"/>
      <c r="C1493" s="75"/>
      <c r="D1493" s="57"/>
      <c r="E1493" s="72"/>
      <c r="F1493" s="62"/>
      <c r="G1493" s="63"/>
      <c r="H1493" s="64"/>
    </row>
    <row r="1494" spans="1:8" ht="15" hidden="1" customHeight="1" x14ac:dyDescent="0.25">
      <c r="A1494" s="82"/>
      <c r="B1494" s="55"/>
      <c r="C1494" s="75"/>
      <c r="D1494" s="105"/>
      <c r="E1494" s="72"/>
      <c r="F1494" s="62"/>
      <c r="G1494" s="63"/>
      <c r="H1494" s="64"/>
    </row>
    <row r="1495" spans="1:8" ht="15" hidden="1" customHeight="1" x14ac:dyDescent="0.25">
      <c r="A1495" s="82"/>
      <c r="B1495" s="55"/>
      <c r="C1495" s="56"/>
      <c r="D1495" s="105"/>
      <c r="E1495" s="72"/>
      <c r="F1495" s="62"/>
      <c r="G1495" s="63"/>
      <c r="H1495" s="64"/>
    </row>
    <row r="1496" spans="1:8" ht="15" hidden="1" customHeight="1" x14ac:dyDescent="0.25">
      <c r="A1496" s="82"/>
      <c r="B1496" s="56"/>
      <c r="C1496" s="56"/>
      <c r="D1496" s="83"/>
      <c r="E1496" s="72"/>
      <c r="F1496" s="62"/>
      <c r="G1496" s="63"/>
      <c r="H1496" s="64"/>
    </row>
    <row r="1497" spans="1:8" ht="15" hidden="1" customHeight="1" x14ac:dyDescent="0.25">
      <c r="A1497" s="82"/>
      <c r="B1497" s="55"/>
      <c r="C1497" s="56"/>
      <c r="D1497" s="57"/>
      <c r="E1497" s="72"/>
      <c r="F1497" s="76"/>
      <c r="G1497" s="63"/>
      <c r="H1497" s="64"/>
    </row>
    <row r="1498" spans="1:8" ht="15" hidden="1" customHeight="1" x14ac:dyDescent="0.25">
      <c r="A1498" s="82"/>
      <c r="B1498" s="56"/>
      <c r="C1498" s="56"/>
      <c r="D1498" s="57"/>
      <c r="E1498" s="72"/>
      <c r="F1498" s="76"/>
      <c r="G1498" s="63"/>
      <c r="H1498" s="64"/>
    </row>
    <row r="1499" spans="1:8" ht="15" hidden="1" customHeight="1" x14ac:dyDescent="0.25">
      <c r="A1499" s="82"/>
      <c r="B1499" s="55"/>
      <c r="C1499" s="56"/>
      <c r="D1499" s="57"/>
      <c r="E1499" s="72"/>
      <c r="F1499" s="62"/>
      <c r="G1499" s="63"/>
      <c r="H1499" s="64"/>
    </row>
    <row r="1500" spans="1:8" ht="15" hidden="1" customHeight="1" x14ac:dyDescent="0.25">
      <c r="A1500" s="82"/>
      <c r="B1500" s="55"/>
      <c r="C1500" s="80"/>
      <c r="D1500" s="57"/>
      <c r="E1500" s="72"/>
      <c r="F1500" s="62"/>
      <c r="G1500" s="63"/>
      <c r="H1500" s="64"/>
    </row>
    <row r="1501" spans="1:8" ht="15" hidden="1" customHeight="1" x14ac:dyDescent="0.25">
      <c r="A1501" s="82"/>
      <c r="B1501" s="55"/>
      <c r="C1501" s="56"/>
      <c r="D1501" s="57"/>
      <c r="E1501" s="72"/>
      <c r="F1501" s="76"/>
      <c r="G1501" s="63"/>
      <c r="H1501" s="64"/>
    </row>
    <row r="1502" spans="1:8" ht="15" hidden="1" customHeight="1" x14ac:dyDescent="0.25">
      <c r="A1502" s="82"/>
      <c r="B1502" s="56"/>
      <c r="C1502" s="56"/>
      <c r="D1502" s="57"/>
      <c r="E1502" s="72"/>
      <c r="F1502" s="76"/>
      <c r="G1502" s="63"/>
      <c r="H1502" s="64"/>
    </row>
    <row r="1503" spans="1:8" ht="15" hidden="1" customHeight="1" x14ac:dyDescent="0.25">
      <c r="A1503" s="82"/>
      <c r="B1503" s="55"/>
      <c r="C1503" s="56"/>
      <c r="D1503" s="57"/>
      <c r="E1503" s="72"/>
      <c r="F1503" s="62"/>
      <c r="G1503" s="63"/>
      <c r="H1503" s="64"/>
    </row>
    <row r="1504" spans="1:8" ht="15" hidden="1" customHeight="1" x14ac:dyDescent="0.25">
      <c r="A1504" s="82"/>
      <c r="B1504" s="55"/>
      <c r="C1504" s="80"/>
      <c r="D1504" s="57"/>
      <c r="E1504" s="72"/>
      <c r="F1504" s="62"/>
      <c r="G1504" s="63"/>
      <c r="H1504" s="64"/>
    </row>
    <row r="1505" spans="1:8" ht="15" hidden="1" customHeight="1" x14ac:dyDescent="0.25">
      <c r="A1505" s="82"/>
      <c r="B1505" s="56"/>
      <c r="C1505" s="80"/>
      <c r="D1505" s="57"/>
      <c r="E1505" s="72"/>
      <c r="F1505" s="59"/>
      <c r="G1505" s="63"/>
      <c r="H1505" s="64"/>
    </row>
    <row r="1506" spans="1:8" ht="15" hidden="1" customHeight="1" x14ac:dyDescent="0.25">
      <c r="A1506" s="82"/>
      <c r="B1506" s="56"/>
      <c r="C1506" s="56"/>
      <c r="D1506" s="105"/>
      <c r="E1506" s="72"/>
      <c r="F1506" s="59"/>
      <c r="G1506" s="63"/>
      <c r="H1506" s="64"/>
    </row>
    <row r="1507" spans="1:8" ht="15" hidden="1" customHeight="1" x14ac:dyDescent="0.25">
      <c r="A1507" s="82"/>
      <c r="B1507" s="56"/>
      <c r="C1507" s="56"/>
      <c r="D1507" s="57"/>
      <c r="E1507" s="72"/>
      <c r="F1507" s="62"/>
      <c r="G1507" s="63"/>
      <c r="H1507" s="64"/>
    </row>
    <row r="1508" spans="1:8" ht="15" hidden="1" customHeight="1" x14ac:dyDescent="0.25">
      <c r="A1508" s="82"/>
      <c r="B1508" s="56"/>
      <c r="C1508" s="228"/>
      <c r="D1508" s="62"/>
      <c r="E1508" s="72"/>
      <c r="F1508" s="62"/>
      <c r="G1508" s="63"/>
      <c r="H1508" s="64"/>
    </row>
    <row r="1509" spans="1:8" ht="15" hidden="1" customHeight="1" x14ac:dyDescent="0.25">
      <c r="A1509" s="82"/>
      <c r="B1509" s="56"/>
      <c r="C1509" s="228"/>
      <c r="D1509" s="106"/>
      <c r="E1509" s="72"/>
      <c r="F1509" s="138"/>
      <c r="G1509" s="63"/>
      <c r="H1509" s="64"/>
    </row>
    <row r="1510" spans="1:8" ht="15" hidden="1" customHeight="1" x14ac:dyDescent="0.25">
      <c r="A1510" s="82"/>
      <c r="B1510" s="55"/>
      <c r="C1510" s="228"/>
      <c r="D1510" s="119"/>
      <c r="E1510" s="72"/>
      <c r="F1510" s="120"/>
      <c r="G1510" s="63"/>
      <c r="H1510" s="64"/>
    </row>
    <row r="1511" spans="1:8" ht="15" hidden="1" customHeight="1" x14ac:dyDescent="0.25">
      <c r="A1511" s="82"/>
      <c r="B1511" s="56"/>
      <c r="C1511" s="228"/>
      <c r="D1511" s="137"/>
      <c r="E1511" s="72"/>
      <c r="F1511" s="138"/>
      <c r="G1511" s="63"/>
      <c r="H1511" s="64"/>
    </row>
    <row r="1512" spans="1:8" ht="15" hidden="1" customHeight="1" x14ac:dyDescent="0.25">
      <c r="A1512" s="82"/>
      <c r="B1512" s="56"/>
      <c r="C1512" s="228"/>
      <c r="D1512" s="139"/>
      <c r="E1512" s="72"/>
      <c r="F1512" s="140"/>
      <c r="G1512" s="63"/>
      <c r="H1512" s="64"/>
    </row>
    <row r="1513" spans="1:8" ht="15" hidden="1" customHeight="1" x14ac:dyDescent="0.25">
      <c r="A1513" s="82"/>
      <c r="B1513" s="56"/>
      <c r="C1513" s="228"/>
      <c r="D1513" s="115"/>
      <c r="E1513" s="72"/>
      <c r="F1513" s="116"/>
      <c r="G1513" s="63"/>
      <c r="H1513" s="64"/>
    </row>
    <row r="1514" spans="1:8" ht="15" hidden="1" customHeight="1" x14ac:dyDescent="0.25">
      <c r="A1514" s="82"/>
      <c r="B1514" s="55"/>
      <c r="C1514" s="229"/>
      <c r="D1514" s="119"/>
      <c r="E1514" s="72"/>
      <c r="F1514" s="120"/>
      <c r="G1514" s="63"/>
      <c r="H1514" s="64"/>
    </row>
    <row r="1515" spans="1:8" ht="15" hidden="1" customHeight="1" x14ac:dyDescent="0.25">
      <c r="A1515" s="82"/>
      <c r="B1515" s="56"/>
      <c r="C1515" s="228"/>
      <c r="D1515" s="115"/>
      <c r="E1515" s="72"/>
      <c r="F1515" s="116"/>
      <c r="G1515" s="63"/>
      <c r="H1515" s="64"/>
    </row>
    <row r="1516" spans="1:8" ht="15" hidden="1" customHeight="1" x14ac:dyDescent="0.25">
      <c r="A1516" s="82"/>
      <c r="B1516" s="56"/>
      <c r="C1516" s="229"/>
      <c r="D1516" s="115"/>
      <c r="E1516" s="72"/>
      <c r="F1516" s="116"/>
      <c r="G1516" s="63"/>
      <c r="H1516" s="64"/>
    </row>
    <row r="1517" spans="1:8" ht="15" hidden="1" customHeight="1" x14ac:dyDescent="0.25">
      <c r="A1517" s="82"/>
      <c r="B1517" s="56"/>
      <c r="C1517" s="229"/>
      <c r="D1517" s="137"/>
      <c r="E1517" s="72"/>
      <c r="F1517" s="138"/>
      <c r="G1517" s="63"/>
      <c r="H1517" s="64"/>
    </row>
    <row r="1518" spans="1:8" ht="15" hidden="1" customHeight="1" x14ac:dyDescent="0.25">
      <c r="A1518" s="82"/>
      <c r="B1518" s="81"/>
      <c r="C1518" s="75"/>
      <c r="D1518" s="119"/>
      <c r="E1518" s="72"/>
      <c r="F1518" s="120"/>
      <c r="G1518" s="63"/>
      <c r="H1518" s="64"/>
    </row>
    <row r="1519" spans="1:8" ht="15" hidden="1" customHeight="1" x14ac:dyDescent="0.25">
      <c r="B1519" s="56"/>
      <c r="C1519" s="75"/>
      <c r="D1519" s="83"/>
      <c r="E1519" s="72"/>
      <c r="F1519" s="76"/>
      <c r="G1519" s="63"/>
      <c r="H1519" s="64"/>
    </row>
    <row r="1520" spans="1:8" ht="15" hidden="1" customHeight="1" x14ac:dyDescent="0.25">
      <c r="B1520" s="56"/>
      <c r="C1520" s="56"/>
      <c r="D1520" s="105"/>
      <c r="E1520" s="72"/>
      <c r="F1520" s="62"/>
      <c r="G1520" s="63"/>
      <c r="H1520" s="64"/>
    </row>
    <row r="1521" spans="1:8" ht="15" hidden="1" customHeight="1" x14ac:dyDescent="0.25">
      <c r="B1521" s="56"/>
      <c r="C1521" s="56"/>
      <c r="D1521" s="83"/>
      <c r="E1521" s="72"/>
      <c r="F1521" s="76"/>
      <c r="G1521" s="63"/>
      <c r="H1521" s="64"/>
    </row>
    <row r="1522" spans="1:8" ht="15" hidden="1" customHeight="1" x14ac:dyDescent="0.25">
      <c r="B1522" s="56"/>
      <c r="C1522" s="75"/>
      <c r="D1522" s="57"/>
      <c r="E1522" s="72"/>
      <c r="F1522" s="62"/>
      <c r="G1522" s="63"/>
      <c r="H1522" s="64"/>
    </row>
    <row r="1523" spans="1:8" ht="15" hidden="1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hidden="1" customHeight="1" x14ac:dyDescent="0.25">
      <c r="B1524" s="56"/>
      <c r="C1524" s="75"/>
      <c r="D1524" s="57"/>
      <c r="E1524" s="72"/>
      <c r="F1524" s="59"/>
      <c r="G1524" s="63"/>
      <c r="H1524" s="64"/>
    </row>
    <row r="1525" spans="1:8" ht="15" hidden="1" customHeight="1" x14ac:dyDescent="0.25">
      <c r="B1525" s="55"/>
      <c r="C1525" s="75"/>
      <c r="D1525" s="57"/>
      <c r="E1525" s="72"/>
      <c r="F1525" s="63"/>
      <c r="G1525" s="100"/>
      <c r="H1525" s="64"/>
    </row>
    <row r="1526" spans="1:8" ht="15" hidden="1" customHeight="1" x14ac:dyDescent="0.25">
      <c r="B1526" s="56"/>
      <c r="C1526" s="75"/>
      <c r="D1526" s="57"/>
      <c r="E1526" s="72"/>
      <c r="F1526" s="67"/>
      <c r="G1526" s="63"/>
      <c r="H1526" s="64"/>
    </row>
    <row r="1527" spans="1:8" ht="15" hidden="1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hidden="1" customHeight="1" x14ac:dyDescent="0.25">
      <c r="B1528" s="55"/>
      <c r="C1528" s="75"/>
      <c r="D1528" s="57"/>
      <c r="E1528" s="72"/>
      <c r="F1528" s="62"/>
      <c r="G1528" s="63"/>
      <c r="H1528" s="64"/>
    </row>
    <row r="1529" spans="1:8" ht="15" hidden="1" customHeight="1" x14ac:dyDescent="0.25">
      <c r="B1529" s="55"/>
      <c r="C1529" s="75"/>
      <c r="D1529" s="105"/>
      <c r="E1529" s="72"/>
      <c r="F1529" s="62"/>
      <c r="G1529" s="63"/>
      <c r="H1529" s="64"/>
    </row>
    <row r="1530" spans="1:8" ht="15" hidden="1" customHeight="1" x14ac:dyDescent="0.25">
      <c r="B1530" s="55"/>
      <c r="C1530" s="56"/>
      <c r="D1530" s="105"/>
      <c r="E1530" s="72"/>
      <c r="F1530" s="62"/>
      <c r="G1530" s="63"/>
      <c r="H1530" s="64"/>
    </row>
    <row r="1531" spans="1:8" ht="15" hidden="1" customHeight="1" x14ac:dyDescent="0.25">
      <c r="B1531" s="56"/>
      <c r="C1531" s="56"/>
      <c r="D1531" s="83"/>
      <c r="E1531" s="72"/>
      <c r="F1531" s="62"/>
      <c r="G1531" s="63"/>
      <c r="H1531" s="64"/>
    </row>
    <row r="1532" spans="1:8" ht="15" hidden="1" customHeight="1" x14ac:dyDescent="0.25">
      <c r="B1532" s="55"/>
      <c r="C1532" s="56"/>
      <c r="D1532" s="57"/>
      <c r="E1532" s="72"/>
      <c r="F1532" s="76"/>
      <c r="G1532" s="63"/>
      <c r="H1532" s="64"/>
    </row>
    <row r="1533" spans="1:8" ht="15" hidden="1" customHeight="1" x14ac:dyDescent="0.25">
      <c r="B1533" s="56"/>
      <c r="C1533" s="75"/>
      <c r="D1533" s="57"/>
      <c r="E1533" s="72"/>
      <c r="F1533" s="76"/>
      <c r="G1533" s="63"/>
      <c r="H1533" s="64"/>
    </row>
    <row r="1534" spans="1:8" ht="15" hidden="1" customHeight="1" x14ac:dyDescent="0.25">
      <c r="A1534"/>
      <c r="B1534" s="55"/>
      <c r="C1534" s="75"/>
      <c r="D1534" s="57"/>
      <c r="E1534" s="72"/>
      <c r="F1534" s="62"/>
      <c r="G1534" s="63"/>
      <c r="H1534" s="64"/>
    </row>
    <row r="1535" spans="1:8" ht="15" hidden="1" customHeight="1" x14ac:dyDescent="0.25">
      <c r="A1535"/>
      <c r="B1535" s="55"/>
      <c r="C1535" s="80"/>
      <c r="D1535" s="57"/>
      <c r="E1535" s="72"/>
      <c r="F1535" s="62"/>
      <c r="G1535" s="63"/>
      <c r="H1535" s="64"/>
    </row>
    <row r="1536" spans="1:8" ht="15" hidden="1" customHeight="1" x14ac:dyDescent="0.25">
      <c r="A1536"/>
      <c r="B1536" s="55"/>
      <c r="C1536" s="56"/>
      <c r="D1536" s="57"/>
      <c r="E1536" s="72"/>
      <c r="F1536" s="76"/>
      <c r="G1536" s="63"/>
      <c r="H1536" s="64"/>
    </row>
    <row r="1537" spans="1:8" ht="15" hidden="1" customHeight="1" x14ac:dyDescent="0.25">
      <c r="A1537"/>
      <c r="B1537" s="56"/>
      <c r="C1537" s="56"/>
      <c r="D1537" s="57"/>
      <c r="E1537" s="72"/>
      <c r="F1537" s="76"/>
      <c r="G1537" s="63"/>
      <c r="H1537" s="64"/>
    </row>
    <row r="1538" spans="1:8" ht="15" hidden="1" customHeight="1" x14ac:dyDescent="0.25">
      <c r="A1538"/>
      <c r="B1538" s="55"/>
      <c r="C1538" s="56"/>
      <c r="D1538" s="57"/>
      <c r="E1538" s="72"/>
      <c r="F1538" s="62"/>
      <c r="G1538" s="63"/>
      <c r="H1538" s="64"/>
    </row>
    <row r="1539" spans="1:8" ht="15" hidden="1" customHeight="1" x14ac:dyDescent="0.25">
      <c r="A1539"/>
      <c r="B1539" s="56"/>
      <c r="C1539" s="75"/>
      <c r="D1539" s="83"/>
      <c r="E1539" s="72"/>
      <c r="F1539" s="76"/>
      <c r="G1539" s="63"/>
      <c r="H1539" s="64"/>
    </row>
    <row r="1540" spans="1:8" ht="15" hidden="1" customHeight="1" x14ac:dyDescent="0.25">
      <c r="A1540"/>
      <c r="B1540" s="56"/>
      <c r="C1540" s="56"/>
      <c r="D1540" s="105"/>
      <c r="E1540" s="72"/>
      <c r="F1540" s="62"/>
      <c r="G1540" s="63"/>
      <c r="H1540" s="64"/>
    </row>
    <row r="1541" spans="1:8" ht="15" hidden="1" customHeight="1" x14ac:dyDescent="0.25">
      <c r="A1541"/>
      <c r="B1541" s="56"/>
      <c r="C1541" s="71"/>
      <c r="D1541" s="83"/>
      <c r="E1541" s="72"/>
      <c r="F1541" s="76"/>
      <c r="G1541" s="63"/>
      <c r="H1541" s="64"/>
    </row>
    <row r="1542" spans="1:8" ht="15" hidden="1" customHeight="1" x14ac:dyDescent="0.25">
      <c r="A1542"/>
      <c r="B1542" s="56"/>
      <c r="C1542" s="71"/>
      <c r="D1542" s="57"/>
      <c r="E1542" s="72"/>
      <c r="F1542" s="62"/>
      <c r="G1542" s="63"/>
      <c r="H1542" s="64"/>
    </row>
    <row r="1543" spans="1:8" ht="15" hidden="1" customHeight="1" x14ac:dyDescent="0.25">
      <c r="A1543"/>
      <c r="B1543" s="56"/>
      <c r="C1543" s="75"/>
      <c r="D1543" s="57"/>
      <c r="E1543" s="72"/>
      <c r="F1543" s="62"/>
      <c r="G1543" s="63"/>
      <c r="H1543" s="64"/>
    </row>
    <row r="1544" spans="1:8" ht="15" hidden="1" customHeight="1" x14ac:dyDescent="0.25">
      <c r="A1544"/>
      <c r="B1544" s="56"/>
      <c r="C1544" s="75"/>
      <c r="D1544" s="57"/>
      <c r="E1544" s="72"/>
      <c r="F1544" s="59"/>
      <c r="G1544" s="63"/>
      <c r="H1544" s="64"/>
    </row>
    <row r="1545" spans="1:8" ht="15" hidden="1" customHeight="1" x14ac:dyDescent="0.25">
      <c r="A1545"/>
      <c r="B1545" s="55"/>
      <c r="C1545" s="75"/>
      <c r="D1545" s="57"/>
      <c r="E1545" s="72"/>
      <c r="F1545" s="63"/>
      <c r="G1545" s="100"/>
      <c r="H1545" s="64"/>
    </row>
    <row r="1546" spans="1:8" ht="15" hidden="1" customHeight="1" x14ac:dyDescent="0.25">
      <c r="A1546"/>
      <c r="B1546" s="56"/>
      <c r="C1546" s="75"/>
      <c r="D1546" s="57"/>
      <c r="E1546" s="72"/>
      <c r="F1546" s="67"/>
      <c r="G1546" s="63"/>
      <c r="H1546" s="64"/>
    </row>
    <row r="1547" spans="1:8" ht="15" hidden="1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hidden="1" customHeight="1" x14ac:dyDescent="0.25">
      <c r="A1548"/>
      <c r="B1548" s="55"/>
      <c r="C1548" s="75"/>
      <c r="D1548" s="57"/>
      <c r="E1548" s="72"/>
      <c r="F1548" s="62"/>
      <c r="G1548" s="63"/>
      <c r="H1548" s="64"/>
    </row>
    <row r="1549" spans="1:8" ht="15" hidden="1" customHeight="1" x14ac:dyDescent="0.25">
      <c r="A1549"/>
      <c r="B1549" s="55"/>
      <c r="C1549" s="75"/>
      <c r="D1549" s="105"/>
      <c r="E1549" s="72"/>
      <c r="F1549" s="62"/>
      <c r="G1549" s="63"/>
      <c r="H1549" s="64"/>
    </row>
    <row r="1550" spans="1:8" ht="15" hidden="1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hidden="1" customHeight="1" x14ac:dyDescent="0.25">
      <c r="A1551"/>
      <c r="B1551" s="56"/>
      <c r="C1551" s="75"/>
      <c r="D1551" s="83"/>
      <c r="E1551" s="72"/>
      <c r="F1551" s="62"/>
      <c r="G1551" s="63"/>
      <c r="H1551" s="64"/>
    </row>
    <row r="1552" spans="1:8" ht="15" hidden="1" customHeight="1" x14ac:dyDescent="0.25">
      <c r="A1552"/>
      <c r="B1552" s="55"/>
      <c r="C1552" s="75"/>
      <c r="D1552" s="57"/>
      <c r="E1552" s="72"/>
      <c r="F1552" s="76"/>
      <c r="G1552" s="63"/>
      <c r="H1552" s="64"/>
    </row>
    <row r="1553" spans="1:8" ht="15" hidden="1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hidden="1" customHeight="1" x14ac:dyDescent="0.25">
      <c r="A1554"/>
      <c r="B1554" s="55"/>
      <c r="C1554" s="75"/>
      <c r="D1554" s="57"/>
      <c r="E1554" s="72"/>
      <c r="F1554" s="62"/>
      <c r="G1554" s="63"/>
      <c r="H1554" s="64"/>
    </row>
    <row r="1555" spans="1:8" ht="15" hidden="1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hidden="1" customHeight="1" x14ac:dyDescent="0.25">
      <c r="A1556"/>
      <c r="B1556" s="55"/>
      <c r="C1556" s="75"/>
      <c r="D1556" s="57"/>
      <c r="E1556" s="72"/>
      <c r="F1556" s="76"/>
      <c r="G1556" s="63"/>
      <c r="H1556" s="64"/>
    </row>
    <row r="1557" spans="1:8" ht="15" hidden="1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hidden="1" customHeight="1" x14ac:dyDescent="0.25">
      <c r="A1558"/>
      <c r="B1558" s="56"/>
      <c r="C1558" s="75"/>
      <c r="D1558" s="57"/>
      <c r="E1558" s="72"/>
      <c r="F1558" s="76"/>
      <c r="G1558" s="63"/>
      <c r="H1558" s="64"/>
    </row>
    <row r="1559" spans="1:8" ht="15" hidden="1" customHeight="1" x14ac:dyDescent="0.25">
      <c r="A1559"/>
      <c r="B1559" s="55"/>
      <c r="C1559" s="75"/>
      <c r="D1559" s="57"/>
      <c r="E1559" s="72"/>
      <c r="F1559" s="62"/>
      <c r="G1559" s="63"/>
      <c r="H1559" s="64"/>
    </row>
    <row r="1560" spans="1:8" ht="15" hidden="1" customHeight="1" x14ac:dyDescent="0.25">
      <c r="A1560"/>
      <c r="B1560" s="55"/>
      <c r="C1560" s="80"/>
      <c r="D1560" s="57"/>
      <c r="E1560" s="72"/>
      <c r="F1560" s="62"/>
      <c r="G1560" s="63"/>
      <c r="H1560" s="64"/>
    </row>
    <row r="1561" spans="1:8" ht="15" hidden="1" customHeight="1" x14ac:dyDescent="0.25">
      <c r="A1561"/>
      <c r="B1561" s="56"/>
      <c r="C1561" s="80"/>
      <c r="D1561" s="57"/>
      <c r="E1561" s="72"/>
      <c r="F1561" s="59"/>
      <c r="G1561" s="63"/>
      <c r="H1561" s="64"/>
    </row>
    <row r="1562" spans="1:8" ht="15" hidden="1" customHeight="1" x14ac:dyDescent="0.25">
      <c r="A1562"/>
      <c r="B1562" s="56"/>
      <c r="C1562" s="56"/>
      <c r="D1562" s="105"/>
      <c r="E1562" s="72"/>
      <c r="F1562" s="59"/>
      <c r="G1562" s="63"/>
      <c r="H1562" s="64"/>
    </row>
    <row r="1563" spans="1:8" ht="15" hidden="1" customHeight="1" x14ac:dyDescent="0.25">
      <c r="A1563"/>
      <c r="B1563" s="56"/>
      <c r="C1563" s="56"/>
      <c r="D1563" s="57"/>
      <c r="E1563" s="72"/>
      <c r="F1563" s="62"/>
      <c r="G1563" s="63"/>
      <c r="H1563" s="64"/>
    </row>
    <row r="1564" spans="1:8" ht="15" hidden="1" customHeight="1" x14ac:dyDescent="0.25">
      <c r="A1564"/>
      <c r="B1564" s="56"/>
      <c r="C1564" s="228"/>
      <c r="D1564" s="62"/>
      <c r="E1564" s="72"/>
      <c r="F1564" s="62"/>
      <c r="G1564" s="63"/>
      <c r="H1564" s="64"/>
    </row>
    <row r="1565" spans="1:8" ht="15" hidden="1" customHeight="1" x14ac:dyDescent="0.25">
      <c r="A1565"/>
      <c r="B1565" s="56"/>
      <c r="C1565" s="228"/>
      <c r="D1565" s="106"/>
      <c r="E1565" s="72"/>
      <c r="F1565" s="138"/>
      <c r="G1565" s="63"/>
      <c r="H1565" s="64"/>
    </row>
    <row r="1566" spans="1:8" ht="15" hidden="1" customHeight="1" x14ac:dyDescent="0.25">
      <c r="A1566"/>
      <c r="B1566" s="55"/>
      <c r="C1566" s="71"/>
      <c r="D1566" s="119"/>
      <c r="E1566" s="72"/>
      <c r="F1566" s="120"/>
      <c r="G1566" s="63"/>
      <c r="H1566" s="64"/>
    </row>
    <row r="1567" spans="1:8" ht="15" hidden="1" customHeight="1" x14ac:dyDescent="0.25">
      <c r="A1567"/>
      <c r="B1567" s="56"/>
      <c r="C1567" s="71"/>
      <c r="D1567" s="137"/>
      <c r="E1567" s="72"/>
      <c r="F1567" s="138"/>
      <c r="G1567" s="63"/>
      <c r="H1567" s="64"/>
    </row>
    <row r="1568" spans="1:8" ht="15" hidden="1" customHeight="1" x14ac:dyDescent="0.25">
      <c r="A1568"/>
      <c r="B1568" s="56"/>
      <c r="C1568" s="228"/>
      <c r="D1568" s="139"/>
      <c r="E1568" s="72"/>
      <c r="F1568" s="140"/>
      <c r="G1568" s="63"/>
      <c r="H1568" s="64"/>
    </row>
    <row r="1569" spans="1:8" ht="15" hidden="1" customHeight="1" x14ac:dyDescent="0.25">
      <c r="A1569"/>
      <c r="B1569" s="55"/>
      <c r="C1569" s="65"/>
      <c r="D1569" s="115"/>
      <c r="E1569" s="72"/>
      <c r="F1569" s="116"/>
      <c r="G1569" s="63"/>
      <c r="H1569" s="64"/>
    </row>
    <row r="1570" spans="1:8" ht="15" hidden="1" customHeight="1" x14ac:dyDescent="0.25">
      <c r="A1570"/>
      <c r="B1570" s="55"/>
      <c r="C1570" s="228"/>
      <c r="D1570" s="119"/>
      <c r="E1570" s="72"/>
      <c r="F1570" s="120"/>
      <c r="G1570" s="63"/>
      <c r="H1570" s="64"/>
    </row>
    <row r="1571" spans="1:8" ht="15" hidden="1" customHeight="1" x14ac:dyDescent="0.25">
      <c r="A1571"/>
      <c r="B1571" s="56"/>
      <c r="C1571" s="75"/>
      <c r="D1571" s="83"/>
      <c r="E1571" s="72"/>
      <c r="F1571" s="76"/>
      <c r="G1571" s="63"/>
      <c r="H1571" s="64"/>
    </row>
    <row r="1572" spans="1:8" ht="15" hidden="1" customHeight="1" x14ac:dyDescent="0.25">
      <c r="A1572"/>
      <c r="B1572" s="56"/>
      <c r="C1572" s="56"/>
      <c r="D1572" s="105"/>
      <c r="E1572" s="72"/>
      <c r="F1572" s="62"/>
      <c r="G1572" s="63"/>
      <c r="H1572" s="64"/>
    </row>
    <row r="1573" spans="1:8" ht="15" hidden="1" customHeight="1" x14ac:dyDescent="0.25">
      <c r="A1573"/>
      <c r="B1573" s="56"/>
      <c r="C1573" s="56"/>
      <c r="D1573" s="83"/>
      <c r="E1573" s="72"/>
      <c r="F1573" s="76"/>
      <c r="G1573" s="63"/>
      <c r="H1573" s="64"/>
    </row>
    <row r="1574" spans="1:8" ht="15" hidden="1" customHeight="1" x14ac:dyDescent="0.25">
      <c r="A1574"/>
      <c r="B1574" s="56"/>
      <c r="C1574" s="75"/>
      <c r="D1574" s="57"/>
      <c r="E1574" s="72"/>
      <c r="F1574" s="62"/>
      <c r="G1574" s="63"/>
      <c r="H1574" s="64"/>
    </row>
    <row r="1575" spans="1:8" ht="15" hidden="1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hidden="1" customHeight="1" x14ac:dyDescent="0.25">
      <c r="A1576"/>
      <c r="B1576" s="56"/>
      <c r="C1576" s="75"/>
      <c r="D1576" s="57"/>
      <c r="E1576" s="72"/>
      <c r="F1576" s="59"/>
      <c r="G1576" s="63"/>
      <c r="H1576" s="64"/>
    </row>
    <row r="1577" spans="1:8" ht="15" hidden="1" customHeight="1" x14ac:dyDescent="0.25">
      <c r="A1577"/>
      <c r="B1577" s="55"/>
      <c r="C1577" s="75"/>
      <c r="D1577" s="57"/>
      <c r="E1577" s="72"/>
      <c r="F1577" s="63"/>
      <c r="G1577" s="100"/>
      <c r="H1577" s="64"/>
    </row>
    <row r="1578" spans="1:8" ht="15" hidden="1" customHeight="1" x14ac:dyDescent="0.25">
      <c r="A1578"/>
      <c r="B1578" s="56"/>
      <c r="C1578" s="75"/>
      <c r="D1578" s="57"/>
      <c r="E1578" s="72"/>
      <c r="F1578" s="67"/>
      <c r="G1578" s="63"/>
      <c r="H1578" s="64"/>
    </row>
    <row r="1579" spans="1:8" ht="15" hidden="1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hidden="1" customHeight="1" x14ac:dyDescent="0.25">
      <c r="A1580"/>
      <c r="B1580" s="55"/>
      <c r="C1580" s="75"/>
      <c r="D1580" s="57"/>
      <c r="E1580" s="72"/>
      <c r="F1580" s="62"/>
      <c r="G1580" s="63"/>
      <c r="H1580" s="64"/>
    </row>
    <row r="1581" spans="1:8" ht="15" hidden="1" customHeight="1" x14ac:dyDescent="0.25">
      <c r="A1581"/>
      <c r="B1581" s="55"/>
      <c r="C1581" s="75"/>
      <c r="D1581" s="105"/>
      <c r="E1581" s="72"/>
      <c r="F1581" s="62"/>
      <c r="G1581" s="63"/>
      <c r="H1581" s="64"/>
    </row>
    <row r="1582" spans="1:8" ht="15" hidden="1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hidden="1" customHeight="1" x14ac:dyDescent="0.25">
      <c r="A1583"/>
      <c r="B1583" s="56"/>
      <c r="C1583" s="75"/>
      <c r="D1583" s="83"/>
      <c r="E1583" s="72"/>
      <c r="F1583" s="62"/>
      <c r="G1583" s="63"/>
      <c r="H1583" s="64"/>
    </row>
    <row r="1584" spans="1:8" ht="15" hidden="1" customHeight="1" x14ac:dyDescent="0.25">
      <c r="A1584"/>
      <c r="B1584" s="56"/>
      <c r="C1584" s="56"/>
      <c r="D1584" s="57"/>
      <c r="E1584" s="72"/>
      <c r="F1584" s="76"/>
      <c r="G1584" s="63"/>
      <c r="H1584" s="64"/>
    </row>
    <row r="1585" spans="1:8" ht="15" hidden="1" customHeight="1" x14ac:dyDescent="0.25">
      <c r="A1585"/>
      <c r="B1585" s="55"/>
      <c r="C1585" s="56"/>
      <c r="D1585" s="57"/>
      <c r="E1585" s="72"/>
      <c r="F1585" s="76"/>
      <c r="G1585" s="63"/>
      <c r="H1585" s="64"/>
    </row>
    <row r="1586" spans="1:8" ht="15" hidden="1" customHeight="1" x14ac:dyDescent="0.25">
      <c r="A1586"/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hidden="1" customHeight="1" x14ac:dyDescent="0.25">
      <c r="A1588"/>
      <c r="B1588" s="74"/>
      <c r="C1588" s="75"/>
      <c r="D1588" s="57"/>
      <c r="E1588" s="72"/>
      <c r="F1588" s="62"/>
      <c r="G1588" s="63"/>
      <c r="H1588" s="64"/>
    </row>
    <row r="1589" spans="1:8" ht="15" hidden="1" customHeight="1" x14ac:dyDescent="0.25">
      <c r="A1589"/>
      <c r="B1589" s="55"/>
      <c r="C1589" s="75"/>
      <c r="D1589" s="57"/>
      <c r="E1589" s="72"/>
      <c r="F1589" s="76"/>
      <c r="G1589" s="63"/>
      <c r="H1589" s="64"/>
    </row>
    <row r="1590" spans="1:8" ht="15" hidden="1" customHeight="1" x14ac:dyDescent="0.25">
      <c r="A1590"/>
      <c r="B1590" s="56"/>
      <c r="C1590" s="75"/>
      <c r="D1590" s="57"/>
      <c r="E1590" s="72"/>
      <c r="F1590" s="76"/>
      <c r="G1590" s="63"/>
      <c r="H1590" s="64"/>
    </row>
    <row r="1591" spans="1:8" ht="15" hidden="1" customHeight="1" x14ac:dyDescent="0.25">
      <c r="A1591"/>
      <c r="B1591" s="55"/>
      <c r="C1591" s="75"/>
      <c r="D1591" s="57"/>
      <c r="E1591" s="72"/>
      <c r="F1591" s="62"/>
      <c r="G1591" s="63"/>
      <c r="H1591" s="64"/>
    </row>
    <row r="1592" spans="1:8" ht="15" hidden="1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/>
      <c r="B1593" s="56"/>
      <c r="C1593" s="75"/>
      <c r="D1593" s="57"/>
      <c r="E1593" s="72"/>
      <c r="F1593" s="59"/>
      <c r="G1593" s="63"/>
      <c r="H1593" s="64"/>
    </row>
    <row r="1594" spans="1:8" ht="15" hidden="1" customHeight="1" x14ac:dyDescent="0.25">
      <c r="A1594"/>
      <c r="B1594" s="56"/>
      <c r="C1594" s="75"/>
      <c r="D1594" s="83"/>
      <c r="E1594" s="72"/>
      <c r="F1594" s="76"/>
      <c r="G1594" s="63"/>
      <c r="H1594" s="64"/>
    </row>
    <row r="1595" spans="1:8" ht="15" hidden="1" customHeight="1" x14ac:dyDescent="0.25">
      <c r="A1595"/>
      <c r="B1595" s="56"/>
      <c r="C1595" s="56"/>
      <c r="D1595" s="105"/>
      <c r="E1595" s="72"/>
      <c r="F1595" s="62"/>
      <c r="G1595" s="63"/>
      <c r="H1595" s="64"/>
    </row>
    <row r="1596" spans="1:8" ht="15" hidden="1" customHeight="1" x14ac:dyDescent="0.25">
      <c r="A1596"/>
      <c r="B1596" s="56"/>
      <c r="C1596" s="56"/>
      <c r="D1596" s="83"/>
      <c r="E1596" s="72"/>
      <c r="F1596" s="76"/>
      <c r="G1596" s="63"/>
      <c r="H1596" s="64"/>
    </row>
    <row r="1597" spans="1:8" ht="15" hidden="1" customHeight="1" x14ac:dyDescent="0.25">
      <c r="A1597"/>
      <c r="B1597" s="56"/>
      <c r="C1597" s="75"/>
      <c r="D1597" s="57"/>
      <c r="E1597" s="72"/>
      <c r="F1597" s="62"/>
      <c r="G1597" s="63"/>
      <c r="H1597" s="64"/>
    </row>
    <row r="1598" spans="1:8" ht="15" hidden="1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hidden="1" customHeight="1" x14ac:dyDescent="0.25">
      <c r="A1599"/>
      <c r="B1599" s="56"/>
      <c r="C1599" s="75"/>
      <c r="D1599" s="57"/>
      <c r="E1599" s="72"/>
      <c r="F1599" s="59"/>
      <c r="G1599" s="63"/>
      <c r="H1599" s="64"/>
    </row>
    <row r="1600" spans="1:8" ht="15" hidden="1" customHeight="1" x14ac:dyDescent="0.25">
      <c r="A1600"/>
      <c r="B1600" s="55"/>
      <c r="C1600" s="75"/>
      <c r="D1600" s="57"/>
      <c r="E1600" s="72"/>
      <c r="F1600" s="63"/>
      <c r="G1600" s="100"/>
      <c r="H1600" s="64"/>
    </row>
    <row r="1601" spans="1:8" ht="15" hidden="1" customHeight="1" x14ac:dyDescent="0.25">
      <c r="A1601"/>
      <c r="B1601" s="56"/>
      <c r="C1601" s="56"/>
      <c r="D1601" s="57"/>
      <c r="E1601" s="72"/>
      <c r="F1601" s="67"/>
      <c r="G1601" s="63"/>
      <c r="H1601" s="64"/>
    </row>
    <row r="1602" spans="1:8" ht="15" hidden="1" customHeight="1" x14ac:dyDescent="0.25">
      <c r="A1602"/>
      <c r="B1602" s="56"/>
      <c r="C1602" s="56"/>
      <c r="D1602" s="56"/>
      <c r="E1602" s="72"/>
      <c r="F1602" s="58"/>
      <c r="G1602" s="63"/>
      <c r="H1602" s="64"/>
    </row>
    <row r="1603" spans="1:8" ht="15" hidden="1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hidden="1" customHeight="1" x14ac:dyDescent="0.25">
      <c r="A1604"/>
      <c r="B1604" s="56"/>
      <c r="C1604" s="56"/>
      <c r="D1604" s="129"/>
      <c r="E1604" s="72"/>
      <c r="F1604" s="130"/>
      <c r="G1604" s="750"/>
      <c r="H1604" s="64"/>
    </row>
    <row r="1605" spans="1:8" ht="15" hidden="1" customHeight="1" x14ac:dyDescent="0.25">
      <c r="A1605"/>
      <c r="B1605" s="55"/>
      <c r="C1605" s="56"/>
      <c r="D1605" s="105"/>
      <c r="E1605" s="72"/>
      <c r="F1605" s="62"/>
      <c r="G1605" s="63"/>
      <c r="H1605" s="64"/>
    </row>
    <row r="1606" spans="1:8" ht="15" hidden="1" customHeight="1" x14ac:dyDescent="0.25">
      <c r="A1606"/>
      <c r="B1606" s="56"/>
      <c r="C1606" s="75"/>
      <c r="D1606" s="57"/>
      <c r="E1606" s="72"/>
      <c r="F1606" s="67"/>
      <c r="G1606" s="63"/>
      <c r="H1606" s="64"/>
    </row>
    <row r="1607" spans="1:8" ht="15" hidden="1" customHeight="1" x14ac:dyDescent="0.25">
      <c r="A1607"/>
      <c r="B1607" s="55"/>
      <c r="C1607" s="75"/>
      <c r="D1607" s="57"/>
      <c r="E1607" s="72"/>
      <c r="F1607" s="62"/>
      <c r="G1607" s="63"/>
      <c r="H1607" s="64"/>
    </row>
    <row r="1608" spans="1:8" ht="15" hidden="1" customHeight="1" x14ac:dyDescent="0.25">
      <c r="A1608"/>
      <c r="B1608" s="55"/>
      <c r="C1608" s="75"/>
      <c r="D1608" s="72"/>
      <c r="E1608" s="72"/>
      <c r="F1608" s="62"/>
      <c r="G1608" s="63"/>
      <c r="H1608" s="64"/>
    </row>
    <row r="1609" spans="1:8" ht="15" hidden="1" customHeight="1" x14ac:dyDescent="0.25">
      <c r="A1609"/>
      <c r="B1609" s="55"/>
      <c r="C1609" s="75"/>
      <c r="D1609" s="57"/>
      <c r="E1609" s="72"/>
      <c r="F1609" s="76"/>
      <c r="G1609" s="63"/>
      <c r="H1609" s="64"/>
    </row>
    <row r="1610" spans="1:8" ht="15" hidden="1" customHeight="1" x14ac:dyDescent="0.25">
      <c r="A1610"/>
      <c r="B1610" s="56"/>
      <c r="C1610" s="75"/>
      <c r="D1610" s="83"/>
      <c r="E1610" s="72"/>
      <c r="F1610" s="76"/>
      <c r="G1610" s="63"/>
      <c r="H1610" s="64"/>
    </row>
    <row r="1611" spans="1:8" ht="15" hidden="1" customHeight="1" x14ac:dyDescent="0.25">
      <c r="A1611"/>
      <c r="B1611" s="56"/>
      <c r="C1611" s="56"/>
      <c r="D1611" s="105"/>
      <c r="E1611" s="72"/>
      <c r="F1611" s="62"/>
      <c r="G1611" s="63"/>
      <c r="H1611" s="64"/>
    </row>
    <row r="1612" spans="1:8" ht="15" hidden="1" customHeight="1" x14ac:dyDescent="0.25">
      <c r="A1612"/>
      <c r="B1612" s="56"/>
      <c r="C1612" s="56"/>
      <c r="D1612" s="83"/>
      <c r="E1612" s="72"/>
      <c r="F1612" s="76"/>
      <c r="G1612" s="63"/>
      <c r="H1612" s="64"/>
    </row>
    <row r="1613" spans="1:8" ht="15" hidden="1" customHeight="1" x14ac:dyDescent="0.25">
      <c r="A1613"/>
      <c r="B1613" s="56"/>
      <c r="C1613" s="75"/>
      <c r="D1613" s="57"/>
      <c r="E1613" s="72"/>
      <c r="F1613" s="62"/>
      <c r="G1613" s="63"/>
      <c r="H1613" s="64"/>
    </row>
    <row r="1614" spans="1:8" ht="15" hidden="1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/>
      <c r="B1615" s="68"/>
      <c r="C1615" s="56"/>
      <c r="D1615" s="61"/>
      <c r="E1615" s="72"/>
      <c r="F1615" s="62"/>
      <c r="G1615" s="63"/>
      <c r="H1615" s="64"/>
    </row>
    <row r="1616" spans="1:8" ht="15" hidden="1" customHeight="1" x14ac:dyDescent="0.25">
      <c r="A1616"/>
      <c r="B1616" s="55"/>
      <c r="C1616" s="75"/>
      <c r="D1616" s="57"/>
      <c r="E1616" s="72"/>
      <c r="F1616" s="63"/>
      <c r="G1616" s="100"/>
      <c r="H1616" s="64"/>
    </row>
    <row r="1617" spans="1:8" ht="15" hidden="1" customHeight="1" x14ac:dyDescent="0.25">
      <c r="A1617"/>
      <c r="B1617" s="56"/>
      <c r="C1617" s="56"/>
      <c r="D1617" s="57"/>
      <c r="E1617" s="72"/>
      <c r="F1617" s="67"/>
      <c r="G1617" s="63"/>
      <c r="H1617" s="64"/>
    </row>
    <row r="1618" spans="1:8" ht="15" hidden="1" customHeight="1" x14ac:dyDescent="0.25">
      <c r="A1618"/>
      <c r="B1618" s="56"/>
      <c r="C1618" s="56"/>
      <c r="D1618" s="56"/>
      <c r="E1618" s="72"/>
      <c r="F1618" s="58"/>
      <c r="G1618" s="63"/>
      <c r="H1618" s="64"/>
    </row>
    <row r="1619" spans="1:8" ht="15" hidden="1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hidden="1" customHeight="1" x14ac:dyDescent="0.25">
      <c r="A1620"/>
      <c r="B1620" s="56"/>
      <c r="C1620" s="56"/>
      <c r="D1620" s="129"/>
      <c r="E1620" s="72"/>
      <c r="F1620" s="130"/>
      <c r="G1620" s="750"/>
      <c r="H1620" s="64"/>
    </row>
    <row r="1621" spans="1:8" ht="15" hidden="1" customHeight="1" x14ac:dyDescent="0.25">
      <c r="A1621"/>
      <c r="B1621" s="55"/>
      <c r="C1621" s="56"/>
      <c r="D1621" s="105"/>
      <c r="E1621" s="72"/>
      <c r="F1621" s="62"/>
      <c r="G1621" s="63"/>
      <c r="H1621" s="64"/>
    </row>
    <row r="1622" spans="1:8" ht="15" hidden="1" customHeight="1" x14ac:dyDescent="0.25">
      <c r="A1622"/>
      <c r="B1622" s="56"/>
      <c r="C1622" s="75"/>
      <c r="D1622" s="83"/>
      <c r="E1622" s="72"/>
      <c r="F1622" s="62"/>
      <c r="G1622" s="63"/>
      <c r="H1622" s="64"/>
    </row>
    <row r="1623" spans="1:8" ht="15" hidden="1" customHeight="1" x14ac:dyDescent="0.25">
      <c r="A1623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/>
      <c r="B1624" s="56"/>
      <c r="C1624" s="75"/>
      <c r="D1624" s="57"/>
      <c r="E1624" s="72"/>
      <c r="F1624" s="67"/>
      <c r="G1624" s="63"/>
      <c r="H1624" s="64"/>
    </row>
    <row r="1625" spans="1:8" ht="15" hidden="1" customHeight="1" x14ac:dyDescent="0.25">
      <c r="A1625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/>
      <c r="B1627" s="55"/>
      <c r="C1627" s="123"/>
      <c r="D1627" s="57"/>
      <c r="E1627" s="72"/>
      <c r="F1627" s="63"/>
      <c r="G1627" s="63"/>
      <c r="H1627" s="64"/>
    </row>
    <row r="1628" spans="1:8" ht="15" hidden="1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hidden="1" customHeight="1" x14ac:dyDescent="0.25">
      <c r="A1629"/>
      <c r="B1629" s="56"/>
      <c r="C1629" s="75"/>
      <c r="D1629" s="57"/>
      <c r="E1629" s="72"/>
      <c r="F1629" s="76"/>
      <c r="G1629" s="63"/>
      <c r="H1629" s="64"/>
    </row>
    <row r="1630" spans="1:8" ht="15" hidden="1" customHeight="1" x14ac:dyDescent="0.25">
      <c r="B1630" s="55"/>
      <c r="C1630" s="75"/>
      <c r="D1630" s="57"/>
      <c r="E1630" s="72"/>
      <c r="F1630" s="62"/>
      <c r="G1630" s="63"/>
      <c r="H1630" s="64"/>
    </row>
    <row r="1631" spans="1:8" ht="15" hidden="1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hidden="1" customHeight="1" x14ac:dyDescent="0.25">
      <c r="B1632" s="56"/>
      <c r="C1632" s="75"/>
      <c r="D1632" s="57"/>
      <c r="E1632" s="72"/>
      <c r="F1632" s="59"/>
      <c r="G1632" s="63"/>
      <c r="H1632" s="64"/>
    </row>
    <row r="1633" spans="1:8" ht="15" hidden="1" customHeight="1" x14ac:dyDescent="0.25">
      <c r="A1633" s="82"/>
      <c r="B1633" s="56"/>
      <c r="C1633" s="75"/>
      <c r="D1633" s="83"/>
      <c r="E1633" s="72"/>
      <c r="F1633" s="76"/>
      <c r="G1633" s="63"/>
      <c r="H1633" s="64"/>
    </row>
    <row r="1634" spans="1:8" ht="15" hidden="1" customHeight="1" x14ac:dyDescent="0.25">
      <c r="A1634" s="82"/>
      <c r="B1634" s="56"/>
      <c r="C1634" s="56"/>
      <c r="D1634" s="105"/>
      <c r="E1634" s="72"/>
      <c r="F1634" s="62"/>
      <c r="G1634" s="63"/>
      <c r="H1634" s="64"/>
    </row>
    <row r="1635" spans="1:8" ht="15" hidden="1" customHeight="1" x14ac:dyDescent="0.25">
      <c r="A1635" s="82"/>
      <c r="B1635" s="56"/>
      <c r="C1635" s="56"/>
      <c r="D1635" s="83"/>
      <c r="E1635" s="72"/>
      <c r="F1635" s="76"/>
      <c r="G1635" s="63"/>
      <c r="H1635" s="64"/>
    </row>
    <row r="1636" spans="1:8" ht="15" hidden="1" customHeight="1" x14ac:dyDescent="0.25">
      <c r="A1636" s="82"/>
      <c r="B1636" s="56"/>
      <c r="C1636" s="56"/>
      <c r="D1636" s="57"/>
      <c r="E1636" s="72"/>
      <c r="F1636" s="62"/>
      <c r="G1636" s="63"/>
      <c r="H1636" s="64"/>
    </row>
    <row r="1637" spans="1:8" ht="15" hidden="1" customHeight="1" x14ac:dyDescent="0.25">
      <c r="A1637" s="82"/>
      <c r="B1637" s="56"/>
      <c r="C1637" s="75"/>
      <c r="D1637" s="57"/>
      <c r="E1637" s="72"/>
      <c r="F1637" s="62"/>
      <c r="G1637" s="63"/>
      <c r="H1637" s="64"/>
    </row>
    <row r="1638" spans="1:8" ht="15" hidden="1" customHeight="1" x14ac:dyDescent="0.25">
      <c r="A1638" s="82"/>
      <c r="B1638" s="95"/>
      <c r="C1638" s="71"/>
      <c r="D1638" s="57"/>
      <c r="E1638" s="72"/>
      <c r="F1638" s="76"/>
      <c r="G1638" s="63"/>
      <c r="H1638" s="64"/>
    </row>
    <row r="1639" spans="1:8" ht="15" hidden="1" customHeight="1" x14ac:dyDescent="0.25">
      <c r="A1639" s="82"/>
      <c r="B1639" s="71"/>
      <c r="C1639" s="71"/>
      <c r="D1639" s="57"/>
      <c r="E1639" s="72"/>
      <c r="F1639" s="76"/>
      <c r="G1639" s="100"/>
      <c r="H1639" s="64"/>
    </row>
    <row r="1640" spans="1:8" ht="15" hidden="1" customHeight="1" x14ac:dyDescent="0.25">
      <c r="A1640" s="82"/>
      <c r="B1640" s="71"/>
      <c r="C1640" s="71"/>
      <c r="D1640" s="57"/>
      <c r="E1640" s="72"/>
      <c r="F1640" s="76"/>
      <c r="G1640" s="63"/>
      <c r="H1640" s="64"/>
    </row>
    <row r="1641" spans="1:8" ht="15" hidden="1" customHeight="1" x14ac:dyDescent="0.25">
      <c r="A1641" s="82"/>
      <c r="B1641" s="56"/>
      <c r="C1641" s="56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56"/>
      <c r="D1642" s="57"/>
      <c r="E1642" s="72"/>
      <c r="F1642" s="58"/>
      <c r="G1642" s="63"/>
      <c r="H1642" s="64"/>
    </row>
    <row r="1643" spans="1:8" ht="15" hidden="1" customHeight="1" x14ac:dyDescent="0.25">
      <c r="A1643" s="82"/>
      <c r="B1643" s="56"/>
      <c r="C1643" s="56"/>
      <c r="D1643" s="57"/>
      <c r="E1643" s="72"/>
      <c r="F1643" s="130"/>
      <c r="G1643" s="750"/>
      <c r="H1643" s="64"/>
    </row>
    <row r="1644" spans="1:8" ht="15" hidden="1" customHeight="1" x14ac:dyDescent="0.25">
      <c r="A1644" s="82"/>
      <c r="B1644" s="55"/>
      <c r="C1644" s="56"/>
      <c r="D1644" s="57"/>
      <c r="E1644" s="72"/>
      <c r="F1644" s="62"/>
      <c r="G1644" s="63"/>
      <c r="H1644" s="64"/>
    </row>
    <row r="1645" spans="1:8" ht="15" hidden="1" customHeight="1" x14ac:dyDescent="0.25">
      <c r="A1645" s="82"/>
      <c r="B1645" s="56"/>
      <c r="C1645" s="75"/>
      <c r="D1645" s="83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75"/>
      <c r="D1646" s="57"/>
      <c r="E1646" s="72"/>
      <c r="F1646" s="76"/>
      <c r="G1646" s="63"/>
      <c r="H1646" s="64"/>
    </row>
    <row r="1647" spans="1:8" ht="15" hidden="1" customHeight="1" x14ac:dyDescent="0.25">
      <c r="A1647" s="82"/>
      <c r="B1647" s="56"/>
      <c r="C1647" s="75"/>
      <c r="D1647" s="57"/>
      <c r="E1647" s="72"/>
      <c r="F1647" s="62"/>
      <c r="G1647" s="63"/>
      <c r="H1647" s="64"/>
    </row>
    <row r="1648" spans="1:8" ht="15" hidden="1" customHeight="1" x14ac:dyDescent="0.25">
      <c r="A1648" s="82"/>
      <c r="B1648" s="55"/>
      <c r="C1648" s="75"/>
      <c r="D1648" s="57"/>
      <c r="E1648" s="72"/>
      <c r="F1648" s="62"/>
      <c r="G1648" s="63"/>
      <c r="H1648" s="64"/>
    </row>
    <row r="1649" spans="1:8" ht="15" hidden="1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hidden="1" customHeight="1" x14ac:dyDescent="0.25">
      <c r="A1650" s="82"/>
      <c r="B1650" s="55"/>
      <c r="C1650" s="75"/>
      <c r="D1650" s="57"/>
      <c r="E1650" s="72"/>
      <c r="F1650" s="76"/>
      <c r="G1650" s="63"/>
      <c r="H1650" s="64"/>
    </row>
    <row r="1651" spans="1:8" ht="15" hidden="1" customHeight="1" x14ac:dyDescent="0.25">
      <c r="A1651" s="82"/>
      <c r="B1651" s="56"/>
      <c r="C1651" s="80"/>
      <c r="D1651" s="57"/>
      <c r="E1651" s="72"/>
      <c r="F1651" s="67"/>
      <c r="G1651" s="63"/>
      <c r="H1651" s="64"/>
    </row>
    <row r="1652" spans="1:8" ht="15" hidden="1" customHeight="1" x14ac:dyDescent="0.25">
      <c r="A1652" s="82"/>
      <c r="B1652" s="56"/>
      <c r="C1652" s="56"/>
      <c r="D1652" s="105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56"/>
      <c r="D1653" s="83"/>
      <c r="E1653" s="72"/>
      <c r="F1653" s="76"/>
      <c r="G1653" s="63"/>
      <c r="H1653" s="64"/>
    </row>
    <row r="1654" spans="1:8" ht="15" hidden="1" customHeight="1" x14ac:dyDescent="0.25">
      <c r="A1654" s="82"/>
      <c r="B1654" s="56"/>
      <c r="C1654" s="56"/>
      <c r="D1654" s="57"/>
      <c r="E1654" s="72"/>
      <c r="F1654" s="62"/>
      <c r="G1654" s="63"/>
      <c r="H1654" s="64"/>
    </row>
    <row r="1655" spans="1:8" ht="15" hidden="1" customHeight="1" x14ac:dyDescent="0.25">
      <c r="A1655" s="82"/>
      <c r="B1655" s="56"/>
      <c r="C1655" s="75"/>
      <c r="D1655" s="57"/>
      <c r="E1655" s="72"/>
      <c r="F1655" s="62"/>
      <c r="G1655" s="63"/>
      <c r="H1655" s="64"/>
    </row>
    <row r="1656" spans="1:8" ht="15" hidden="1" customHeight="1" x14ac:dyDescent="0.25">
      <c r="A1656" s="82"/>
      <c r="B1656" s="95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71"/>
      <c r="C1657" s="71"/>
      <c r="D1657" s="57"/>
      <c r="E1657" s="72"/>
      <c r="F1657" s="76"/>
      <c r="G1657" s="100"/>
      <c r="H1657" s="64"/>
    </row>
    <row r="1658" spans="1:8" ht="15" hidden="1" customHeight="1" x14ac:dyDescent="0.25">
      <c r="A1658" s="82"/>
      <c r="B1658" s="71"/>
      <c r="C1658" s="71"/>
      <c r="D1658" s="57"/>
      <c r="E1658" s="72"/>
      <c r="F1658" s="76"/>
      <c r="G1658" s="63"/>
      <c r="H1658" s="64"/>
    </row>
    <row r="1659" spans="1:8" ht="15" hidden="1" customHeight="1" x14ac:dyDescent="0.25">
      <c r="A1659" s="82"/>
      <c r="B1659" s="68"/>
      <c r="C1659" s="75"/>
      <c r="D1659" s="57"/>
      <c r="E1659" s="72"/>
      <c r="F1659" s="62"/>
      <c r="G1659" s="63"/>
      <c r="H1659" s="64"/>
    </row>
    <row r="1660" spans="1:8" ht="15" hidden="1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56"/>
      <c r="D1661" s="129"/>
      <c r="E1661" s="72"/>
      <c r="F1661" s="130"/>
      <c r="G1661" s="750"/>
      <c r="H1661" s="64"/>
    </row>
    <row r="1662" spans="1:8" ht="15" hidden="1" customHeight="1" x14ac:dyDescent="0.25">
      <c r="A1662" s="82"/>
      <c r="B1662" s="56"/>
      <c r="C1662" s="56"/>
      <c r="D1662" s="105"/>
      <c r="E1662" s="72"/>
      <c r="F1662" s="62"/>
      <c r="G1662" s="63"/>
      <c r="H1662" s="64"/>
    </row>
    <row r="1663" spans="1:8" ht="15" hidden="1" customHeight="1" x14ac:dyDescent="0.25">
      <c r="A1663" s="82"/>
      <c r="B1663" s="56"/>
      <c r="C1663" s="56"/>
      <c r="D1663" s="83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56"/>
      <c r="D1664" s="57"/>
      <c r="E1664" s="72"/>
      <c r="F1664" s="76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62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hidden="1" customHeight="1" x14ac:dyDescent="0.25">
      <c r="A1667" s="82"/>
      <c r="B1667" s="55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hidden="1" customHeight="1" x14ac:dyDescent="0.25">
      <c r="A1669" s="82"/>
      <c r="B1669" s="56"/>
      <c r="C1669" s="75"/>
      <c r="D1669" s="57"/>
      <c r="E1669" s="72"/>
      <c r="F1669" s="76"/>
      <c r="G1669" s="63"/>
      <c r="H1669" s="64"/>
    </row>
    <row r="1670" spans="1:8" ht="15" hidden="1" customHeight="1" x14ac:dyDescent="0.25">
      <c r="A1670" s="82"/>
      <c r="B1670" s="55"/>
      <c r="C1670" s="75"/>
      <c r="D1670" s="57"/>
      <c r="E1670" s="72"/>
      <c r="F1670" s="62"/>
      <c r="G1670" s="63"/>
      <c r="H1670" s="64"/>
    </row>
    <row r="1671" spans="1:8" ht="15" hidden="1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hidden="1" customHeight="1" x14ac:dyDescent="0.25">
      <c r="A1672" s="82"/>
      <c r="B1672" s="56"/>
      <c r="C1672" s="80"/>
      <c r="D1672" s="57"/>
      <c r="E1672" s="72"/>
      <c r="F1672" s="59"/>
      <c r="G1672" s="63"/>
      <c r="H1672" s="64"/>
    </row>
    <row r="1673" spans="1:8" ht="15" hidden="1" customHeight="1" x14ac:dyDescent="0.25">
      <c r="A1673" s="82"/>
      <c r="B1673" s="56"/>
      <c r="C1673" s="56"/>
      <c r="D1673" s="83"/>
      <c r="E1673" s="72"/>
      <c r="F1673" s="76"/>
      <c r="G1673" s="63"/>
      <c r="H1673" s="64"/>
    </row>
    <row r="1674" spans="1:8" ht="15" hidden="1" customHeight="1" x14ac:dyDescent="0.25">
      <c r="A1674" s="82"/>
      <c r="B1674" s="56"/>
      <c r="C1674" s="56"/>
      <c r="D1674" s="57"/>
      <c r="E1674" s="72"/>
      <c r="F1674" s="62"/>
      <c r="G1674" s="63"/>
      <c r="H1674" s="64"/>
    </row>
    <row r="1675" spans="1:8" ht="15" hidden="1" customHeight="1" x14ac:dyDescent="0.25">
      <c r="A1675" s="82"/>
      <c r="B1675" s="56"/>
      <c r="C1675" s="80"/>
      <c r="D1675" s="57"/>
      <c r="E1675" s="72"/>
      <c r="F1675" s="67"/>
      <c r="G1675" s="63"/>
      <c r="H1675" s="64"/>
    </row>
    <row r="1676" spans="1:8" ht="15" hidden="1" customHeight="1" x14ac:dyDescent="0.25">
      <c r="A1676" s="82"/>
      <c r="B1676" s="56"/>
      <c r="C1676" s="80"/>
      <c r="D1676" s="105"/>
      <c r="E1676" s="72"/>
      <c r="F1676" s="62"/>
      <c r="G1676" s="63"/>
      <c r="H1676" s="64"/>
    </row>
    <row r="1677" spans="1:8" ht="15" hidden="1" customHeight="1" x14ac:dyDescent="0.25">
      <c r="A1677" s="82"/>
      <c r="B1677" s="56"/>
      <c r="C1677" s="110"/>
      <c r="D1677" s="83"/>
      <c r="E1677" s="72"/>
      <c r="F1677" s="76"/>
      <c r="G1677" s="63"/>
      <c r="H1677" s="64"/>
    </row>
    <row r="1678" spans="1:8" ht="15" hidden="1" customHeight="1" x14ac:dyDescent="0.25">
      <c r="A1678" s="82"/>
      <c r="B1678" s="56"/>
      <c r="C1678" s="110"/>
      <c r="D1678" s="57"/>
      <c r="E1678" s="72"/>
      <c r="F1678" s="62"/>
      <c r="G1678" s="63"/>
      <c r="H1678" s="64"/>
    </row>
    <row r="1679" spans="1:8" ht="15" hidden="1" customHeight="1" x14ac:dyDescent="0.25">
      <c r="A1679" s="82"/>
      <c r="B1679" s="56"/>
      <c r="C1679" s="75"/>
      <c r="D1679" s="57"/>
      <c r="E1679" s="72"/>
      <c r="F1679" s="62"/>
      <c r="G1679" s="63"/>
      <c r="H1679" s="64"/>
    </row>
    <row r="1680" spans="1:8" ht="15" hidden="1" customHeight="1" x14ac:dyDescent="0.25">
      <c r="A1680" s="82"/>
      <c r="B1680" s="95"/>
      <c r="C1680" s="71"/>
      <c r="D1680" s="57"/>
      <c r="E1680" s="72"/>
      <c r="F1680" s="76"/>
      <c r="G1680" s="63"/>
      <c r="H1680" s="64"/>
    </row>
    <row r="1681" spans="1:8" ht="15" hidden="1" customHeight="1" x14ac:dyDescent="0.25">
      <c r="A1681" s="82"/>
      <c r="B1681" s="71"/>
      <c r="C1681" s="71"/>
      <c r="D1681" s="57"/>
      <c r="E1681" s="72"/>
      <c r="F1681" s="76"/>
      <c r="G1681" s="100"/>
      <c r="H1681" s="64"/>
    </row>
    <row r="1682" spans="1:8" ht="15" hidden="1" customHeight="1" x14ac:dyDescent="0.25">
      <c r="A1682" s="82"/>
      <c r="B1682" s="71"/>
      <c r="C1682" s="71"/>
      <c r="D1682" s="57"/>
      <c r="E1682" s="72"/>
      <c r="F1682" s="76"/>
      <c r="G1682" s="63"/>
      <c r="H1682" s="64"/>
    </row>
    <row r="1683" spans="1:8" ht="15" hidden="1" customHeight="1" x14ac:dyDescent="0.25">
      <c r="A1683" s="82"/>
      <c r="B1683" s="68"/>
      <c r="C1683" s="75"/>
      <c r="D1683" s="57"/>
      <c r="E1683" s="72"/>
      <c r="F1683" s="62"/>
      <c r="G1683" s="63"/>
      <c r="H1683" s="64"/>
    </row>
    <row r="1684" spans="1:8" ht="15" hidden="1" customHeight="1" x14ac:dyDescent="0.25">
      <c r="A1684" s="82"/>
      <c r="B1684" s="56"/>
      <c r="C1684" s="56"/>
      <c r="D1684" s="56"/>
      <c r="E1684" s="72"/>
      <c r="F1684" s="58"/>
      <c r="G1684" s="63"/>
      <c r="H1684" s="64"/>
    </row>
    <row r="1685" spans="1:8" ht="15" hidden="1" customHeight="1" x14ac:dyDescent="0.25">
      <c r="A1685" s="82"/>
      <c r="B1685" s="56"/>
      <c r="C1685" s="56"/>
      <c r="D1685" s="129"/>
      <c r="E1685" s="72"/>
      <c r="F1685" s="130"/>
      <c r="G1685" s="750"/>
      <c r="H1685" s="64"/>
    </row>
    <row r="1686" spans="1:8" ht="15" hidden="1" customHeight="1" x14ac:dyDescent="0.25">
      <c r="A1686" s="82"/>
      <c r="B1686" s="56"/>
      <c r="C1686" s="110"/>
      <c r="D1686" s="56"/>
      <c r="E1686" s="72"/>
      <c r="F1686" s="58"/>
      <c r="G1686" s="63"/>
      <c r="H1686" s="64"/>
    </row>
    <row r="1687" spans="1:8" ht="15" hidden="1" customHeight="1" x14ac:dyDescent="0.25">
      <c r="A1687" s="82"/>
      <c r="B1687" s="56"/>
      <c r="C1687" s="80"/>
      <c r="D1687" s="57"/>
      <c r="E1687" s="72"/>
      <c r="F1687" s="67"/>
      <c r="G1687" s="63"/>
      <c r="H1687" s="64"/>
    </row>
    <row r="1688" spans="1:8" ht="15" hidden="1" customHeight="1" x14ac:dyDescent="0.25">
      <c r="A1688" s="82"/>
      <c r="B1688" s="56"/>
      <c r="C1688" s="80"/>
      <c r="D1688" s="105"/>
      <c r="E1688" s="72"/>
      <c r="F1688" s="62"/>
      <c r="G1688" s="63"/>
      <c r="H1688" s="64"/>
    </row>
    <row r="1689" spans="1:8" ht="15" hidden="1" customHeight="1" x14ac:dyDescent="0.25">
      <c r="A1689" s="82"/>
      <c r="B1689" s="56"/>
      <c r="C1689" s="80"/>
      <c r="D1689" s="83"/>
      <c r="E1689" s="72"/>
      <c r="F1689" s="76"/>
      <c r="G1689" s="63"/>
      <c r="H1689" s="64"/>
    </row>
    <row r="1690" spans="1:8" ht="15" hidden="1" customHeight="1" x14ac:dyDescent="0.25">
      <c r="A1690" s="82"/>
      <c r="B1690" s="56"/>
      <c r="C1690" s="80"/>
      <c r="D1690" s="57"/>
      <c r="E1690" s="72"/>
      <c r="F1690" s="62"/>
      <c r="G1690" s="63"/>
      <c r="H1690" s="64"/>
    </row>
    <row r="1691" spans="1:8" ht="15" hidden="1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hidden="1" customHeight="1" x14ac:dyDescent="0.25">
      <c r="A1692" s="82"/>
      <c r="B1692" s="95"/>
      <c r="C1692" s="80"/>
      <c r="D1692" s="57"/>
      <c r="E1692" s="72"/>
      <c r="F1692" s="76"/>
      <c r="G1692" s="63"/>
      <c r="H1692" s="64"/>
    </row>
    <row r="1693" spans="1:8" ht="15" hidden="1" customHeight="1" x14ac:dyDescent="0.25">
      <c r="A1693" s="82"/>
      <c r="B1693" s="71"/>
      <c r="C1693" s="71"/>
      <c r="D1693" s="57"/>
      <c r="E1693" s="72"/>
      <c r="F1693" s="76"/>
      <c r="G1693" s="100"/>
      <c r="H1693" s="64"/>
    </row>
    <row r="1694" spans="1:8" ht="15" hidden="1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hidden="1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hidden="1" customHeight="1" x14ac:dyDescent="0.25">
      <c r="A1696" s="82"/>
      <c r="B1696" s="56"/>
      <c r="C1696" s="80"/>
      <c r="D1696" s="83"/>
      <c r="E1696" s="72"/>
      <c r="F1696" s="76"/>
      <c r="G1696" s="63"/>
      <c r="H1696" s="64"/>
    </row>
    <row r="1697" spans="1:8" ht="15" hidden="1" customHeight="1" x14ac:dyDescent="0.25">
      <c r="A1697" s="82"/>
      <c r="B1697" s="56"/>
      <c r="C1697" s="80"/>
      <c r="D1697" s="57"/>
      <c r="E1697" s="72"/>
      <c r="F1697" s="62"/>
      <c r="G1697" s="63"/>
      <c r="H1697" s="64"/>
    </row>
    <row r="1698" spans="1:8" ht="15" hidden="1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hidden="1" customHeight="1" x14ac:dyDescent="0.25">
      <c r="A1699" s="82"/>
      <c r="B1699" s="95"/>
      <c r="C1699" s="80"/>
      <c r="D1699" s="57"/>
      <c r="E1699" s="72"/>
      <c r="F1699" s="76"/>
      <c r="G1699" s="63"/>
      <c r="H1699" s="64"/>
    </row>
    <row r="1700" spans="1:8" ht="15" hidden="1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hidden="1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hidden="1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hidden="1" customHeight="1" x14ac:dyDescent="0.25">
      <c r="A1703" s="82"/>
      <c r="B1703" s="68"/>
      <c r="C1703" s="56"/>
      <c r="D1703" s="61"/>
      <c r="E1703" s="72"/>
      <c r="F1703" s="62"/>
      <c r="G1703" s="63"/>
      <c r="H1703" s="64"/>
    </row>
    <row r="1704" spans="1:8" ht="15" hidden="1" customHeight="1" x14ac:dyDescent="0.25">
      <c r="A1704" s="82"/>
      <c r="B1704" s="56"/>
      <c r="C1704" s="56"/>
      <c r="D1704" s="129"/>
      <c r="E1704" s="72"/>
      <c r="F1704" s="130"/>
      <c r="G1704" s="750"/>
      <c r="H1704" s="64"/>
    </row>
    <row r="1705" spans="1:8" ht="15" hidden="1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hidden="1" customHeight="1" x14ac:dyDescent="0.25">
      <c r="A1706" s="82"/>
      <c r="B1706" s="56"/>
      <c r="C1706" s="110"/>
      <c r="D1706" s="83"/>
      <c r="E1706" s="72"/>
      <c r="F1706" s="62"/>
      <c r="G1706" s="63"/>
      <c r="H1706" s="64"/>
    </row>
    <row r="1707" spans="1:8" ht="15" hidden="1" customHeight="1" x14ac:dyDescent="0.25">
      <c r="A1707" s="82"/>
      <c r="B1707" s="55"/>
      <c r="C1707" s="110"/>
      <c r="D1707" s="57"/>
      <c r="E1707" s="72"/>
      <c r="F1707" s="76"/>
      <c r="G1707" s="63"/>
      <c r="H1707" s="64"/>
    </row>
    <row r="1708" spans="1:8" ht="15" hidden="1" customHeight="1" x14ac:dyDescent="0.25">
      <c r="A1708" s="82"/>
      <c r="B1708" s="55"/>
      <c r="C1708" s="75"/>
      <c r="D1708" s="57"/>
      <c r="E1708" s="72"/>
      <c r="F1708" s="62"/>
      <c r="G1708" s="63"/>
      <c r="H1708" s="64"/>
    </row>
    <row r="1709" spans="1:8" ht="15" hidden="1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hidden="1" customHeight="1" x14ac:dyDescent="0.25">
      <c r="A1710" s="82"/>
      <c r="B1710" s="55"/>
      <c r="C1710" s="75"/>
      <c r="D1710" s="57"/>
      <c r="E1710" s="72"/>
      <c r="F1710" s="76"/>
      <c r="G1710" s="63"/>
      <c r="H1710" s="64"/>
    </row>
    <row r="1711" spans="1:8" ht="15" hidden="1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hidden="1" customHeight="1" x14ac:dyDescent="0.25">
      <c r="A1712" s="82"/>
      <c r="B1712" s="56"/>
      <c r="C1712" s="75"/>
      <c r="D1712" s="57"/>
      <c r="E1712" s="72"/>
      <c r="F1712" s="76"/>
      <c r="G1712" s="63"/>
      <c r="H1712" s="64"/>
    </row>
    <row r="1713" spans="1:8" ht="15" hidden="1" customHeight="1" x14ac:dyDescent="0.25">
      <c r="A1713" s="82"/>
      <c r="B1713" s="55"/>
      <c r="C1713" s="75"/>
      <c r="D1713" s="57"/>
      <c r="E1713" s="72"/>
      <c r="F1713" s="62"/>
      <c r="G1713" s="63"/>
      <c r="H1713" s="64"/>
    </row>
    <row r="1714" spans="1:8" ht="15" hidden="1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hidden="1" customHeight="1" x14ac:dyDescent="0.25">
      <c r="A1715" s="82"/>
      <c r="B1715" s="56"/>
      <c r="C1715" s="75"/>
      <c r="D1715" s="57"/>
      <c r="E1715" s="72"/>
      <c r="F1715" s="59"/>
      <c r="G1715" s="63"/>
      <c r="H1715" s="64"/>
    </row>
    <row r="1716" spans="1:8" ht="15" hidden="1" customHeight="1" x14ac:dyDescent="0.25">
      <c r="A1716" s="82"/>
      <c r="B1716" s="56"/>
      <c r="C1716" s="75"/>
      <c r="D1716" s="83"/>
      <c r="E1716" s="72"/>
      <c r="F1716" s="76"/>
      <c r="G1716" s="63"/>
      <c r="H1716" s="64"/>
    </row>
    <row r="1717" spans="1:8" ht="15" hidden="1" customHeight="1" x14ac:dyDescent="0.25">
      <c r="B1717" s="56"/>
      <c r="C1717" s="80"/>
      <c r="D1717" s="57"/>
      <c r="E1717" s="72"/>
      <c r="F1717" s="67"/>
      <c r="G1717" s="63"/>
      <c r="H1717" s="64"/>
    </row>
    <row r="1718" spans="1:8" ht="15" hidden="1" customHeight="1" x14ac:dyDescent="0.25">
      <c r="B1718" s="56"/>
      <c r="C1718" s="80"/>
      <c r="D1718" s="105"/>
      <c r="E1718" s="72"/>
      <c r="F1718" s="62"/>
      <c r="G1718" s="63"/>
      <c r="H1718" s="64"/>
    </row>
    <row r="1719" spans="1:8" ht="15" hidden="1" customHeight="1" x14ac:dyDescent="0.25">
      <c r="B1719" s="56"/>
      <c r="C1719" s="80"/>
      <c r="D1719" s="83"/>
      <c r="E1719" s="72"/>
      <c r="F1719" s="76"/>
      <c r="G1719" s="63"/>
      <c r="H1719" s="64"/>
    </row>
    <row r="1720" spans="1:8" ht="15" hidden="1" customHeight="1" x14ac:dyDescent="0.25">
      <c r="B1720" s="56"/>
      <c r="C1720" s="80"/>
      <c r="D1720" s="57"/>
      <c r="E1720" s="72"/>
      <c r="F1720" s="62"/>
      <c r="G1720" s="63"/>
      <c r="H1720" s="64"/>
    </row>
    <row r="1721" spans="1:8" ht="15" hidden="1" customHeight="1" x14ac:dyDescent="0.25">
      <c r="B1721" s="56"/>
      <c r="C1721" s="71"/>
      <c r="D1721" s="57"/>
      <c r="E1721" s="72"/>
      <c r="F1721" s="62"/>
      <c r="G1721" s="63"/>
      <c r="H1721" s="64"/>
    </row>
    <row r="1722" spans="1:8" ht="15" hidden="1" customHeight="1" x14ac:dyDescent="0.25">
      <c r="B1722" s="95"/>
      <c r="C1722" s="80"/>
      <c r="D1722" s="57"/>
      <c r="E1722" s="72"/>
      <c r="F1722" s="76"/>
      <c r="G1722" s="63"/>
      <c r="H1722" s="64"/>
    </row>
    <row r="1723" spans="1:8" ht="15" hidden="1" customHeight="1" x14ac:dyDescent="0.25">
      <c r="B1723" s="71"/>
      <c r="C1723" s="71"/>
      <c r="D1723" s="57"/>
      <c r="E1723" s="72"/>
      <c r="F1723" s="76"/>
      <c r="G1723" s="100"/>
      <c r="H1723" s="64"/>
    </row>
    <row r="1724" spans="1:8" ht="15" hidden="1" customHeight="1" x14ac:dyDescent="0.25">
      <c r="B1724" s="71"/>
      <c r="C1724" s="71"/>
      <c r="D1724" s="57"/>
      <c r="E1724" s="72"/>
      <c r="F1724" s="76"/>
      <c r="G1724" s="63"/>
      <c r="H1724" s="64"/>
    </row>
    <row r="1725" spans="1:8" ht="15" hidden="1" customHeight="1" x14ac:dyDescent="0.25">
      <c r="B1725" s="68"/>
      <c r="C1725" s="75"/>
      <c r="D1725" s="57"/>
      <c r="E1725" s="72"/>
      <c r="F1725" s="62"/>
      <c r="G1725" s="63"/>
      <c r="H1725" s="64"/>
    </row>
    <row r="1726" spans="1:8" ht="15" hidden="1" customHeight="1" x14ac:dyDescent="0.25">
      <c r="A1726"/>
      <c r="B1726" s="68"/>
      <c r="C1726" s="56"/>
      <c r="D1726" s="61"/>
      <c r="E1726" s="72"/>
      <c r="F1726" s="62"/>
      <c r="G1726" s="63"/>
      <c r="H1726" s="64"/>
    </row>
    <row r="1727" spans="1:8" ht="15" hidden="1" customHeight="1" x14ac:dyDescent="0.25">
      <c r="A1727"/>
      <c r="B1727" s="56"/>
      <c r="C1727" s="56"/>
      <c r="D1727" s="129"/>
      <c r="E1727" s="72"/>
      <c r="F1727" s="130"/>
      <c r="G1727" s="750"/>
      <c r="H1727" s="64"/>
    </row>
    <row r="1728" spans="1:8" ht="15" hidden="1" customHeight="1" x14ac:dyDescent="0.25">
      <c r="A1728"/>
      <c r="B1728" s="56"/>
      <c r="C1728" s="110"/>
      <c r="D1728" s="56"/>
      <c r="E1728" s="72"/>
      <c r="F1728" s="58"/>
      <c r="G1728" s="63"/>
      <c r="H1728" s="64"/>
    </row>
    <row r="1729" spans="1:8" ht="15" hidden="1" customHeight="1" x14ac:dyDescent="0.25">
      <c r="A1729"/>
      <c r="B1729" s="56"/>
      <c r="C1729" s="56"/>
      <c r="D1729" s="83"/>
      <c r="E1729" s="72"/>
      <c r="F1729" s="62"/>
      <c r="G1729" s="63"/>
      <c r="H1729" s="64"/>
    </row>
    <row r="1730" spans="1:8" ht="15" hidden="1" customHeight="1" x14ac:dyDescent="0.25">
      <c r="A1730"/>
      <c r="B1730" s="55"/>
      <c r="C1730" s="110"/>
      <c r="D1730" s="57"/>
      <c r="E1730" s="72"/>
      <c r="F1730" s="76"/>
      <c r="G1730" s="63"/>
      <c r="H1730" s="64"/>
    </row>
    <row r="1731" spans="1:8" ht="15" hidden="1" customHeight="1" x14ac:dyDescent="0.25">
      <c r="A1731"/>
      <c r="B1731" s="55"/>
      <c r="C1731" s="75"/>
      <c r="D1731" s="57"/>
      <c r="E1731" s="72"/>
      <c r="F1731" s="62"/>
      <c r="G1731" s="63"/>
      <c r="H1731" s="64"/>
    </row>
    <row r="1732" spans="1:8" ht="15" hidden="1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hidden="1" customHeight="1" x14ac:dyDescent="0.25">
      <c r="A1733"/>
      <c r="B1733" s="56"/>
      <c r="C1733" s="80"/>
      <c r="D1733" s="57"/>
      <c r="E1733" s="72"/>
      <c r="F1733" s="67"/>
      <c r="G1733" s="63"/>
      <c r="H1733" s="64"/>
    </row>
    <row r="1734" spans="1:8" ht="15" hidden="1" customHeight="1" x14ac:dyDescent="0.25">
      <c r="A1734"/>
      <c r="B1734" s="56"/>
      <c r="C1734" s="80"/>
      <c r="D1734" s="105"/>
      <c r="E1734" s="72"/>
      <c r="F1734" s="62"/>
      <c r="G1734" s="63"/>
      <c r="H1734" s="64"/>
    </row>
    <row r="1735" spans="1:8" ht="15" hidden="1" customHeight="1" x14ac:dyDescent="0.25">
      <c r="A1735"/>
      <c r="B1735" s="56"/>
      <c r="C1735" s="80"/>
      <c r="D1735" s="83"/>
      <c r="E1735" s="72"/>
      <c r="F1735" s="76"/>
      <c r="G1735" s="63"/>
      <c r="H1735" s="64"/>
    </row>
    <row r="1736" spans="1:8" ht="15" hidden="1" customHeight="1" x14ac:dyDescent="0.25">
      <c r="A1736"/>
      <c r="B1736" s="56"/>
      <c r="C1736" s="80"/>
      <c r="D1736" s="57"/>
      <c r="E1736" s="72"/>
      <c r="F1736" s="62"/>
      <c r="G1736" s="63"/>
      <c r="H1736" s="64"/>
    </row>
    <row r="1737" spans="1:8" ht="15" hidden="1" customHeight="1" x14ac:dyDescent="0.25">
      <c r="A1737"/>
      <c r="B1737" s="56"/>
      <c r="C1737" s="71"/>
      <c r="D1737" s="57"/>
      <c r="E1737" s="72"/>
      <c r="F1737" s="62"/>
      <c r="G1737" s="63"/>
      <c r="H1737" s="64"/>
    </row>
    <row r="1738" spans="1:8" ht="15" hidden="1" customHeight="1" x14ac:dyDescent="0.25">
      <c r="A1738"/>
      <c r="B1738" s="95"/>
      <c r="C1738" s="80"/>
      <c r="D1738" s="57"/>
      <c r="E1738" s="72"/>
      <c r="F1738" s="76"/>
      <c r="G1738" s="63"/>
      <c r="H1738" s="64"/>
    </row>
    <row r="1739" spans="1:8" ht="15" hidden="1" customHeight="1" x14ac:dyDescent="0.25">
      <c r="A1739"/>
      <c r="B1739" s="71"/>
      <c r="C1739" s="71"/>
      <c r="D1739" s="57"/>
      <c r="E1739" s="72"/>
      <c r="F1739" s="76"/>
      <c r="G1739" s="100"/>
      <c r="H1739" s="64"/>
    </row>
    <row r="1740" spans="1:8" ht="15" hidden="1" customHeight="1" x14ac:dyDescent="0.25">
      <c r="A1740"/>
      <c r="B1740" s="56"/>
      <c r="C1740" s="56"/>
      <c r="D1740" s="57"/>
      <c r="E1740" s="72"/>
      <c r="F1740" s="76"/>
      <c r="G1740" s="63"/>
      <c r="H1740" s="64"/>
    </row>
    <row r="1741" spans="1:8" ht="15" hidden="1" customHeight="1" x14ac:dyDescent="0.25">
      <c r="A1741"/>
      <c r="B1741" s="56"/>
      <c r="C1741" s="56"/>
      <c r="D1741" s="105"/>
      <c r="E1741" s="72"/>
      <c r="F1741" s="59"/>
      <c r="G1741" s="63"/>
      <c r="H1741" s="64"/>
    </row>
    <row r="1742" spans="1:8" ht="15" hidden="1" customHeight="1" x14ac:dyDescent="0.25">
      <c r="A1742"/>
      <c r="B1742" s="68"/>
      <c r="C1742" s="56"/>
      <c r="D1742" s="61"/>
      <c r="E1742" s="72"/>
      <c r="F1742" s="62"/>
      <c r="G1742" s="63"/>
      <c r="H1742" s="64"/>
    </row>
    <row r="1743" spans="1:8" ht="15" hidden="1" customHeight="1" x14ac:dyDescent="0.25">
      <c r="A1743"/>
      <c r="B1743" s="56"/>
      <c r="C1743" s="56"/>
      <c r="D1743" s="129"/>
      <c r="E1743" s="72"/>
      <c r="F1743" s="130"/>
      <c r="G1743" s="750"/>
      <c r="H1743" s="64"/>
    </row>
    <row r="1744" spans="1:8" ht="15" hidden="1" customHeight="1" x14ac:dyDescent="0.25">
      <c r="A1744"/>
      <c r="B1744" s="56"/>
      <c r="C1744" s="56"/>
      <c r="D1744" s="56"/>
      <c r="E1744" s="72"/>
      <c r="F1744" s="58"/>
      <c r="G1744" s="63"/>
      <c r="H1744" s="64"/>
    </row>
    <row r="1745" spans="1:8" ht="15" hidden="1" customHeight="1" x14ac:dyDescent="0.25">
      <c r="A1745"/>
      <c r="B1745" s="56"/>
      <c r="C1745" s="56"/>
      <c r="D1745" s="83"/>
      <c r="E1745" s="72"/>
      <c r="F1745" s="62"/>
      <c r="G1745" s="63"/>
      <c r="H1745" s="64"/>
    </row>
    <row r="1746" spans="1:8" ht="15" hidden="1" customHeight="1" x14ac:dyDescent="0.25">
      <c r="A1746"/>
      <c r="B1746" s="55"/>
      <c r="C1746" s="110"/>
      <c r="D1746" s="57"/>
      <c r="E1746" s="72"/>
      <c r="F1746" s="76"/>
      <c r="G1746" s="63"/>
      <c r="H1746" s="64"/>
    </row>
    <row r="1747" spans="1:8" ht="15" hidden="1" customHeight="1" x14ac:dyDescent="0.25">
      <c r="A1747"/>
      <c r="B1747" s="55"/>
      <c r="C1747" s="75"/>
      <c r="D1747" s="57"/>
      <c r="E1747" s="72"/>
      <c r="F1747" s="62"/>
      <c r="G1747" s="63"/>
      <c r="H1747" s="64"/>
    </row>
    <row r="1748" spans="1:8" ht="15" hidden="1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hidden="1" customHeight="1" x14ac:dyDescent="0.25">
      <c r="A1749"/>
      <c r="B1749" s="55"/>
      <c r="C1749" s="75"/>
      <c r="D1749" s="57"/>
      <c r="E1749" s="72"/>
      <c r="F1749" s="76"/>
      <c r="G1749" s="63"/>
      <c r="H1749" s="64"/>
    </row>
    <row r="1750" spans="1:8" ht="15" hidden="1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hidden="1" customHeight="1" x14ac:dyDescent="0.25">
      <c r="A1751"/>
      <c r="B1751" s="56"/>
      <c r="C1751" s="75"/>
      <c r="D1751" s="57"/>
      <c r="E1751" s="72"/>
      <c r="F1751" s="76"/>
      <c r="G1751" s="63"/>
      <c r="H1751" s="64"/>
    </row>
    <row r="1752" spans="1:8" ht="15" hidden="1" customHeight="1" x14ac:dyDescent="0.25">
      <c r="A1752"/>
      <c r="B1752" s="55"/>
      <c r="C1752" s="75"/>
      <c r="D1752" s="57"/>
      <c r="E1752" s="72"/>
      <c r="F1752" s="62"/>
      <c r="G1752" s="63"/>
      <c r="H1752" s="64"/>
    </row>
    <row r="1753" spans="1:8" ht="15" hidden="1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hidden="1" customHeight="1" x14ac:dyDescent="0.25">
      <c r="A1754"/>
      <c r="B1754" s="55"/>
      <c r="C1754" s="238"/>
      <c r="D1754" s="57"/>
      <c r="E1754" s="72"/>
      <c r="F1754" s="76"/>
      <c r="G1754" s="63"/>
      <c r="H1754" s="64"/>
    </row>
    <row r="1755" spans="1:8" ht="15" hidden="1" customHeight="1" x14ac:dyDescent="0.25">
      <c r="A1755"/>
      <c r="B1755" s="56"/>
      <c r="C1755" s="239"/>
      <c r="D1755" s="105"/>
      <c r="E1755" s="72"/>
      <c r="F1755" s="62"/>
      <c r="G1755" s="63"/>
      <c r="H1755" s="64"/>
    </row>
    <row r="1756" spans="1:8" ht="15" hidden="1" customHeight="1" x14ac:dyDescent="0.25">
      <c r="A1756"/>
      <c r="B1756" s="56"/>
      <c r="C1756" s="239"/>
      <c r="D1756" s="105"/>
      <c r="E1756" s="72"/>
      <c r="F1756" s="62"/>
      <c r="G1756" s="100"/>
      <c r="H1756" s="64"/>
    </row>
    <row r="1757" spans="1:8" ht="15" hidden="1" customHeight="1" x14ac:dyDescent="0.25">
      <c r="A1757"/>
      <c r="B1757" s="56"/>
      <c r="C1757" s="240"/>
      <c r="D1757" s="57"/>
      <c r="E1757" s="72"/>
      <c r="F1757" s="76"/>
      <c r="G1757" s="63"/>
      <c r="H1757" s="64"/>
    </row>
    <row r="1758" spans="1:8" ht="15" hidden="1" customHeight="1" x14ac:dyDescent="0.25">
      <c r="A1758"/>
      <c r="B1758" s="56"/>
      <c r="C1758" s="237"/>
      <c r="D1758" s="57"/>
      <c r="E1758" s="72"/>
      <c r="F1758" s="62"/>
      <c r="G1758" s="63"/>
      <c r="H1758" s="64"/>
    </row>
    <row r="1759" spans="1:8" ht="15" hidden="1" customHeight="1" x14ac:dyDescent="0.25">
      <c r="A1759"/>
      <c r="B1759" s="95"/>
      <c r="C1759" s="241"/>
      <c r="D1759" s="57"/>
      <c r="E1759" s="72"/>
      <c r="F1759" s="76"/>
      <c r="G1759" s="63"/>
      <c r="H1759" s="64"/>
    </row>
    <row r="1760" spans="1:8" ht="15" hidden="1" customHeight="1" x14ac:dyDescent="0.25">
      <c r="A1760"/>
      <c r="B1760" s="71"/>
      <c r="C1760" s="239"/>
      <c r="D1760" s="57"/>
      <c r="E1760" s="72"/>
      <c r="F1760" s="76"/>
      <c r="G1760" s="100"/>
      <c r="H1760" s="64"/>
    </row>
    <row r="1761" spans="1:8" ht="15" hidden="1" customHeight="1" x14ac:dyDescent="0.25">
      <c r="A1761"/>
      <c r="B1761" s="56"/>
      <c r="C1761" s="242"/>
      <c r="D1761" s="57"/>
      <c r="E1761" s="72"/>
      <c r="F1761" s="76"/>
      <c r="G1761" s="63"/>
      <c r="H1761" s="64"/>
    </row>
    <row r="1762" spans="1:8" ht="15" hidden="1" customHeight="1" x14ac:dyDescent="0.25">
      <c r="A1762"/>
      <c r="B1762" s="56"/>
      <c r="C1762" s="242"/>
      <c r="D1762" s="105"/>
      <c r="E1762" s="72"/>
      <c r="F1762" s="59"/>
      <c r="G1762" s="63"/>
      <c r="H1762" s="64"/>
    </row>
    <row r="1763" spans="1:8" ht="15" hidden="1" customHeight="1" x14ac:dyDescent="0.25">
      <c r="A1763"/>
      <c r="B1763" s="68"/>
      <c r="C1763" s="237"/>
      <c r="D1763" s="61"/>
      <c r="E1763" s="72"/>
      <c r="F1763" s="62"/>
      <c r="G1763" s="63"/>
      <c r="H1763" s="64"/>
    </row>
    <row r="1764" spans="1:8" ht="15" hidden="1" customHeight="1" x14ac:dyDescent="0.25">
      <c r="A1764"/>
      <c r="B1764" s="56"/>
      <c r="C1764" s="237"/>
      <c r="D1764" s="129"/>
      <c r="E1764" s="72"/>
      <c r="F1764" s="130"/>
      <c r="G1764" s="750"/>
      <c r="H1764" s="64"/>
    </row>
    <row r="1765" spans="1:8" ht="15" hidden="1" customHeight="1" x14ac:dyDescent="0.25">
      <c r="A1765"/>
      <c r="B1765" s="56"/>
      <c r="C1765" s="242"/>
      <c r="D1765" s="56"/>
      <c r="E1765" s="72"/>
      <c r="F1765" s="58"/>
      <c r="G1765" s="63"/>
      <c r="H1765" s="64"/>
    </row>
    <row r="1766" spans="1:8" ht="15" hidden="1" customHeight="1" x14ac:dyDescent="0.25">
      <c r="A1766"/>
      <c r="B1766" s="56"/>
      <c r="C1766" s="242"/>
      <c r="D1766" s="83"/>
      <c r="E1766" s="72"/>
      <c r="F1766" s="62"/>
      <c r="G1766" s="63"/>
      <c r="H1766" s="64"/>
    </row>
    <row r="1767" spans="1:8" ht="15" hidden="1" customHeight="1" x14ac:dyDescent="0.25">
      <c r="A1767"/>
      <c r="B1767" s="55"/>
      <c r="C1767" s="243"/>
      <c r="D1767" s="57"/>
      <c r="E1767" s="72"/>
      <c r="F1767" s="76"/>
      <c r="G1767" s="63"/>
      <c r="H1767" s="64"/>
    </row>
    <row r="1768" spans="1:8" ht="15" hidden="1" customHeight="1" x14ac:dyDescent="0.25">
      <c r="A1768"/>
      <c r="B1768" s="55"/>
      <c r="C1768" s="244"/>
      <c r="D1768" s="57"/>
      <c r="E1768" s="72"/>
      <c r="F1768" s="62"/>
      <c r="G1768" s="63"/>
      <c r="H1768" s="64"/>
    </row>
    <row r="1769" spans="1:8" ht="15" hidden="1" customHeight="1" x14ac:dyDescent="0.25">
      <c r="A1769"/>
      <c r="B1769" s="81"/>
      <c r="C1769" s="244"/>
      <c r="D1769" s="57"/>
      <c r="E1769" s="72"/>
      <c r="F1769" s="62"/>
      <c r="G1769" s="63"/>
      <c r="H1769" s="64"/>
    </row>
    <row r="1770" spans="1:8" ht="15" hidden="1" customHeight="1" x14ac:dyDescent="0.25">
      <c r="A1770"/>
      <c r="B1770" s="55"/>
      <c r="C1770" s="75"/>
      <c r="D1770" s="57"/>
      <c r="E1770" s="72"/>
      <c r="F1770" s="76"/>
      <c r="G1770" s="63"/>
      <c r="H1770" s="64"/>
    </row>
    <row r="1771" spans="1:8" ht="15" hidden="1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hidden="1" customHeight="1" x14ac:dyDescent="0.25">
      <c r="A1772"/>
      <c r="B1772" s="56"/>
      <c r="C1772" s="75"/>
      <c r="D1772" s="57"/>
      <c r="E1772" s="72"/>
      <c r="F1772" s="76"/>
      <c r="G1772" s="63"/>
      <c r="H1772" s="64"/>
    </row>
    <row r="1773" spans="1:8" ht="15" hidden="1" customHeight="1" x14ac:dyDescent="0.25">
      <c r="A1773"/>
      <c r="B1773" s="55"/>
      <c r="C1773" s="75"/>
      <c r="D1773" s="57"/>
      <c r="E1773" s="72"/>
      <c r="F1773" s="62"/>
      <c r="G1773" s="63"/>
      <c r="H1773" s="64"/>
    </row>
    <row r="1774" spans="1:8" ht="15" hidden="1" customHeight="1" x14ac:dyDescent="0.25">
      <c r="A1774"/>
      <c r="B1774" s="55"/>
      <c r="C1774" s="244"/>
      <c r="D1774" s="57"/>
      <c r="E1774" s="72"/>
      <c r="F1774" s="62"/>
      <c r="G1774" s="63"/>
      <c r="H1774" s="64"/>
    </row>
    <row r="1775" spans="1:8" ht="15" hidden="1" customHeight="1" x14ac:dyDescent="0.25">
      <c r="A1775"/>
      <c r="B1775" s="56"/>
      <c r="C1775" s="75"/>
      <c r="D1775" s="57"/>
      <c r="E1775" s="72"/>
      <c r="F1775" s="59"/>
      <c r="G1775" s="63"/>
      <c r="H1775" s="64"/>
    </row>
    <row r="1776" spans="1:8" ht="15" hidden="1" customHeight="1" x14ac:dyDescent="0.25">
      <c r="A1776"/>
      <c r="B1776" s="56"/>
      <c r="C1776" s="75"/>
      <c r="D1776" s="83"/>
      <c r="E1776" s="72"/>
      <c r="F1776" s="76"/>
      <c r="G1776" s="63"/>
      <c r="H1776" s="64"/>
    </row>
    <row r="1777" spans="1:8" ht="15" hidden="1" customHeight="1" x14ac:dyDescent="0.25">
      <c r="A1777"/>
      <c r="B1777" s="56"/>
      <c r="C1777" s="242"/>
      <c r="D1777" s="57"/>
      <c r="E1777" s="72"/>
      <c r="F1777" s="62"/>
      <c r="G1777" s="63"/>
      <c r="H1777" s="64"/>
    </row>
    <row r="1778" spans="1:8" ht="15" hidden="1" customHeight="1" x14ac:dyDescent="0.25">
      <c r="A1778"/>
      <c r="B1778" s="56"/>
      <c r="C1778" s="229"/>
      <c r="D1778" s="190"/>
      <c r="E1778" s="72"/>
      <c r="F1778" s="62"/>
      <c r="G1778" s="63"/>
      <c r="H1778" s="64"/>
    </row>
    <row r="1779" spans="1:8" ht="15" hidden="1" customHeight="1" x14ac:dyDescent="0.25">
      <c r="A1779"/>
      <c r="B1779" s="56"/>
      <c r="C1779" s="229"/>
      <c r="D1779" s="57"/>
      <c r="E1779" s="72"/>
      <c r="F1779" s="138"/>
      <c r="G1779" s="63"/>
      <c r="H1779" s="64"/>
    </row>
    <row r="1780" spans="1:8" ht="15" hidden="1" customHeight="1" x14ac:dyDescent="0.25">
      <c r="A1780"/>
      <c r="B1780" s="55"/>
      <c r="C1780" s="110"/>
      <c r="D1780" s="57"/>
      <c r="E1780" s="72"/>
      <c r="F1780" s="76"/>
      <c r="G1780" s="63"/>
      <c r="H1780" s="64"/>
    </row>
    <row r="1781" spans="1:8" ht="15" hidden="1" customHeight="1" x14ac:dyDescent="0.25">
      <c r="A1781"/>
      <c r="B1781" s="56"/>
      <c r="C1781" s="80"/>
      <c r="D1781" s="105"/>
      <c r="E1781" s="72"/>
      <c r="F1781" s="62"/>
      <c r="G1781" s="63"/>
      <c r="H1781" s="64"/>
    </row>
    <row r="1782" spans="1:8" ht="15" hidden="1" customHeight="1" x14ac:dyDescent="0.25">
      <c r="A1782"/>
      <c r="B1782" s="56"/>
      <c r="C1782" s="123"/>
      <c r="D1782" s="57"/>
      <c r="E1782" s="72"/>
      <c r="F1782" s="76"/>
      <c r="G1782" s="63"/>
      <c r="H1782" s="64"/>
    </row>
    <row r="1783" spans="1:8" ht="15" hidden="1" customHeight="1" x14ac:dyDescent="0.25">
      <c r="A1783"/>
      <c r="B1783" s="56"/>
      <c r="C1783" s="71"/>
      <c r="D1783" s="57"/>
      <c r="E1783" s="72"/>
      <c r="F1783" s="62"/>
      <c r="G1783" s="63"/>
      <c r="H1783" s="64"/>
    </row>
    <row r="1784" spans="1:8" ht="15" hidden="1" customHeight="1" x14ac:dyDescent="0.25">
      <c r="A1784"/>
      <c r="B1784" s="56"/>
      <c r="C1784" s="56"/>
      <c r="D1784" s="57"/>
      <c r="E1784" s="72"/>
      <c r="F1784" s="62"/>
      <c r="G1784" s="63"/>
      <c r="H1784" s="64"/>
    </row>
    <row r="1785" spans="1:8" ht="15" hidden="1" customHeight="1" x14ac:dyDescent="0.25">
      <c r="A1785"/>
      <c r="B1785" s="95"/>
      <c r="C1785" s="80"/>
      <c r="D1785" s="57"/>
      <c r="E1785" s="72"/>
      <c r="F1785" s="76"/>
      <c r="G1785" s="63"/>
      <c r="H1785" s="64"/>
    </row>
    <row r="1786" spans="1:8" ht="15" hidden="1" customHeight="1" x14ac:dyDescent="0.25">
      <c r="A1786"/>
      <c r="B1786" s="71"/>
      <c r="C1786" s="71"/>
      <c r="D1786" s="57"/>
      <c r="E1786" s="72"/>
      <c r="F1786" s="76"/>
      <c r="G1786" s="100"/>
      <c r="H1786" s="64"/>
    </row>
    <row r="1787" spans="1:8" ht="15" hidden="1" customHeight="1" x14ac:dyDescent="0.25">
      <c r="A1787"/>
      <c r="B1787" s="56"/>
      <c r="C1787" s="56"/>
      <c r="D1787" s="57"/>
      <c r="E1787" s="72"/>
      <c r="F1787" s="76"/>
      <c r="G1787" s="63"/>
      <c r="H1787" s="64"/>
    </row>
    <row r="1788" spans="1:8" ht="15" hidden="1" customHeight="1" x14ac:dyDescent="0.25">
      <c r="A1788"/>
      <c r="B1788" s="56"/>
      <c r="C1788" s="56"/>
      <c r="D1788" s="105"/>
      <c r="E1788" s="72"/>
      <c r="F1788" s="59"/>
      <c r="G1788" s="63"/>
      <c r="H1788" s="64"/>
    </row>
    <row r="1789" spans="1:8" ht="15" hidden="1" customHeight="1" x14ac:dyDescent="0.25">
      <c r="A1789"/>
      <c r="B1789" s="68"/>
      <c r="C1789" s="56"/>
      <c r="D1789" s="61"/>
      <c r="E1789" s="72"/>
      <c r="F1789" s="62"/>
      <c r="G1789" s="63"/>
      <c r="H1789" s="64"/>
    </row>
    <row r="1790" spans="1:8" ht="15" hidden="1" customHeight="1" x14ac:dyDescent="0.25">
      <c r="A1790"/>
      <c r="B1790" s="55"/>
      <c r="C1790" s="75"/>
      <c r="D1790" s="57"/>
      <c r="E1790" s="72"/>
      <c r="F1790" s="76"/>
      <c r="G1790" s="750"/>
      <c r="H1790" s="64"/>
    </row>
    <row r="1791" spans="1:8" ht="15" hidden="1" customHeight="1" x14ac:dyDescent="0.25">
      <c r="A1791"/>
      <c r="B1791" s="74"/>
      <c r="C1791" s="56"/>
      <c r="D1791" s="56"/>
      <c r="E1791" s="72"/>
      <c r="F1791" s="58"/>
      <c r="G1791" s="63"/>
      <c r="H1791" s="64"/>
    </row>
    <row r="1792" spans="1:8" ht="15" hidden="1" customHeight="1" x14ac:dyDescent="0.25">
      <c r="A1792"/>
      <c r="B1792" s="56"/>
      <c r="C1792" s="56"/>
      <c r="D1792" s="83"/>
      <c r="E1792" s="72"/>
      <c r="F1792" s="62"/>
      <c r="G1792" s="63"/>
      <c r="H1792" s="64"/>
    </row>
    <row r="1793" spans="1:8" ht="15" hidden="1" customHeight="1" x14ac:dyDescent="0.25">
      <c r="A1793"/>
      <c r="B1793" s="55"/>
      <c r="C1793" s="110"/>
      <c r="D1793" s="57"/>
      <c r="E1793" s="72"/>
      <c r="F1793" s="76"/>
      <c r="G1793" s="63"/>
      <c r="H1793" s="64"/>
    </row>
    <row r="1794" spans="1:8" ht="15" hidden="1" customHeight="1" x14ac:dyDescent="0.25">
      <c r="A1794"/>
      <c r="B1794" s="55"/>
      <c r="C1794" s="75"/>
      <c r="D1794" s="57"/>
      <c r="E1794" s="72"/>
      <c r="F1794" s="62"/>
      <c r="G1794" s="63"/>
      <c r="H1794" s="64"/>
    </row>
    <row r="1795" spans="1:8" ht="15" hidden="1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hidden="1" customHeight="1" x14ac:dyDescent="0.25">
      <c r="A1796"/>
      <c r="B1796" s="55"/>
      <c r="C1796" s="75"/>
      <c r="D1796" s="57"/>
      <c r="E1796" s="72"/>
      <c r="F1796" s="76"/>
      <c r="G1796" s="63"/>
      <c r="H1796" s="64"/>
    </row>
    <row r="1797" spans="1:8" ht="15" hidden="1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hidden="1" customHeight="1" x14ac:dyDescent="0.25">
      <c r="A1798"/>
      <c r="B1798" s="56"/>
      <c r="C1798" s="75"/>
      <c r="D1798" s="57"/>
      <c r="E1798" s="72"/>
      <c r="F1798" s="76"/>
      <c r="G1798" s="63"/>
      <c r="H1798" s="64"/>
    </row>
    <row r="1799" spans="1:8" ht="15" hidden="1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hidden="1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hidden="1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hidden="1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hidden="1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hidden="1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hidden="1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hidden="1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hidden="1" customHeight="1" x14ac:dyDescent="0.25">
      <c r="A1808"/>
      <c r="B1808" s="95"/>
      <c r="C1808" s="56"/>
      <c r="D1808" s="61"/>
      <c r="E1808" s="72"/>
      <c r="F1808" s="62"/>
      <c r="G1808" s="63"/>
      <c r="H1808" s="64"/>
    </row>
    <row r="1809" spans="1:8" ht="15" hidden="1" customHeight="1" x14ac:dyDescent="0.25">
      <c r="A1809"/>
      <c r="B1809" s="55"/>
      <c r="C1809" s="75"/>
      <c r="D1809" s="57"/>
      <c r="E1809" s="72"/>
      <c r="F1809" s="76"/>
      <c r="G1809" s="750"/>
      <c r="H1809" s="64"/>
    </row>
    <row r="1810" spans="1:8" ht="15" hidden="1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hidden="1" customHeight="1" x14ac:dyDescent="0.25">
      <c r="A1811"/>
      <c r="B1811" s="55"/>
      <c r="C1811" s="110"/>
      <c r="D1811" s="57"/>
      <c r="E1811" s="72"/>
      <c r="F1811" s="76"/>
      <c r="G1811" s="63"/>
      <c r="H1811" s="64"/>
    </row>
    <row r="1812" spans="1:8" ht="15" hidden="1" customHeight="1" x14ac:dyDescent="0.25">
      <c r="A1812"/>
      <c r="B1812" s="56"/>
      <c r="C1812" s="75"/>
      <c r="D1812" s="105"/>
      <c r="E1812" s="72"/>
      <c r="F1812" s="62"/>
      <c r="G1812" s="63"/>
      <c r="H1812" s="64"/>
    </row>
    <row r="1813" spans="1:8" ht="15" hidden="1" customHeight="1" x14ac:dyDescent="0.25">
      <c r="A1813"/>
      <c r="B1813" s="56"/>
      <c r="C1813" s="123"/>
      <c r="D1813" s="57"/>
      <c r="E1813" s="72"/>
      <c r="F1813" s="76"/>
      <c r="G1813" s="63"/>
      <c r="H1813" s="64"/>
    </row>
    <row r="1814" spans="1:8" ht="15" hidden="1" customHeight="1" x14ac:dyDescent="0.25">
      <c r="A1814"/>
      <c r="B1814" s="56"/>
      <c r="C1814" s="71"/>
      <c r="D1814" s="57"/>
      <c r="E1814" s="72"/>
      <c r="F1814" s="62"/>
      <c r="G1814" s="63"/>
      <c r="H1814" s="64"/>
    </row>
    <row r="1815" spans="1:8" ht="15" hidden="1" customHeight="1" x14ac:dyDescent="0.25">
      <c r="A1815"/>
      <c r="B1815" s="56"/>
      <c r="C1815" s="56"/>
      <c r="D1815" s="57"/>
      <c r="E1815" s="72"/>
      <c r="F1815" s="62"/>
      <c r="G1815" s="63"/>
      <c r="H1815" s="64"/>
    </row>
    <row r="1816" spans="1:8" ht="15" hidden="1" customHeight="1" x14ac:dyDescent="0.25">
      <c r="A1816"/>
      <c r="B1816" s="55"/>
      <c r="C1816" s="80"/>
      <c r="D1816" s="57"/>
      <c r="E1816" s="72"/>
      <c r="F1816" s="76"/>
      <c r="G1816" s="63"/>
      <c r="H1816" s="64"/>
    </row>
    <row r="1817" spans="1:8" ht="15" hidden="1" customHeight="1" x14ac:dyDescent="0.25">
      <c r="A1817"/>
      <c r="B1817" s="56"/>
      <c r="C1817" s="71"/>
      <c r="D1817" s="57"/>
      <c r="E1817" s="72"/>
      <c r="F1817" s="76"/>
      <c r="G1817" s="100"/>
      <c r="H1817" s="64"/>
    </row>
    <row r="1818" spans="1:8" ht="15" hidden="1" customHeight="1" x14ac:dyDescent="0.25">
      <c r="A1818"/>
      <c r="B1818" s="56"/>
      <c r="C1818" s="56"/>
      <c r="D1818" s="57"/>
      <c r="E1818" s="72"/>
      <c r="F1818" s="76"/>
      <c r="G1818" s="63"/>
      <c r="H1818" s="64"/>
    </row>
    <row r="1819" spans="1:8" ht="15" hidden="1" customHeight="1" x14ac:dyDescent="0.25">
      <c r="A1819"/>
      <c r="B1819" s="56"/>
      <c r="C1819" s="56"/>
      <c r="D1819" s="105"/>
      <c r="E1819" s="72"/>
      <c r="F1819" s="59"/>
      <c r="G1819" s="63"/>
      <c r="H1819" s="64"/>
    </row>
    <row r="1820" spans="1:8" ht="15" hidden="1" customHeight="1" x14ac:dyDescent="0.25">
      <c r="A1820"/>
      <c r="B1820" s="95"/>
      <c r="C1820" s="56"/>
      <c r="D1820" s="61"/>
      <c r="E1820" s="72"/>
      <c r="F1820" s="62"/>
      <c r="G1820" s="63"/>
      <c r="H1820" s="64"/>
    </row>
    <row r="1821" spans="1:8" ht="15" hidden="1" customHeight="1" x14ac:dyDescent="0.25">
      <c r="A1821"/>
      <c r="B1821" s="55"/>
      <c r="C1821" s="75"/>
      <c r="D1821" s="57"/>
      <c r="E1821" s="72"/>
      <c r="F1821" s="76"/>
      <c r="G1821" s="750"/>
      <c r="H1821" s="64"/>
    </row>
    <row r="1822" spans="1:8" ht="15" hidden="1" customHeight="1" x14ac:dyDescent="0.25">
      <c r="B1822" s="74"/>
      <c r="C1822" s="56"/>
      <c r="D1822" s="56"/>
      <c r="E1822" s="72"/>
      <c r="F1822" s="58"/>
      <c r="G1822" s="63"/>
      <c r="H1822" s="64"/>
    </row>
    <row r="1823" spans="1:8" ht="15" hidden="1" customHeight="1" x14ac:dyDescent="0.25">
      <c r="B1823" s="56"/>
      <c r="C1823" s="56"/>
      <c r="D1823" s="83"/>
      <c r="E1823" s="72"/>
      <c r="F1823" s="62"/>
      <c r="G1823" s="63"/>
      <c r="H1823" s="64"/>
    </row>
    <row r="1824" spans="1:8" ht="15" hidden="1" customHeight="1" x14ac:dyDescent="0.25">
      <c r="B1824" s="56"/>
      <c r="C1824" s="75"/>
      <c r="D1824" s="83"/>
      <c r="E1824" s="72"/>
      <c r="F1824" s="76"/>
      <c r="G1824" s="63"/>
      <c r="H1824" s="64"/>
    </row>
    <row r="1825" spans="1:8" ht="15" hidden="1" customHeight="1" x14ac:dyDescent="0.25">
      <c r="B1825" s="55"/>
      <c r="C1825" s="75"/>
      <c r="D1825" s="105"/>
      <c r="E1825" s="72"/>
      <c r="F1825" s="62"/>
      <c r="G1825" s="63"/>
      <c r="H1825" s="64"/>
    </row>
    <row r="1826" spans="1:8" ht="15" hidden="1" customHeight="1" x14ac:dyDescent="0.25">
      <c r="B1826" s="74"/>
      <c r="C1826" s="56"/>
      <c r="D1826" s="57"/>
      <c r="E1826" s="72"/>
      <c r="F1826" s="62"/>
      <c r="G1826" s="63"/>
      <c r="H1826" s="64"/>
    </row>
    <row r="1827" spans="1:8" ht="15" hidden="1" customHeight="1" x14ac:dyDescent="0.25">
      <c r="B1827" s="55"/>
      <c r="C1827" s="75"/>
      <c r="D1827" s="57"/>
      <c r="E1827" s="72"/>
      <c r="F1827" s="76"/>
      <c r="G1827" s="63"/>
      <c r="H1827" s="64"/>
    </row>
    <row r="1828" spans="1:8" ht="15" hidden="1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hidden="1" customHeight="1" x14ac:dyDescent="0.25">
      <c r="B1829" s="56"/>
      <c r="C1829" s="75"/>
      <c r="D1829" s="57"/>
      <c r="E1829" s="72"/>
      <c r="F1829" s="76"/>
      <c r="G1829" s="63"/>
      <c r="H1829" s="64"/>
    </row>
    <row r="1830" spans="1:8" ht="15" hidden="1" customHeight="1" x14ac:dyDescent="0.25">
      <c r="B1830" s="55"/>
      <c r="C1830" s="75"/>
      <c r="D1830" s="57"/>
      <c r="E1830" s="72"/>
      <c r="F1830" s="62"/>
      <c r="G1830" s="63"/>
      <c r="H1830" s="64"/>
    </row>
    <row r="1831" spans="1:8" ht="15" hidden="1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hidden="1" customHeight="1" x14ac:dyDescent="0.25">
      <c r="B1832" s="56"/>
      <c r="C1832" s="75"/>
      <c r="D1832" s="57"/>
      <c r="E1832" s="72"/>
      <c r="F1832" s="59"/>
      <c r="G1832" s="63"/>
      <c r="H1832" s="64"/>
    </row>
    <row r="1833" spans="1:8" ht="15" hidden="1" customHeight="1" x14ac:dyDescent="0.25">
      <c r="A1833" s="225"/>
      <c r="B1833" s="56"/>
      <c r="C1833" s="75"/>
      <c r="D1833" s="83"/>
      <c r="E1833" s="72"/>
      <c r="F1833" s="76"/>
      <c r="G1833" s="63"/>
      <c r="H1833" s="64"/>
    </row>
    <row r="1834" spans="1:8" ht="15" hidden="1" customHeight="1" x14ac:dyDescent="0.25">
      <c r="A1834" s="82"/>
      <c r="B1834" s="56"/>
      <c r="C1834" s="56"/>
      <c r="D1834" s="57"/>
      <c r="E1834" s="72"/>
      <c r="F1834" s="62"/>
      <c r="G1834" s="63"/>
      <c r="H1834" s="64"/>
    </row>
    <row r="1835" spans="1:8" ht="15" hidden="1" customHeight="1" x14ac:dyDescent="0.25">
      <c r="A1835" s="82"/>
      <c r="B1835" s="56"/>
      <c r="C1835" s="228"/>
      <c r="D1835" s="62"/>
      <c r="E1835" s="72"/>
      <c r="F1835" s="62"/>
      <c r="G1835" s="63"/>
      <c r="H1835" s="64"/>
    </row>
    <row r="1836" spans="1:8" ht="15" hidden="1" customHeight="1" x14ac:dyDescent="0.25">
      <c r="A1836" s="82"/>
      <c r="B1836" s="56"/>
      <c r="C1836" s="228"/>
      <c r="D1836" s="106"/>
      <c r="E1836" s="72"/>
      <c r="F1836" s="138"/>
      <c r="G1836" s="63"/>
      <c r="H1836" s="64"/>
    </row>
    <row r="1837" spans="1:8" ht="15" hidden="1" customHeight="1" x14ac:dyDescent="0.25">
      <c r="A1837" s="82"/>
      <c r="B1837" s="55"/>
      <c r="C1837" s="228"/>
      <c r="D1837" s="119"/>
      <c r="E1837" s="72"/>
      <c r="F1837" s="120"/>
      <c r="G1837" s="63"/>
      <c r="H1837" s="64"/>
    </row>
    <row r="1838" spans="1:8" ht="15" hidden="1" customHeight="1" x14ac:dyDescent="0.25">
      <c r="A1838" s="82"/>
      <c r="B1838" s="55"/>
      <c r="C1838" s="80"/>
      <c r="D1838" s="57"/>
      <c r="E1838" s="72"/>
      <c r="F1838" s="76"/>
      <c r="G1838" s="63"/>
      <c r="H1838" s="64"/>
    </row>
    <row r="1839" spans="1:8" ht="15" hidden="1" customHeight="1" x14ac:dyDescent="0.25">
      <c r="A1839" s="82"/>
      <c r="B1839" s="56"/>
      <c r="C1839" s="71"/>
      <c r="D1839" s="57"/>
      <c r="E1839" s="72"/>
      <c r="F1839" s="76"/>
      <c r="G1839" s="100"/>
      <c r="H1839" s="64"/>
    </row>
    <row r="1840" spans="1:8" ht="15" hidden="1" customHeight="1" x14ac:dyDescent="0.25">
      <c r="A1840" s="82"/>
      <c r="B1840" s="56"/>
      <c r="C1840" s="56"/>
      <c r="D1840" s="57"/>
      <c r="E1840" s="72"/>
      <c r="F1840" s="76"/>
      <c r="G1840" s="63"/>
      <c r="H1840" s="64"/>
    </row>
    <row r="1841" spans="1:8" ht="15" hidden="1" customHeight="1" x14ac:dyDescent="0.25">
      <c r="A1841" s="82"/>
      <c r="B1841" s="56"/>
      <c r="C1841" s="56"/>
      <c r="D1841" s="105"/>
      <c r="E1841" s="72"/>
      <c r="F1841" s="59"/>
      <c r="G1841" s="63"/>
      <c r="H1841" s="64"/>
    </row>
    <row r="1842" spans="1:8" ht="15" hidden="1" customHeight="1" x14ac:dyDescent="0.25">
      <c r="A1842" s="82"/>
      <c r="B1842" s="95"/>
      <c r="C1842" s="56"/>
      <c r="D1842" s="61"/>
      <c r="E1842" s="72"/>
      <c r="F1842" s="62"/>
      <c r="G1842" s="63"/>
      <c r="H1842" s="64"/>
    </row>
    <row r="1843" spans="1:8" ht="15" hidden="1" customHeight="1" x14ac:dyDescent="0.25">
      <c r="A1843" s="82"/>
      <c r="B1843" s="55"/>
      <c r="C1843" s="75"/>
      <c r="D1843" s="57"/>
      <c r="E1843" s="72"/>
      <c r="F1843" s="76"/>
      <c r="G1843" s="750"/>
      <c r="H1843" s="64"/>
    </row>
    <row r="1844" spans="1:8" ht="15" hidden="1" customHeight="1" x14ac:dyDescent="0.25">
      <c r="A1844" s="82"/>
      <c r="B1844" s="74"/>
      <c r="C1844" s="56"/>
      <c r="D1844" s="56"/>
      <c r="E1844" s="72"/>
      <c r="F1844" s="58"/>
      <c r="G1844" s="63"/>
      <c r="H1844" s="64"/>
    </row>
    <row r="1845" spans="1:8" ht="15" hidden="1" customHeight="1" x14ac:dyDescent="0.25">
      <c r="A1845" s="82"/>
      <c r="B1845" s="56"/>
      <c r="C1845" s="56"/>
      <c r="D1845" s="83"/>
      <c r="E1845" s="72"/>
      <c r="F1845" s="62"/>
      <c r="G1845" s="63"/>
      <c r="H1845" s="64"/>
    </row>
    <row r="1846" spans="1:8" ht="15" hidden="1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hidden="1" customHeight="1" x14ac:dyDescent="0.25">
      <c r="A1847" s="82"/>
      <c r="B1847" s="55"/>
      <c r="C1847" s="75"/>
      <c r="D1847" s="105"/>
      <c r="E1847" s="72"/>
      <c r="F1847" s="62"/>
      <c r="G1847" s="63"/>
      <c r="H1847" s="64"/>
    </row>
    <row r="1848" spans="1:8" ht="15" hidden="1" customHeight="1" x14ac:dyDescent="0.25">
      <c r="A1848" s="82"/>
      <c r="B1848" s="74"/>
      <c r="C1848" s="56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75"/>
      <c r="D1849" s="57"/>
      <c r="E1849" s="72"/>
      <c r="F1849" s="76"/>
      <c r="G1849" s="63"/>
      <c r="H1849" s="64"/>
    </row>
    <row r="1850" spans="1:8" ht="15" hidden="1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hidden="1" customHeight="1" x14ac:dyDescent="0.25">
      <c r="A1851" s="82"/>
      <c r="B1851" s="56"/>
      <c r="C1851" s="75"/>
      <c r="D1851" s="57"/>
      <c r="E1851" s="72"/>
      <c r="F1851" s="76"/>
      <c r="G1851" s="63"/>
      <c r="H1851" s="64"/>
    </row>
    <row r="1852" spans="1:8" ht="15" hidden="1" customHeight="1" x14ac:dyDescent="0.25">
      <c r="A1852" s="82"/>
      <c r="B1852" s="55"/>
      <c r="C1852" s="75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75"/>
      <c r="D1854" s="57"/>
      <c r="E1854" s="72"/>
      <c r="F1854" s="59"/>
      <c r="G1854" s="63"/>
      <c r="H1854" s="64"/>
    </row>
    <row r="1855" spans="1:8" ht="15" hidden="1" customHeight="1" x14ac:dyDescent="0.25">
      <c r="A1855" s="82"/>
      <c r="B1855" s="56"/>
      <c r="C1855" s="75"/>
      <c r="D1855" s="83"/>
      <c r="E1855" s="72"/>
      <c r="F1855" s="76"/>
      <c r="G1855" s="63"/>
      <c r="H1855" s="64"/>
    </row>
    <row r="1856" spans="1:8" ht="15" hidden="1" customHeight="1" x14ac:dyDescent="0.25">
      <c r="A1856" s="82"/>
      <c r="B1856" s="56"/>
      <c r="C1856" s="56"/>
      <c r="D1856" s="57"/>
      <c r="E1856" s="72"/>
      <c r="F1856" s="62"/>
      <c r="G1856" s="63"/>
      <c r="H1856" s="64"/>
    </row>
    <row r="1857" spans="1:8" ht="15" hidden="1" customHeight="1" x14ac:dyDescent="0.25">
      <c r="A1857" s="82"/>
      <c r="B1857" s="55"/>
      <c r="C1857" s="75"/>
      <c r="D1857" s="62"/>
      <c r="E1857" s="72"/>
      <c r="F1857" s="62"/>
      <c r="G1857" s="63"/>
      <c r="H1857" s="64"/>
    </row>
    <row r="1858" spans="1:8" ht="15" hidden="1" customHeight="1" x14ac:dyDescent="0.25">
      <c r="A1858" s="82"/>
      <c r="B1858" s="56"/>
      <c r="C1858" s="228"/>
      <c r="D1858" s="106"/>
      <c r="E1858" s="72"/>
      <c r="F1858" s="138"/>
      <c r="G1858" s="63"/>
      <c r="H1858" s="64"/>
    </row>
    <row r="1859" spans="1:8" ht="15" hidden="1" customHeight="1" x14ac:dyDescent="0.25">
      <c r="A1859" s="82"/>
      <c r="B1859" s="55"/>
      <c r="C1859" s="228"/>
      <c r="D1859" s="119"/>
      <c r="E1859" s="72"/>
      <c r="F1859" s="120"/>
      <c r="G1859" s="63"/>
      <c r="H1859" s="64"/>
    </row>
    <row r="1860" spans="1:8" ht="15" hidden="1" customHeight="1" x14ac:dyDescent="0.25">
      <c r="A1860" s="82"/>
      <c r="B1860" s="56"/>
      <c r="C1860" s="228"/>
      <c r="D1860" s="137"/>
      <c r="E1860" s="72"/>
      <c r="F1860" s="138"/>
      <c r="G1860" s="63"/>
      <c r="H1860" s="64"/>
    </row>
    <row r="1861" spans="1:8" ht="15" hidden="1" customHeight="1" x14ac:dyDescent="0.25">
      <c r="A1861" s="82"/>
      <c r="B1861" s="56"/>
      <c r="C1861" s="228"/>
      <c r="D1861" s="139"/>
      <c r="E1861" s="72"/>
      <c r="F1861" s="140"/>
      <c r="G1861" s="63"/>
      <c r="H1861" s="64"/>
    </row>
    <row r="1862" spans="1:8" ht="15" hidden="1" customHeight="1" x14ac:dyDescent="0.25">
      <c r="A1862" s="82"/>
      <c r="B1862" s="56"/>
      <c r="C1862" s="75"/>
      <c r="D1862" s="83"/>
      <c r="E1862" s="72"/>
      <c r="F1862" s="76"/>
      <c r="G1862" s="63"/>
      <c r="H1862" s="64"/>
    </row>
    <row r="1863" spans="1:8" ht="15" hidden="1" customHeight="1" x14ac:dyDescent="0.25">
      <c r="A1863" s="82"/>
      <c r="B1863" s="56"/>
      <c r="C1863" s="56"/>
      <c r="D1863" s="57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228"/>
      <c r="D1864" s="62"/>
      <c r="E1864" s="72"/>
      <c r="F1864" s="62"/>
      <c r="G1864" s="63"/>
      <c r="H1864" s="64"/>
    </row>
    <row r="1865" spans="1:8" ht="15" hidden="1" customHeight="1" x14ac:dyDescent="0.25">
      <c r="A1865" s="82"/>
      <c r="B1865" s="56"/>
      <c r="C1865" s="228"/>
      <c r="D1865" s="106"/>
      <c r="E1865" s="72"/>
      <c r="F1865" s="138"/>
      <c r="G1865" s="63"/>
      <c r="H1865" s="64"/>
    </row>
    <row r="1866" spans="1:8" ht="15" hidden="1" customHeight="1" x14ac:dyDescent="0.25">
      <c r="A1866" s="82"/>
      <c r="B1866" s="55"/>
      <c r="C1866" s="228"/>
      <c r="D1866" s="119"/>
      <c r="E1866" s="72"/>
      <c r="F1866" s="120"/>
      <c r="G1866" s="63"/>
      <c r="H1866" s="64"/>
    </row>
    <row r="1867" spans="1:8" ht="15" hidden="1" customHeight="1" x14ac:dyDescent="0.25">
      <c r="A1867" s="82"/>
      <c r="B1867" s="55"/>
      <c r="C1867" s="80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6"/>
      <c r="C1868" s="71"/>
      <c r="D1868" s="57"/>
      <c r="E1868" s="72"/>
      <c r="F1868" s="76"/>
      <c r="G1868" s="100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105"/>
      <c r="E1870" s="72"/>
      <c r="F1870" s="59"/>
      <c r="G1870" s="63"/>
      <c r="H1870" s="64"/>
    </row>
    <row r="1871" spans="1:8" ht="15" hidden="1" customHeight="1" x14ac:dyDescent="0.25">
      <c r="A1871" s="82"/>
      <c r="B1871" s="95"/>
      <c r="C1871" s="71"/>
      <c r="D1871" s="61"/>
      <c r="E1871" s="72"/>
      <c r="F1871" s="62"/>
      <c r="G1871" s="63"/>
      <c r="H1871" s="64"/>
    </row>
    <row r="1872" spans="1:8" ht="15" hidden="1" customHeight="1" x14ac:dyDescent="0.25">
      <c r="A1872" s="82"/>
      <c r="B1872" s="74"/>
      <c r="C1872" s="56"/>
      <c r="D1872" s="56"/>
      <c r="E1872" s="72"/>
      <c r="F1872" s="58"/>
      <c r="G1872" s="63"/>
      <c r="H1872" s="64"/>
    </row>
    <row r="1873" spans="1:8" ht="15" hidden="1" customHeight="1" x14ac:dyDescent="0.25">
      <c r="A1873" s="82"/>
      <c r="B1873" s="56"/>
      <c r="C1873" s="56"/>
      <c r="D1873" s="83"/>
      <c r="E1873" s="72"/>
      <c r="F1873" s="62"/>
      <c r="G1873" s="63"/>
      <c r="H1873" s="64"/>
    </row>
    <row r="1874" spans="1:8" ht="15" hidden="1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hidden="1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hidden="1" customHeight="1" x14ac:dyDescent="0.25">
      <c r="A1876" s="82"/>
      <c r="B1876" s="56"/>
      <c r="C1876" s="228"/>
      <c r="D1876" s="62"/>
      <c r="E1876" s="72"/>
      <c r="F1876" s="62"/>
      <c r="G1876" s="63"/>
      <c r="H1876" s="64"/>
    </row>
    <row r="1877" spans="1:8" ht="15" hidden="1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hidden="1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hidden="1" customHeight="1" x14ac:dyDescent="0.25">
      <c r="A1879" s="82"/>
      <c r="B1879" s="55"/>
      <c r="C1879" s="80"/>
      <c r="D1879" s="57"/>
      <c r="E1879" s="72"/>
      <c r="F1879" s="76"/>
      <c r="G1879" s="63"/>
      <c r="H1879" s="64"/>
    </row>
    <row r="1880" spans="1:8" ht="15" hidden="1" customHeight="1" x14ac:dyDescent="0.25">
      <c r="A1880" s="82"/>
      <c r="B1880" s="56"/>
      <c r="C1880" s="71"/>
      <c r="D1880" s="57"/>
      <c r="E1880" s="72"/>
      <c r="F1880" s="76"/>
      <c r="G1880" s="100"/>
      <c r="H1880" s="64"/>
    </row>
    <row r="1881" spans="1:8" ht="15" hidden="1" customHeight="1" x14ac:dyDescent="0.25">
      <c r="A1881" s="82"/>
      <c r="B1881" s="56"/>
      <c r="C1881" s="71"/>
      <c r="D1881" s="57"/>
      <c r="E1881" s="72"/>
      <c r="F1881" s="76"/>
      <c r="G1881" s="63"/>
      <c r="H1881" s="64"/>
    </row>
    <row r="1882" spans="1:8" ht="15" hidden="1" customHeight="1" x14ac:dyDescent="0.25">
      <c r="A1882" s="82"/>
      <c r="B1882" s="56"/>
      <c r="C1882" s="71"/>
      <c r="D1882" s="105"/>
      <c r="E1882" s="72"/>
      <c r="F1882" s="59"/>
      <c r="G1882" s="63"/>
      <c r="H1882" s="64"/>
    </row>
    <row r="1883" spans="1:8" ht="15" hidden="1" customHeight="1" x14ac:dyDescent="0.25">
      <c r="A1883" s="82"/>
      <c r="B1883" s="95"/>
      <c r="C1883" s="71"/>
      <c r="D1883" s="61"/>
      <c r="E1883" s="72"/>
      <c r="F1883" s="62"/>
      <c r="G1883" s="63"/>
      <c r="H1883" s="64"/>
    </row>
    <row r="1884" spans="1:8" ht="15" hidden="1" customHeight="1" x14ac:dyDescent="0.25">
      <c r="A1884" s="82"/>
      <c r="B1884" s="55"/>
      <c r="C1884" s="75"/>
      <c r="D1884" s="57"/>
      <c r="E1884" s="72"/>
      <c r="F1884" s="76"/>
      <c r="G1884" s="750"/>
      <c r="H1884" s="64"/>
    </row>
    <row r="1885" spans="1:8" ht="15" hidden="1" customHeight="1" x14ac:dyDescent="0.25">
      <c r="A1885" s="82"/>
      <c r="B1885" s="56"/>
      <c r="C1885" s="56"/>
      <c r="D1885" s="56"/>
      <c r="E1885" s="72"/>
      <c r="F1885" s="58"/>
      <c r="G1885" s="63"/>
      <c r="H1885" s="64"/>
    </row>
    <row r="1886" spans="1:8" ht="15" hidden="1" customHeight="1" x14ac:dyDescent="0.25">
      <c r="A1886" s="82"/>
      <c r="B1886" s="56"/>
      <c r="C1886" s="80"/>
      <c r="D1886" s="83"/>
      <c r="E1886" s="72"/>
      <c r="F1886" s="62"/>
      <c r="G1886" s="63"/>
      <c r="H1886" s="64"/>
    </row>
    <row r="1887" spans="1:8" ht="15" hidden="1" customHeight="1" x14ac:dyDescent="0.25">
      <c r="A1887" s="82"/>
      <c r="B1887" s="56"/>
      <c r="C1887" s="56"/>
      <c r="D1887" s="83"/>
      <c r="E1887" s="72"/>
      <c r="F1887" s="76"/>
      <c r="G1887" s="63"/>
      <c r="H1887" s="64"/>
    </row>
    <row r="1888" spans="1:8" ht="15" hidden="1" customHeight="1" x14ac:dyDescent="0.25">
      <c r="A1888" s="82"/>
      <c r="B1888" s="60"/>
      <c r="C1888" s="60"/>
      <c r="D1888" s="105"/>
      <c r="E1888" s="72"/>
      <c r="F1888" s="62"/>
      <c r="G1888" s="63"/>
      <c r="H1888" s="64"/>
    </row>
    <row r="1889" spans="1:8" ht="15" hidden="1" customHeight="1" x14ac:dyDescent="0.25">
      <c r="A1889" s="82"/>
      <c r="B1889" s="56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55"/>
      <c r="C1890" s="74"/>
      <c r="D1890" s="57"/>
      <c r="E1890" s="72"/>
      <c r="F1890" s="76"/>
      <c r="G1890" s="63"/>
      <c r="H1890" s="64"/>
    </row>
    <row r="1891" spans="1:8" ht="15" hidden="1" customHeight="1" x14ac:dyDescent="0.25">
      <c r="A1891" s="82"/>
      <c r="B1891" s="56"/>
      <c r="C1891" s="56"/>
      <c r="D1891" s="57"/>
      <c r="E1891" s="72"/>
      <c r="F1891" s="77"/>
      <c r="G1891" s="63"/>
      <c r="H1891" s="64"/>
    </row>
    <row r="1892" spans="1:8" ht="15" hidden="1" customHeight="1" x14ac:dyDescent="0.25">
      <c r="A1892" s="82"/>
      <c r="B1892" s="56"/>
      <c r="C1892" s="56"/>
      <c r="D1892" s="57"/>
      <c r="E1892" s="72"/>
      <c r="F1892" s="76"/>
      <c r="G1892" s="63"/>
      <c r="H1892" s="64"/>
    </row>
    <row r="1893" spans="1:8" ht="15" hidden="1" customHeight="1" x14ac:dyDescent="0.25">
      <c r="A1893" s="82"/>
      <c r="B1893" s="56"/>
      <c r="C1893" s="81"/>
      <c r="D1893" s="57"/>
      <c r="E1893" s="72"/>
      <c r="F1893" s="62"/>
      <c r="G1893" s="63"/>
      <c r="H1893" s="64"/>
    </row>
    <row r="1894" spans="1:8" ht="15" hidden="1" customHeight="1" x14ac:dyDescent="0.25">
      <c r="A1894" s="82"/>
      <c r="B1894" s="55"/>
      <c r="C1894" s="55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56"/>
      <c r="C1895" s="75"/>
      <c r="D1895" s="57"/>
      <c r="E1895" s="72"/>
      <c r="F1895" s="100"/>
      <c r="G1895" s="63"/>
      <c r="H1895" s="64"/>
    </row>
    <row r="1896" spans="1:8" ht="15" hidden="1" customHeight="1" x14ac:dyDescent="0.25">
      <c r="A1896" s="82"/>
      <c r="B1896" s="56"/>
      <c r="C1896" s="75"/>
      <c r="D1896" s="83"/>
      <c r="E1896" s="72"/>
      <c r="F1896" s="76"/>
      <c r="G1896" s="63"/>
      <c r="H1896" s="64"/>
    </row>
    <row r="1897" spans="1:8" ht="15" hidden="1" customHeight="1" x14ac:dyDescent="0.25">
      <c r="A1897" s="82"/>
      <c r="B1897" s="71"/>
      <c r="C1897" s="56"/>
      <c r="D1897" s="57"/>
      <c r="E1897" s="72"/>
      <c r="F1897" s="62"/>
      <c r="G1897" s="63"/>
      <c r="H1897" s="64"/>
    </row>
    <row r="1898" spans="1:8" ht="15" hidden="1" customHeight="1" x14ac:dyDescent="0.25">
      <c r="A1898" s="82"/>
      <c r="B1898" s="71"/>
      <c r="C1898" s="228"/>
      <c r="D1898" s="62"/>
      <c r="E1898" s="72"/>
      <c r="F1898" s="62"/>
      <c r="G1898" s="63"/>
      <c r="H1898" s="64"/>
    </row>
    <row r="1899" spans="1:8" ht="15" hidden="1" customHeight="1" x14ac:dyDescent="0.25">
      <c r="A1899" s="82"/>
      <c r="B1899" s="56"/>
      <c r="C1899" s="228"/>
      <c r="D1899" s="106"/>
      <c r="E1899" s="72"/>
      <c r="F1899" s="138"/>
      <c r="G1899" s="63"/>
      <c r="H1899" s="64"/>
    </row>
    <row r="1900" spans="1:8" ht="15" hidden="1" customHeight="1" x14ac:dyDescent="0.25">
      <c r="A1900" s="82"/>
      <c r="B1900" s="55"/>
      <c r="C1900" s="228"/>
      <c r="D1900" s="119"/>
      <c r="E1900" s="72"/>
      <c r="F1900" s="120"/>
      <c r="G1900" s="63"/>
      <c r="H1900" s="64"/>
    </row>
    <row r="1901" spans="1:8" ht="15" hidden="1" customHeight="1" x14ac:dyDescent="0.25">
      <c r="A1901" s="82"/>
      <c r="B1901" s="55"/>
      <c r="C1901" s="228"/>
      <c r="D1901" s="57"/>
      <c r="E1901" s="72"/>
      <c r="F1901" s="76"/>
      <c r="G1901" s="63"/>
      <c r="H1901" s="64"/>
    </row>
    <row r="1902" spans="1:8" ht="15" hidden="1" customHeight="1" x14ac:dyDescent="0.25">
      <c r="A1902" s="82"/>
      <c r="B1902" s="56"/>
      <c r="C1902" s="71"/>
      <c r="D1902" s="57"/>
      <c r="E1902" s="72"/>
      <c r="F1902" s="76"/>
      <c r="G1902" s="100"/>
      <c r="H1902" s="64"/>
    </row>
    <row r="1903" spans="1:8" ht="15" hidden="1" customHeight="1" x14ac:dyDescent="0.25">
      <c r="A1903" s="82"/>
      <c r="B1903" s="56"/>
      <c r="C1903" s="71"/>
      <c r="D1903" s="57"/>
      <c r="E1903" s="72"/>
      <c r="F1903" s="76"/>
      <c r="G1903" s="63"/>
      <c r="H1903" s="64"/>
    </row>
    <row r="1904" spans="1:8" ht="15" hidden="1" customHeight="1" x14ac:dyDescent="0.25">
      <c r="A1904" s="82"/>
      <c r="B1904" s="56"/>
      <c r="C1904" s="71"/>
      <c r="D1904" s="105"/>
      <c r="E1904" s="72"/>
      <c r="F1904" s="59"/>
      <c r="G1904" s="63"/>
      <c r="H1904" s="64"/>
    </row>
    <row r="1905" spans="1:8" ht="15" hidden="1" customHeight="1" x14ac:dyDescent="0.25">
      <c r="A1905" s="82"/>
      <c r="B1905" s="95"/>
      <c r="C1905" s="71"/>
      <c r="D1905" s="61"/>
      <c r="E1905" s="72"/>
      <c r="F1905" s="62"/>
      <c r="G1905" s="63"/>
      <c r="H1905" s="64"/>
    </row>
    <row r="1906" spans="1:8" ht="15" hidden="1" customHeight="1" x14ac:dyDescent="0.25">
      <c r="A1906" s="82"/>
      <c r="B1906" s="55"/>
      <c r="C1906" s="71"/>
      <c r="D1906" s="57"/>
      <c r="E1906" s="72"/>
      <c r="F1906" s="76"/>
      <c r="G1906" s="750"/>
      <c r="H1906" s="64"/>
    </row>
    <row r="1907" spans="1:8" ht="15" hidden="1" customHeight="1" x14ac:dyDescent="0.25">
      <c r="A1907" s="82"/>
      <c r="B1907" s="74"/>
      <c r="C1907" s="71"/>
      <c r="D1907" s="56"/>
      <c r="E1907" s="72"/>
      <c r="F1907" s="58"/>
      <c r="G1907" s="63"/>
      <c r="H1907" s="64"/>
    </row>
    <row r="1908" spans="1:8" ht="15" hidden="1" customHeight="1" x14ac:dyDescent="0.25">
      <c r="A1908" s="82"/>
      <c r="B1908" s="56"/>
      <c r="C1908" s="71"/>
      <c r="D1908" s="83"/>
      <c r="E1908" s="72"/>
      <c r="F1908" s="62"/>
      <c r="G1908" s="63"/>
      <c r="H1908" s="64"/>
    </row>
    <row r="1909" spans="1:8" ht="15" hidden="1" customHeight="1" x14ac:dyDescent="0.25">
      <c r="A1909" s="82"/>
      <c r="B1909" s="56"/>
      <c r="C1909" s="71"/>
      <c r="D1909" s="83"/>
      <c r="E1909" s="72"/>
      <c r="F1909" s="76"/>
      <c r="G1909" s="63"/>
      <c r="H1909" s="64"/>
    </row>
    <row r="1910" spans="1:8" ht="15" hidden="1" customHeight="1" x14ac:dyDescent="0.25">
      <c r="A1910" s="82"/>
      <c r="B1910" s="55"/>
      <c r="C1910" s="75"/>
      <c r="D1910" s="105"/>
      <c r="E1910" s="72"/>
      <c r="F1910" s="62"/>
      <c r="G1910" s="63"/>
      <c r="H1910" s="64"/>
    </row>
    <row r="1911" spans="1:8" ht="15" hidden="1" customHeight="1" x14ac:dyDescent="0.25">
      <c r="A1911" s="82"/>
      <c r="B1911" s="56"/>
      <c r="C1911" s="56"/>
      <c r="D1911" s="57"/>
      <c r="E1911" s="72"/>
      <c r="F1911" s="62"/>
      <c r="G1911" s="63"/>
      <c r="H1911" s="64"/>
    </row>
    <row r="1912" spans="1:8" ht="15" hidden="1" customHeight="1" x14ac:dyDescent="0.25">
      <c r="A1912" s="82"/>
      <c r="B1912" s="55"/>
      <c r="C1912" s="75"/>
      <c r="D1912" s="57"/>
      <c r="E1912" s="72"/>
      <c r="F1912" s="76"/>
      <c r="G1912" s="63"/>
      <c r="H1912" s="64"/>
    </row>
    <row r="1913" spans="1:8" ht="15" hidden="1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hidden="1" customHeight="1" x14ac:dyDescent="0.25">
      <c r="A1914" s="82"/>
      <c r="B1914" s="56"/>
      <c r="C1914" s="71"/>
      <c r="D1914" s="57"/>
      <c r="E1914" s="72"/>
      <c r="F1914" s="76"/>
      <c r="G1914" s="63"/>
      <c r="H1914" s="64"/>
    </row>
    <row r="1915" spans="1:8" ht="15" hidden="1" customHeight="1" x14ac:dyDescent="0.25">
      <c r="A1915" s="82"/>
      <c r="B1915" s="56"/>
      <c r="C1915" s="71"/>
      <c r="D1915" s="83"/>
      <c r="E1915" s="72"/>
      <c r="F1915" s="62"/>
      <c r="G1915" s="63"/>
      <c r="H1915" s="64"/>
    </row>
    <row r="1916" spans="1:8" ht="15" hidden="1" customHeight="1" x14ac:dyDescent="0.25">
      <c r="A1916" s="82"/>
      <c r="B1916" s="55"/>
      <c r="C1916" s="71"/>
      <c r="D1916" s="57"/>
      <c r="E1916" s="72"/>
      <c r="F1916" s="62"/>
      <c r="G1916" s="63"/>
      <c r="H1916" s="64"/>
    </row>
    <row r="1917" spans="1:8" ht="15" hidden="1" customHeight="1" x14ac:dyDescent="0.25">
      <c r="A1917" s="82"/>
      <c r="B1917" s="55"/>
      <c r="C1917" s="71"/>
      <c r="D1917" s="57"/>
      <c r="E1917" s="72"/>
      <c r="F1917" s="59"/>
      <c r="G1917" s="63"/>
      <c r="H1917" s="64"/>
    </row>
    <row r="1918" spans="1:8" ht="15" hidden="1" customHeight="1" x14ac:dyDescent="0.25">
      <c r="A1918" s="82"/>
      <c r="B1918" s="55"/>
      <c r="C1918" s="71"/>
      <c r="D1918" s="57"/>
      <c r="E1918" s="72"/>
      <c r="F1918" s="76"/>
      <c r="G1918" s="63"/>
      <c r="H1918" s="64"/>
    </row>
    <row r="1919" spans="1:8" ht="15" hidden="1" customHeight="1" x14ac:dyDescent="0.25">
      <c r="A1919" s="82"/>
      <c r="B1919" s="56"/>
      <c r="C1919" s="71"/>
      <c r="D1919" s="57"/>
      <c r="E1919" s="72"/>
      <c r="F1919" s="62"/>
      <c r="G1919" s="63"/>
      <c r="H1919" s="64"/>
    </row>
    <row r="1920" spans="1:8" ht="15" hidden="1" customHeight="1" x14ac:dyDescent="0.25">
      <c r="A1920" s="82"/>
      <c r="B1920" s="56"/>
      <c r="C1920" s="71"/>
      <c r="D1920" s="62"/>
      <c r="E1920" s="72"/>
      <c r="F1920" s="62"/>
      <c r="G1920" s="63"/>
      <c r="H1920" s="64"/>
    </row>
    <row r="1921" spans="1:8" ht="15" hidden="1" customHeight="1" x14ac:dyDescent="0.25">
      <c r="A1921" s="82"/>
      <c r="B1921" s="74"/>
      <c r="C1921" s="56"/>
      <c r="D1921" s="57"/>
      <c r="E1921" s="72"/>
      <c r="F1921" s="62"/>
      <c r="G1921" s="63"/>
      <c r="H1921" s="64"/>
    </row>
    <row r="1922" spans="1:8" ht="15" hidden="1" customHeight="1" x14ac:dyDescent="0.25">
      <c r="A1922" s="82"/>
      <c r="B1922" s="55"/>
      <c r="C1922" s="229"/>
      <c r="D1922" s="119"/>
      <c r="E1922" s="72"/>
      <c r="F1922" s="120"/>
      <c r="G1922" s="63"/>
      <c r="H1922" s="64"/>
    </row>
    <row r="1923" spans="1:8" ht="15" hidden="1" customHeight="1" x14ac:dyDescent="0.25">
      <c r="A1923" s="82"/>
      <c r="B1923" s="56"/>
      <c r="C1923" s="228"/>
      <c r="D1923" s="139"/>
      <c r="E1923" s="72"/>
      <c r="F1923" s="140"/>
      <c r="G1923" s="63"/>
      <c r="H1923" s="64"/>
    </row>
    <row r="1924" spans="1:8" ht="15" hidden="1" customHeight="1" x14ac:dyDescent="0.25">
      <c r="A1924" s="82"/>
      <c r="B1924" s="56"/>
      <c r="C1924" s="229"/>
      <c r="D1924" s="137"/>
      <c r="E1924" s="72"/>
      <c r="F1924" s="138"/>
      <c r="G1924" s="63"/>
      <c r="H1924" s="64"/>
    </row>
    <row r="1925" spans="1:8" ht="15" hidden="1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hidden="1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hidden="1" customHeight="1" x14ac:dyDescent="0.25">
      <c r="A1927" s="82"/>
      <c r="B1927" s="56"/>
      <c r="C1927" s="71"/>
      <c r="D1927" s="106"/>
      <c r="E1927" s="72"/>
      <c r="F1927" s="138"/>
      <c r="G1927" s="63"/>
      <c r="H1927" s="64"/>
    </row>
    <row r="1928" spans="1:8" ht="15" hidden="1" customHeight="1" x14ac:dyDescent="0.25">
      <c r="A1928" s="82"/>
      <c r="B1928" s="55"/>
      <c r="C1928" s="71"/>
      <c r="D1928" s="119"/>
      <c r="E1928" s="72"/>
      <c r="F1928" s="120"/>
      <c r="G1928" s="63"/>
      <c r="H1928" s="64"/>
    </row>
    <row r="1929" spans="1:8" ht="15" hidden="1" customHeight="1" x14ac:dyDescent="0.25">
      <c r="A1929" s="82"/>
      <c r="B1929" s="55"/>
      <c r="C1929" s="228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228"/>
      <c r="D1930" s="57"/>
      <c r="E1930" s="72"/>
      <c r="F1930" s="76"/>
      <c r="G1930" s="100"/>
      <c r="H1930" s="64"/>
    </row>
    <row r="1931" spans="1:8" ht="15" hidden="1" customHeight="1" x14ac:dyDescent="0.25">
      <c r="A1931" s="82"/>
      <c r="B1931" s="56"/>
      <c r="C1931" s="228"/>
      <c r="D1931" s="57"/>
      <c r="E1931" s="72"/>
      <c r="F1931" s="76"/>
      <c r="G1931" s="63"/>
      <c r="H1931" s="64"/>
    </row>
    <row r="1932" spans="1:8" ht="15" hidden="1" customHeight="1" x14ac:dyDescent="0.25">
      <c r="A1932" s="82"/>
      <c r="B1932" s="56"/>
      <c r="C1932" s="71"/>
      <c r="D1932" s="105"/>
      <c r="E1932" s="72"/>
      <c r="F1932" s="59"/>
      <c r="G1932" s="63"/>
      <c r="H1932" s="64"/>
    </row>
    <row r="1933" spans="1:8" ht="15" hidden="1" customHeight="1" x14ac:dyDescent="0.25">
      <c r="A1933" s="82"/>
      <c r="B1933" s="56"/>
      <c r="C1933" s="228"/>
      <c r="D1933" s="137"/>
      <c r="E1933" s="72"/>
      <c r="F1933" s="138"/>
      <c r="G1933" s="63"/>
      <c r="H1933" s="64"/>
    </row>
    <row r="1934" spans="1:8" ht="15" hidden="1" customHeight="1" x14ac:dyDescent="0.25">
      <c r="A1934" s="82"/>
      <c r="B1934" s="71"/>
      <c r="C1934" s="56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71"/>
      <c r="C1935" s="228"/>
      <c r="D1935" s="62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228"/>
      <c r="D1936" s="106"/>
      <c r="E1936" s="72"/>
      <c r="F1936" s="138"/>
      <c r="G1936" s="63"/>
      <c r="H1936" s="64"/>
    </row>
    <row r="1937" spans="1:8" ht="15" hidden="1" customHeight="1" x14ac:dyDescent="0.25">
      <c r="A1937" s="82"/>
      <c r="B1937" s="55"/>
      <c r="C1937" s="228"/>
      <c r="D1937" s="119"/>
      <c r="E1937" s="72"/>
      <c r="F1937" s="120"/>
      <c r="G1937" s="63"/>
      <c r="H1937" s="64"/>
    </row>
    <row r="1938" spans="1:8" ht="15" hidden="1" customHeight="1" x14ac:dyDescent="0.25">
      <c r="A1938" s="82"/>
      <c r="B1938" s="56"/>
      <c r="C1938" s="228"/>
      <c r="D1938" s="137"/>
      <c r="E1938" s="72"/>
      <c r="F1938" s="138"/>
      <c r="G1938" s="63"/>
      <c r="H1938" s="64"/>
    </row>
    <row r="1939" spans="1:8" ht="15" hidden="1" customHeight="1" x14ac:dyDescent="0.25">
      <c r="A1939" s="82"/>
      <c r="B1939" s="71"/>
      <c r="C1939" s="56"/>
      <c r="D1939" s="57"/>
      <c r="E1939" s="72"/>
      <c r="F1939" s="62"/>
      <c r="G1939" s="63"/>
      <c r="H1939" s="64"/>
    </row>
    <row r="1940" spans="1:8" ht="15" hidden="1" customHeight="1" x14ac:dyDescent="0.25">
      <c r="A1940" s="82"/>
      <c r="B1940" s="71"/>
      <c r="C1940" s="228"/>
      <c r="D1940" s="62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228"/>
      <c r="D1941" s="106"/>
      <c r="E1941" s="72"/>
      <c r="F1941" s="138"/>
      <c r="G1941" s="63"/>
      <c r="H1941" s="64"/>
    </row>
    <row r="1942" spans="1:8" ht="15" hidden="1" customHeight="1" x14ac:dyDescent="0.25">
      <c r="A1942" s="82"/>
      <c r="B1942" s="55"/>
      <c r="C1942" s="228"/>
      <c r="D1942" s="119"/>
      <c r="E1942" s="72"/>
      <c r="F1942" s="120"/>
      <c r="G1942" s="63"/>
      <c r="H1942" s="64"/>
    </row>
    <row r="1943" spans="1:8" ht="15" hidden="1" customHeight="1" x14ac:dyDescent="0.25">
      <c r="A1943" s="82"/>
      <c r="B1943" s="56"/>
      <c r="C1943" s="56"/>
      <c r="D1943" s="105"/>
      <c r="E1943" s="72"/>
      <c r="F1943" s="203"/>
      <c r="G1943" s="100"/>
      <c r="H1943" s="64"/>
    </row>
    <row r="1944" spans="1:8" ht="15" hidden="1" customHeight="1" x14ac:dyDescent="0.25">
      <c r="A1944" s="82"/>
      <c r="B1944" s="56"/>
      <c r="C1944" s="75"/>
      <c r="D1944" s="57"/>
      <c r="E1944" s="72"/>
      <c r="F1944" s="67"/>
      <c r="G1944" s="63"/>
      <c r="H1944" s="64"/>
    </row>
    <row r="1945" spans="1:8" ht="15" hidden="1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hidden="1" customHeight="1" x14ac:dyDescent="0.25">
      <c r="A1946" s="82"/>
      <c r="B1946" s="56"/>
      <c r="C1946" s="71"/>
      <c r="D1946" s="105"/>
      <c r="E1946" s="72"/>
      <c r="F1946" s="59"/>
      <c r="G1946" s="63"/>
      <c r="H1946" s="64"/>
    </row>
    <row r="1947" spans="1:8" ht="15" hidden="1" customHeight="1" x14ac:dyDescent="0.25">
      <c r="A1947" s="82"/>
      <c r="B1947" s="95"/>
      <c r="C1947" s="71"/>
      <c r="D1947" s="61"/>
      <c r="E1947" s="72"/>
      <c r="F1947" s="62"/>
      <c r="G1947" s="63"/>
      <c r="H1947" s="64"/>
    </row>
    <row r="1948" spans="1:8" ht="15" hidden="1" customHeight="1" x14ac:dyDescent="0.25">
      <c r="A1948" s="82"/>
      <c r="B1948" s="55"/>
      <c r="C1948" s="71"/>
      <c r="D1948" s="57"/>
      <c r="E1948" s="72"/>
      <c r="F1948" s="76"/>
      <c r="G1948" s="750"/>
      <c r="H1948" s="64"/>
    </row>
    <row r="1949" spans="1:8" ht="15" hidden="1" customHeight="1" x14ac:dyDescent="0.25">
      <c r="A1949" s="82"/>
      <c r="B1949" s="74"/>
      <c r="C1949" s="71"/>
      <c r="D1949" s="56"/>
      <c r="E1949" s="72"/>
      <c r="F1949" s="58"/>
      <c r="G1949" s="63"/>
      <c r="H1949" s="64"/>
    </row>
    <row r="1950" spans="1:8" ht="15" hidden="1" customHeight="1" x14ac:dyDescent="0.25">
      <c r="A1950" s="82"/>
      <c r="B1950" s="56"/>
      <c r="C1950" s="71"/>
      <c r="D1950" s="83"/>
      <c r="E1950" s="72"/>
      <c r="F1950" s="62"/>
      <c r="G1950" s="63"/>
      <c r="H1950" s="64"/>
    </row>
    <row r="1951" spans="1:8" ht="15" hidden="1" customHeight="1" x14ac:dyDescent="0.25">
      <c r="A1951" s="82"/>
      <c r="B1951" s="56"/>
      <c r="C1951" s="71"/>
      <c r="D1951" s="83"/>
      <c r="E1951" s="72"/>
      <c r="F1951" s="76"/>
      <c r="G1951" s="63"/>
      <c r="H1951" s="64"/>
    </row>
    <row r="1952" spans="1:8" ht="15" hidden="1" customHeight="1" x14ac:dyDescent="0.25">
      <c r="A1952" s="82"/>
      <c r="B1952" s="55"/>
      <c r="C1952" s="75"/>
      <c r="D1952" s="105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56"/>
      <c r="D1953" s="57"/>
      <c r="E1953" s="72"/>
      <c r="F1953" s="62"/>
      <c r="G1953" s="63"/>
      <c r="H1953" s="64"/>
    </row>
    <row r="1954" spans="1:8" ht="15" hidden="1" customHeight="1" x14ac:dyDescent="0.25">
      <c r="A1954" s="82"/>
      <c r="B1954" s="55"/>
      <c r="C1954" s="75"/>
      <c r="D1954" s="57"/>
      <c r="E1954" s="72"/>
      <c r="F1954" s="76"/>
      <c r="G1954" s="63"/>
      <c r="H1954" s="64"/>
    </row>
    <row r="1955" spans="1:8" ht="15" hidden="1" customHeight="1" x14ac:dyDescent="0.25">
      <c r="A1955" s="82"/>
      <c r="B1955" s="56"/>
      <c r="C1955" s="230"/>
      <c r="D1955" s="137"/>
      <c r="E1955" s="72"/>
      <c r="F1955" s="138"/>
      <c r="G1955" s="63"/>
      <c r="H1955" s="64"/>
    </row>
    <row r="1956" spans="1:8" ht="15" hidden="1" customHeight="1" x14ac:dyDescent="0.25">
      <c r="A1956" s="82"/>
      <c r="B1956" s="56"/>
      <c r="C1956" s="245"/>
      <c r="D1956" s="137"/>
      <c r="E1956" s="72"/>
      <c r="F1956" s="62"/>
      <c r="G1956" s="63"/>
      <c r="H1956" s="64"/>
    </row>
    <row r="1957" spans="1:8" ht="15" hidden="1" customHeight="1" x14ac:dyDescent="0.25">
      <c r="A1957" s="82"/>
      <c r="B1957" s="56"/>
      <c r="C1957" s="230"/>
      <c r="D1957" s="136"/>
      <c r="E1957" s="72"/>
      <c r="F1957" s="62"/>
      <c r="G1957" s="63"/>
      <c r="H1957" s="64"/>
    </row>
    <row r="1958" spans="1:8" ht="15" hidden="1" customHeight="1" x14ac:dyDescent="0.25">
      <c r="A1958" s="82"/>
      <c r="B1958" s="56"/>
      <c r="C1958" s="230"/>
      <c r="D1958" s="137"/>
      <c r="E1958" s="72"/>
      <c r="F1958" s="138"/>
      <c r="G1958" s="63"/>
      <c r="H1958" s="64"/>
    </row>
    <row r="1959" spans="1:8" ht="15" hidden="1" customHeight="1" x14ac:dyDescent="0.25">
      <c r="A1959" s="82"/>
      <c r="B1959" s="55"/>
      <c r="C1959" s="230"/>
      <c r="D1959" s="119"/>
      <c r="E1959" s="72"/>
      <c r="F1959" s="120"/>
      <c r="G1959" s="63"/>
      <c r="H1959" s="64"/>
    </row>
    <row r="1960" spans="1:8" ht="15" hidden="1" customHeight="1" x14ac:dyDescent="0.25">
      <c r="A1960" s="82"/>
      <c r="B1960" s="55"/>
      <c r="C1960" s="230"/>
      <c r="D1960" s="106"/>
      <c r="E1960" s="72"/>
      <c r="F1960" s="76"/>
      <c r="G1960" s="63"/>
      <c r="H1960" s="64"/>
    </row>
    <row r="1961" spans="1:8" ht="15" hidden="1" customHeight="1" x14ac:dyDescent="0.25">
      <c r="A1961" s="82"/>
      <c r="B1961" s="56"/>
      <c r="C1961" s="245"/>
      <c r="D1961" s="105"/>
      <c r="E1961" s="72"/>
      <c r="F1961" s="203"/>
      <c r="G1961" s="100"/>
      <c r="H1961" s="64"/>
    </row>
    <row r="1962" spans="1:8" ht="15" hidden="1" customHeight="1" x14ac:dyDescent="0.25">
      <c r="A1962" s="82"/>
      <c r="B1962" s="56"/>
      <c r="C1962" s="88"/>
      <c r="D1962" s="57"/>
      <c r="E1962" s="72"/>
      <c r="F1962" s="67"/>
      <c r="G1962" s="63"/>
      <c r="H1962" s="64"/>
    </row>
    <row r="1963" spans="1:8" ht="15" hidden="1" customHeight="1" x14ac:dyDescent="0.25">
      <c r="A1963" s="82"/>
      <c r="B1963" s="71"/>
      <c r="C1963" s="56"/>
      <c r="D1963" s="57"/>
      <c r="E1963" s="72"/>
      <c r="F1963" s="67"/>
      <c r="G1963" s="63"/>
      <c r="H1963" s="64"/>
    </row>
    <row r="1964" spans="1:8" ht="15" hidden="1" customHeight="1" x14ac:dyDescent="0.25">
      <c r="A1964" s="82"/>
      <c r="B1964" s="55"/>
      <c r="C1964" s="75"/>
      <c r="D1964" s="105"/>
      <c r="E1964" s="72"/>
      <c r="F1964" s="59"/>
      <c r="G1964" s="63"/>
      <c r="H1964" s="64"/>
    </row>
    <row r="1965" spans="1:8" ht="15" hidden="1" customHeight="1" x14ac:dyDescent="0.25">
      <c r="A1965" s="82"/>
      <c r="B1965" s="95"/>
      <c r="C1965" s="75"/>
      <c r="D1965" s="61"/>
      <c r="E1965" s="72"/>
      <c r="F1965" s="62"/>
      <c r="G1965" s="63"/>
      <c r="H1965" s="64"/>
    </row>
    <row r="1966" spans="1:8" ht="15" hidden="1" customHeight="1" x14ac:dyDescent="0.25">
      <c r="A1966" s="82"/>
      <c r="B1966" s="55"/>
      <c r="C1966" s="75"/>
      <c r="D1966" s="57"/>
      <c r="E1966" s="72"/>
      <c r="F1966" s="76"/>
      <c r="G1966" s="750"/>
      <c r="H1966" s="64"/>
    </row>
    <row r="1967" spans="1:8" ht="15" hidden="1" customHeight="1" x14ac:dyDescent="0.25">
      <c r="A1967" s="82"/>
      <c r="B1967" s="74"/>
      <c r="C1967" s="110"/>
      <c r="D1967" s="56"/>
      <c r="E1967" s="72"/>
      <c r="F1967" s="58"/>
      <c r="G1967" s="63"/>
      <c r="H1967" s="64"/>
    </row>
    <row r="1968" spans="1:8" ht="15" hidden="1" customHeight="1" x14ac:dyDescent="0.25">
      <c r="A1968" s="82"/>
      <c r="B1968" s="56"/>
      <c r="C1968" s="110"/>
      <c r="D1968" s="83"/>
      <c r="E1968" s="72"/>
      <c r="F1968" s="62"/>
      <c r="G1968" s="63"/>
      <c r="H1968" s="64"/>
    </row>
    <row r="1969" spans="1:8" ht="15" hidden="1" customHeight="1" x14ac:dyDescent="0.25">
      <c r="A1969" s="82"/>
      <c r="B1969" s="56"/>
      <c r="C1969" s="110"/>
      <c r="D1969" s="83"/>
      <c r="E1969" s="72"/>
      <c r="F1969" s="76"/>
      <c r="G1969" s="63"/>
      <c r="H1969" s="64"/>
    </row>
    <row r="1970" spans="1:8" ht="15" hidden="1" customHeight="1" x14ac:dyDescent="0.25">
      <c r="A1970" s="82"/>
      <c r="B1970" s="55"/>
      <c r="C1970" s="110"/>
      <c r="D1970" s="105"/>
      <c r="E1970" s="72"/>
      <c r="F1970" s="62"/>
      <c r="G1970" s="63"/>
      <c r="H1970" s="64"/>
    </row>
    <row r="1971" spans="1:8" ht="15" hidden="1" customHeight="1" x14ac:dyDescent="0.25">
      <c r="A1971" s="82"/>
      <c r="B1971" s="56"/>
      <c r="C1971" s="110"/>
      <c r="D1971" s="57"/>
      <c r="E1971" s="72"/>
      <c r="F1971" s="62"/>
      <c r="G1971" s="63"/>
      <c r="H1971" s="64"/>
    </row>
    <row r="1972" spans="1:8" ht="15" hidden="1" customHeight="1" x14ac:dyDescent="0.25">
      <c r="A1972" s="82"/>
      <c r="B1972" s="55"/>
      <c r="C1972" s="110"/>
      <c r="D1972" s="57"/>
      <c r="E1972" s="72"/>
      <c r="F1972" s="76"/>
      <c r="G1972" s="63"/>
      <c r="H1972" s="64"/>
    </row>
    <row r="1973" spans="1:8" ht="15" hidden="1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hidden="1" customHeight="1" x14ac:dyDescent="0.25">
      <c r="A1974" s="82"/>
      <c r="B1974" s="56"/>
      <c r="C1974" s="110"/>
      <c r="D1974" s="57"/>
      <c r="E1974" s="72"/>
      <c r="F1974" s="76"/>
      <c r="G1974" s="63"/>
      <c r="H1974" s="64"/>
    </row>
    <row r="1975" spans="1:8" ht="15" hidden="1" customHeight="1" x14ac:dyDescent="0.25">
      <c r="A1975" s="82"/>
      <c r="B1975" s="56"/>
      <c r="C1975" s="110"/>
      <c r="D1975" s="83"/>
      <c r="E1975" s="72"/>
      <c r="F1975" s="62"/>
      <c r="G1975" s="63"/>
      <c r="H1975" s="64"/>
    </row>
    <row r="1976" spans="1:8" ht="15" hidden="1" customHeight="1" x14ac:dyDescent="0.25">
      <c r="A1976" s="82"/>
      <c r="B1976" s="55"/>
      <c r="C1976" s="110"/>
      <c r="D1976" s="57"/>
      <c r="E1976" s="72"/>
      <c r="F1976" s="62"/>
      <c r="G1976" s="63"/>
      <c r="H1976" s="64"/>
    </row>
    <row r="1977" spans="1:8" ht="15" hidden="1" customHeight="1" x14ac:dyDescent="0.25">
      <c r="A1977" s="82"/>
      <c r="B1977" s="55"/>
      <c r="C1977" s="110"/>
      <c r="D1977" s="57"/>
      <c r="E1977" s="72"/>
      <c r="F1977" s="59"/>
      <c r="G1977" s="63"/>
      <c r="H1977" s="64"/>
    </row>
    <row r="1978" spans="1:8" ht="15" hidden="1" customHeight="1" x14ac:dyDescent="0.25">
      <c r="A1978" s="82"/>
      <c r="B1978" s="55"/>
      <c r="C1978" s="110"/>
      <c r="D1978" s="57"/>
      <c r="E1978" s="72"/>
      <c r="F1978" s="76"/>
      <c r="G1978" s="63"/>
      <c r="H1978" s="64"/>
    </row>
    <row r="1979" spans="1:8" ht="15" hidden="1" customHeight="1" x14ac:dyDescent="0.25">
      <c r="A1979" s="82"/>
      <c r="B1979" s="56"/>
      <c r="C1979" s="110"/>
      <c r="D1979" s="57"/>
      <c r="E1979" s="72"/>
      <c r="F1979" s="62"/>
      <c r="G1979" s="63"/>
      <c r="H1979" s="64"/>
    </row>
    <row r="1980" spans="1:8" ht="15" hidden="1" customHeight="1" x14ac:dyDescent="0.25">
      <c r="A1980" s="82"/>
      <c r="B1980" s="56"/>
      <c r="C1980" s="56"/>
      <c r="D1980" s="246"/>
      <c r="E1980" s="72"/>
      <c r="F1980" s="62"/>
      <c r="G1980" s="63"/>
      <c r="H1980" s="64"/>
    </row>
    <row r="1981" spans="1:8" ht="15" hidden="1" customHeight="1" x14ac:dyDescent="0.25">
      <c r="A1981" s="82"/>
      <c r="B1981" s="56"/>
      <c r="C1981" s="56"/>
      <c r="D1981" s="57"/>
      <c r="E1981" s="72"/>
      <c r="F1981" s="62"/>
      <c r="G1981" s="63"/>
      <c r="H1981" s="64"/>
    </row>
    <row r="1982" spans="1:8" ht="15" hidden="1" customHeight="1" x14ac:dyDescent="0.25">
      <c r="A1982" s="82"/>
      <c r="B1982" s="56"/>
      <c r="C1982" s="56"/>
      <c r="D1982" s="98"/>
      <c r="E1982" s="72"/>
      <c r="F1982" s="120"/>
      <c r="G1982" s="63"/>
      <c r="H1982" s="64"/>
    </row>
    <row r="1983" spans="1:8" ht="15" hidden="1" customHeight="1" x14ac:dyDescent="0.25">
      <c r="A1983" s="82"/>
      <c r="B1983" s="56"/>
      <c r="C1983" s="56"/>
      <c r="D1983" s="247"/>
      <c r="E1983" s="72"/>
      <c r="F1983" s="138"/>
      <c r="G1983" s="63"/>
      <c r="H1983" s="64"/>
    </row>
    <row r="1984" spans="1:8" ht="15" hidden="1" customHeight="1" x14ac:dyDescent="0.25">
      <c r="A1984" s="82"/>
      <c r="B1984" s="56"/>
      <c r="C1984" s="230"/>
      <c r="D1984" s="137"/>
      <c r="E1984" s="72"/>
      <c r="F1984" s="138"/>
      <c r="G1984" s="63"/>
      <c r="H1984" s="64"/>
    </row>
    <row r="1985" spans="1:8" ht="15" hidden="1" customHeight="1" x14ac:dyDescent="0.25">
      <c r="A1985" s="82"/>
      <c r="B1985" s="68"/>
      <c r="C1985" s="75"/>
      <c r="D1985" s="57"/>
      <c r="E1985" s="72"/>
      <c r="F1985" s="62"/>
      <c r="G1985" s="63"/>
      <c r="H1985" s="64"/>
    </row>
    <row r="1986" spans="1:8" ht="15" hidden="1" customHeight="1" x14ac:dyDescent="0.25">
      <c r="A1986" s="82"/>
      <c r="B1986" s="56"/>
      <c r="C1986" s="56"/>
      <c r="D1986" s="129"/>
      <c r="E1986" s="72"/>
      <c r="F1986" s="130"/>
      <c r="G1986" s="63"/>
      <c r="H1986" s="64"/>
    </row>
    <row r="1987" spans="1:8" ht="15" hidden="1" customHeight="1" x14ac:dyDescent="0.25">
      <c r="A1987" s="82"/>
      <c r="B1987" s="55"/>
      <c r="C1987" s="75"/>
      <c r="D1987" s="57"/>
      <c r="E1987" s="72"/>
      <c r="F1987" s="62"/>
      <c r="G1987" s="63"/>
      <c r="H1987" s="64"/>
    </row>
    <row r="1988" spans="1:8" ht="15" hidden="1" customHeight="1" x14ac:dyDescent="0.25">
      <c r="A1988" s="82"/>
      <c r="B1988" s="55"/>
      <c r="C1988" s="75"/>
      <c r="D1988" s="105"/>
      <c r="E1988" s="72"/>
      <c r="F1988" s="62"/>
      <c r="G1988" s="63"/>
      <c r="H1988" s="64"/>
    </row>
    <row r="1989" spans="1:8" ht="15" hidden="1" customHeight="1" x14ac:dyDescent="0.25">
      <c r="A1989" s="82"/>
      <c r="B1989" s="55"/>
      <c r="C1989" s="230"/>
      <c r="D1989" s="106"/>
      <c r="E1989" s="72"/>
      <c r="F1989" s="76"/>
      <c r="G1989" s="63"/>
      <c r="H1989" s="64"/>
    </row>
    <row r="1990" spans="1:8" ht="15" hidden="1" customHeight="1" x14ac:dyDescent="0.25">
      <c r="A1990" s="82"/>
      <c r="B1990" s="56"/>
      <c r="C1990" s="245"/>
      <c r="D1990" s="105"/>
      <c r="E1990" s="72"/>
      <c r="F1990" s="203"/>
      <c r="G1990" s="100"/>
      <c r="H1990" s="64"/>
    </row>
    <row r="1991" spans="1:8" ht="15" hidden="1" customHeight="1" x14ac:dyDescent="0.25">
      <c r="A1991" s="82"/>
      <c r="B1991" s="56"/>
      <c r="C1991" s="88"/>
      <c r="D1991" s="57"/>
      <c r="E1991" s="72"/>
      <c r="F1991" s="67"/>
      <c r="G1991" s="63"/>
      <c r="H1991" s="64"/>
    </row>
    <row r="1992" spans="1:8" ht="15" hidden="1" customHeight="1" x14ac:dyDescent="0.25">
      <c r="A1992" s="82"/>
      <c r="B1992" s="71"/>
      <c r="C1992" s="56"/>
      <c r="D1992" s="57"/>
      <c r="E1992" s="72"/>
      <c r="F1992" s="67"/>
      <c r="G1992" s="63"/>
      <c r="H1992" s="64"/>
    </row>
    <row r="1993" spans="1:8" ht="15" hidden="1" customHeight="1" x14ac:dyDescent="0.25">
      <c r="A1993" s="82"/>
      <c r="B1993" s="55"/>
      <c r="C1993" s="75"/>
      <c r="D1993" s="105"/>
      <c r="E1993" s="72"/>
      <c r="F1993" s="59"/>
      <c r="G1993" s="63"/>
      <c r="H1993" s="64"/>
    </row>
    <row r="1994" spans="1:8" ht="15" hidden="1" customHeight="1" x14ac:dyDescent="0.25">
      <c r="A1994" s="82"/>
      <c r="B1994" s="95"/>
      <c r="C1994" s="75"/>
      <c r="D1994" s="61"/>
      <c r="E1994" s="72"/>
      <c r="F1994" s="62"/>
      <c r="G1994" s="63"/>
      <c r="H1994" s="64"/>
    </row>
    <row r="1995" spans="1:8" ht="15" hidden="1" customHeight="1" x14ac:dyDescent="0.25">
      <c r="A1995" s="82"/>
      <c r="B1995" s="55"/>
      <c r="C1995" s="75"/>
      <c r="D1995" s="57"/>
      <c r="E1995" s="72"/>
      <c r="F1995" s="76"/>
      <c r="G1995" s="750"/>
      <c r="H1995" s="64"/>
    </row>
    <row r="1996" spans="1:8" ht="15" hidden="1" customHeight="1" x14ac:dyDescent="0.25">
      <c r="A1996" s="82"/>
      <c r="B1996" s="74"/>
      <c r="C1996" s="110"/>
      <c r="D1996" s="106"/>
      <c r="E1996" s="72"/>
      <c r="F1996" s="58"/>
      <c r="G1996" s="63"/>
      <c r="H1996" s="64"/>
    </row>
    <row r="1997" spans="1:8" ht="15" hidden="1" customHeight="1" x14ac:dyDescent="0.25">
      <c r="A1997" s="82"/>
      <c r="B1997" s="56"/>
      <c r="C1997" s="110"/>
      <c r="D1997" s="83"/>
      <c r="E1997" s="72"/>
      <c r="F1997" s="62"/>
      <c r="G1997" s="63"/>
      <c r="H1997" s="64"/>
    </row>
    <row r="1998" spans="1:8" ht="15" hidden="1" customHeight="1" x14ac:dyDescent="0.25">
      <c r="A1998" s="82"/>
      <c r="B1998" s="56"/>
      <c r="C1998" s="110"/>
      <c r="D1998" s="83"/>
      <c r="E1998" s="72"/>
      <c r="F1998" s="76"/>
      <c r="G1998" s="63"/>
      <c r="H1998" s="64"/>
    </row>
    <row r="1999" spans="1:8" ht="15" hidden="1" customHeight="1" x14ac:dyDescent="0.25">
      <c r="A1999" s="82"/>
      <c r="B1999" s="55"/>
      <c r="C1999" s="110"/>
      <c r="D1999" s="105"/>
      <c r="E1999" s="72"/>
      <c r="F1999" s="62"/>
      <c r="G1999" s="63"/>
      <c r="H1999" s="64"/>
    </row>
    <row r="2000" spans="1:8" ht="15" hidden="1" customHeight="1" x14ac:dyDescent="0.25">
      <c r="A2000" s="82"/>
      <c r="B2000" s="56"/>
      <c r="C2000" s="110"/>
      <c r="D2000" s="57"/>
      <c r="E2000" s="72"/>
      <c r="F2000" s="62"/>
      <c r="G2000" s="63"/>
      <c r="H2000" s="64"/>
    </row>
    <row r="2001" spans="1:8" ht="15" hidden="1" customHeight="1" x14ac:dyDescent="0.25">
      <c r="A2001" s="82"/>
      <c r="B2001" s="55"/>
      <c r="C2001" s="110"/>
      <c r="D2001" s="57"/>
      <c r="E2001" s="72"/>
      <c r="F2001" s="76"/>
      <c r="G2001" s="63"/>
      <c r="H2001" s="64"/>
    </row>
    <row r="2002" spans="1:8" ht="15" hidden="1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hidden="1" customHeight="1" x14ac:dyDescent="0.25">
      <c r="A2003" s="82"/>
      <c r="B2003" s="55"/>
      <c r="C2003" s="228"/>
      <c r="D2003" s="57"/>
      <c r="E2003" s="72"/>
      <c r="F2003" s="76"/>
      <c r="G2003" s="63"/>
      <c r="H2003" s="64"/>
    </row>
    <row r="2004" spans="1:8" ht="15" hidden="1" customHeight="1" x14ac:dyDescent="0.25">
      <c r="A2004" s="82"/>
      <c r="B2004" s="56"/>
      <c r="C2004" s="228"/>
      <c r="D2004" s="57"/>
      <c r="E2004" s="72"/>
      <c r="F2004" s="76"/>
      <c r="G2004" s="63"/>
      <c r="H2004" s="64"/>
    </row>
    <row r="2005" spans="1:8" ht="15" hidden="1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hidden="1" customHeight="1" x14ac:dyDescent="0.25">
      <c r="A2006" s="82"/>
      <c r="B2006" s="55"/>
      <c r="C2006" s="110"/>
      <c r="D2006" s="57"/>
      <c r="E2006" s="72"/>
      <c r="F2006" s="77"/>
      <c r="G2006" s="63"/>
      <c r="H2006" s="64"/>
    </row>
    <row r="2007" spans="1:8" ht="15" hidden="1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hidden="1" customHeight="1" x14ac:dyDescent="0.25">
      <c r="A2008" s="82"/>
      <c r="B2008" s="56"/>
      <c r="C2008" s="110"/>
      <c r="D2008" s="57"/>
      <c r="E2008" s="72"/>
      <c r="F2008" s="77"/>
      <c r="G2008" s="63"/>
      <c r="H2008" s="64"/>
    </row>
    <row r="2009" spans="1:8" ht="15" hidden="1" customHeight="1" x14ac:dyDescent="0.25">
      <c r="A2009" s="82"/>
      <c r="B2009" s="56"/>
      <c r="C2009" s="56"/>
      <c r="D2009" s="246"/>
      <c r="E2009" s="72"/>
      <c r="F2009" s="62"/>
      <c r="G2009" s="63"/>
      <c r="H2009" s="64"/>
    </row>
    <row r="2010" spans="1:8" ht="15" hidden="1" customHeight="1" x14ac:dyDescent="0.25">
      <c r="A2010" s="82"/>
      <c r="B2010" s="56"/>
      <c r="C2010" s="80"/>
      <c r="D2010" s="83"/>
      <c r="E2010" s="72"/>
      <c r="F2010" s="77"/>
      <c r="G2010" s="63"/>
      <c r="H2010" s="64"/>
    </row>
    <row r="2011" spans="1:8" ht="15" hidden="1" customHeight="1" x14ac:dyDescent="0.25">
      <c r="B2011" s="56"/>
      <c r="C2011" s="230"/>
      <c r="D2011" s="137"/>
      <c r="E2011" s="72"/>
      <c r="F2011" s="138"/>
      <c r="G2011" s="63"/>
      <c r="H2011" s="64"/>
    </row>
    <row r="2012" spans="1:8" ht="15" hidden="1" customHeight="1" x14ac:dyDescent="0.25">
      <c r="B2012" s="68"/>
      <c r="C2012" s="75"/>
      <c r="D2012" s="57"/>
      <c r="E2012" s="72"/>
      <c r="F2012" s="62"/>
      <c r="G2012" s="63"/>
      <c r="H2012" s="64"/>
    </row>
    <row r="2013" spans="1:8" ht="15" hidden="1" customHeight="1" x14ac:dyDescent="0.25">
      <c r="B2013" s="56"/>
      <c r="C2013" s="56"/>
      <c r="D2013" s="129"/>
      <c r="E2013" s="72"/>
      <c r="F2013" s="130"/>
      <c r="G2013" s="63"/>
      <c r="H2013" s="64"/>
    </row>
    <row r="2014" spans="1:8" ht="15" hidden="1" customHeight="1" x14ac:dyDescent="0.25">
      <c r="A2014"/>
      <c r="B2014" s="56"/>
      <c r="C2014" s="230"/>
      <c r="D2014" s="137"/>
      <c r="E2014" s="72"/>
      <c r="F2014" s="138"/>
      <c r="G2014" s="63"/>
      <c r="H2014" s="64"/>
    </row>
    <row r="2015" spans="1:8" ht="15" hidden="1" customHeight="1" x14ac:dyDescent="0.25">
      <c r="A2015"/>
      <c r="B2015" s="68"/>
      <c r="C2015" s="75"/>
      <c r="D2015" s="57"/>
      <c r="E2015" s="72"/>
      <c r="F2015" s="62"/>
      <c r="G2015" s="63"/>
      <c r="H2015" s="64"/>
    </row>
    <row r="2016" spans="1:8" ht="15" hidden="1" customHeight="1" x14ac:dyDescent="0.25">
      <c r="A2016"/>
      <c r="B2016" s="56"/>
      <c r="C2016" s="56"/>
      <c r="D2016" s="129"/>
      <c r="E2016" s="72"/>
      <c r="F2016" s="130"/>
      <c r="G2016" s="63"/>
      <c r="H2016" s="64"/>
    </row>
    <row r="2017" spans="1:8" ht="15" hidden="1" customHeight="1" x14ac:dyDescent="0.25">
      <c r="A2017"/>
      <c r="B2017" s="55"/>
      <c r="C2017" s="56"/>
      <c r="D2017" s="57"/>
      <c r="E2017" s="72"/>
      <c r="F2017" s="62"/>
      <c r="G2017" s="63"/>
      <c r="H2017" s="64"/>
    </row>
    <row r="2018" spans="1:8" ht="15" hidden="1" customHeight="1" x14ac:dyDescent="0.25">
      <c r="A2018"/>
      <c r="B2018" s="55"/>
      <c r="C2018" s="75"/>
      <c r="D2018" s="105"/>
      <c r="E2018" s="72"/>
      <c r="F2018" s="62"/>
      <c r="G2018" s="63"/>
      <c r="H2018" s="64"/>
    </row>
    <row r="2019" spans="1:8" ht="15" hidden="1" customHeight="1" x14ac:dyDescent="0.25">
      <c r="A2019"/>
      <c r="B2019" s="55"/>
      <c r="C2019" s="230"/>
      <c r="D2019" s="106"/>
      <c r="E2019" s="72"/>
      <c r="F2019" s="76"/>
      <c r="G2019" s="63"/>
      <c r="H2019" s="64"/>
    </row>
    <row r="2020" spans="1:8" ht="15" hidden="1" customHeight="1" x14ac:dyDescent="0.25">
      <c r="A2020"/>
      <c r="B2020" s="56"/>
      <c r="C2020" s="245"/>
      <c r="D2020" s="105"/>
      <c r="E2020" s="72"/>
      <c r="F2020" s="203"/>
      <c r="G2020" s="100"/>
      <c r="H2020" s="64"/>
    </row>
    <row r="2021" spans="1:8" ht="15" hidden="1" customHeight="1" x14ac:dyDescent="0.25">
      <c r="A2021"/>
      <c r="B2021" s="56"/>
      <c r="C2021" s="88"/>
      <c r="D2021" s="57"/>
      <c r="E2021" s="72"/>
      <c r="F2021" s="67"/>
      <c r="G2021" s="63"/>
      <c r="H2021" s="64"/>
    </row>
    <row r="2022" spans="1:8" ht="15" hidden="1" customHeight="1" x14ac:dyDescent="0.25">
      <c r="A2022"/>
      <c r="B2022" s="71"/>
      <c r="C2022" s="75"/>
      <c r="D2022" s="57"/>
      <c r="E2022" s="72"/>
      <c r="F2022" s="67"/>
      <c r="G2022" s="63"/>
      <c r="H2022" s="64"/>
    </row>
    <row r="2023" spans="1:8" ht="15" hidden="1" customHeight="1" x14ac:dyDescent="0.25">
      <c r="A2023"/>
      <c r="B2023" s="55"/>
      <c r="C2023" s="75"/>
      <c r="D2023" s="105"/>
      <c r="E2023" s="72"/>
      <c r="F2023" s="59"/>
      <c r="G2023" s="63"/>
      <c r="H2023" s="64"/>
    </row>
    <row r="2024" spans="1:8" ht="15" hidden="1" customHeight="1" x14ac:dyDescent="0.25">
      <c r="A2024"/>
      <c r="B2024" s="95"/>
      <c r="C2024" s="75"/>
      <c r="D2024" s="61"/>
      <c r="E2024" s="72"/>
      <c r="F2024" s="62"/>
      <c r="G2024" s="63"/>
      <c r="H2024" s="64"/>
    </row>
    <row r="2025" spans="1:8" ht="15" hidden="1" customHeight="1" x14ac:dyDescent="0.25">
      <c r="A2025"/>
      <c r="B2025" s="55"/>
      <c r="C2025" s="75"/>
      <c r="D2025" s="57"/>
      <c r="E2025" s="72"/>
      <c r="F2025" s="76"/>
      <c r="G2025" s="750"/>
      <c r="H2025" s="64"/>
    </row>
    <row r="2026" spans="1:8" ht="15" hidden="1" customHeight="1" x14ac:dyDescent="0.25">
      <c r="A2026"/>
      <c r="B2026" s="74"/>
      <c r="C2026" s="110"/>
      <c r="D2026" s="56"/>
      <c r="E2026" s="72"/>
      <c r="F2026" s="58"/>
      <c r="G2026" s="63"/>
      <c r="H2026" s="64"/>
    </row>
    <row r="2027" spans="1:8" ht="15" hidden="1" customHeight="1" x14ac:dyDescent="0.25">
      <c r="A2027"/>
      <c r="B2027" s="56"/>
      <c r="C2027" s="110"/>
      <c r="D2027" s="83"/>
      <c r="E2027" s="72"/>
      <c r="F2027" s="62"/>
      <c r="G2027" s="63"/>
      <c r="H2027" s="64"/>
    </row>
    <row r="2028" spans="1:8" ht="15" hidden="1" customHeight="1" x14ac:dyDescent="0.25">
      <c r="A2028"/>
      <c r="B2028" s="56"/>
      <c r="C2028" s="110"/>
      <c r="D2028" s="83"/>
      <c r="E2028" s="72"/>
      <c r="F2028" s="76"/>
      <c r="G2028" s="63"/>
      <c r="H2028" s="64"/>
    </row>
    <row r="2029" spans="1:8" ht="15" hidden="1" customHeight="1" x14ac:dyDescent="0.25">
      <c r="A2029"/>
      <c r="B2029" s="55"/>
      <c r="C2029" s="110"/>
      <c r="D2029" s="105"/>
      <c r="E2029" s="72"/>
      <c r="F2029" s="62"/>
      <c r="G2029" s="63"/>
      <c r="H2029" s="64"/>
    </row>
    <row r="2030" spans="1:8" ht="15" hidden="1" customHeight="1" x14ac:dyDescent="0.25">
      <c r="A2030"/>
      <c r="B2030" s="56"/>
      <c r="C2030" s="110"/>
      <c r="D2030" s="57"/>
      <c r="E2030" s="72"/>
      <c r="F2030" s="62"/>
      <c r="G2030" s="63"/>
      <c r="H2030" s="64"/>
    </row>
    <row r="2031" spans="1:8" ht="15" hidden="1" customHeight="1" x14ac:dyDescent="0.25">
      <c r="A2031"/>
      <c r="B2031" s="55"/>
      <c r="C2031" s="110"/>
      <c r="D2031" s="57"/>
      <c r="E2031" s="72"/>
      <c r="F2031" s="76"/>
      <c r="G2031" s="63"/>
      <c r="H2031" s="64"/>
    </row>
    <row r="2032" spans="1:8" ht="15" hidden="1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hidden="1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hidden="1" customHeight="1" x14ac:dyDescent="0.25">
      <c r="A2034"/>
      <c r="B2034" s="68"/>
      <c r="C2034" s="75"/>
      <c r="D2034" s="106"/>
      <c r="E2034" s="72"/>
      <c r="F2034" s="62"/>
      <c r="G2034" s="63"/>
      <c r="H2034" s="64"/>
    </row>
    <row r="2035" spans="1:8" ht="15" hidden="1" customHeight="1" x14ac:dyDescent="0.25">
      <c r="A2035"/>
      <c r="B2035" s="56"/>
      <c r="C2035" s="56"/>
      <c r="D2035" s="248"/>
      <c r="E2035" s="72"/>
      <c r="F2035" s="130"/>
      <c r="G2035" s="63"/>
      <c r="H2035" s="64"/>
    </row>
    <row r="2036" spans="1:8" ht="15" hidden="1" customHeight="1" x14ac:dyDescent="0.25">
      <c r="A2036"/>
      <c r="B2036" s="55"/>
      <c r="C2036" s="56"/>
      <c r="D2036" s="106"/>
      <c r="E2036" s="72"/>
      <c r="F2036" s="62"/>
      <c r="G2036" s="63"/>
      <c r="H2036" s="64"/>
    </row>
    <row r="2037" spans="1:8" ht="15" hidden="1" customHeight="1" x14ac:dyDescent="0.25">
      <c r="A2037"/>
      <c r="B2037" s="55"/>
      <c r="C2037" s="75"/>
      <c r="D2037" s="125"/>
      <c r="E2037" s="72"/>
      <c r="F2037" s="62"/>
      <c r="G2037" s="63"/>
      <c r="H2037" s="64"/>
    </row>
    <row r="2038" spans="1:8" ht="15" hidden="1" customHeight="1" x14ac:dyDescent="0.25">
      <c r="A2038"/>
      <c r="B2038" s="55"/>
      <c r="C2038" s="75"/>
      <c r="D2038" s="106"/>
      <c r="E2038" s="72"/>
      <c r="F2038" s="76"/>
      <c r="G2038" s="63"/>
      <c r="H2038" s="64"/>
    </row>
    <row r="2039" spans="1:8" ht="15" hidden="1" customHeight="1" x14ac:dyDescent="0.25">
      <c r="A2039"/>
      <c r="B2039" s="56"/>
      <c r="C2039" s="75"/>
      <c r="D2039" s="125"/>
      <c r="E2039" s="72"/>
      <c r="F2039" s="203"/>
      <c r="G2039" s="100"/>
      <c r="H2039" s="64"/>
    </row>
    <row r="2040" spans="1:8" ht="15" hidden="1" customHeight="1" x14ac:dyDescent="0.25">
      <c r="A2040"/>
      <c r="B2040" s="56"/>
      <c r="C2040" s="88"/>
      <c r="D2040" s="106"/>
      <c r="E2040" s="72"/>
      <c r="F2040" s="67"/>
      <c r="G2040" s="63"/>
      <c r="H2040" s="64"/>
    </row>
    <row r="2041" spans="1:8" ht="15" hidden="1" customHeight="1" x14ac:dyDescent="0.25">
      <c r="A2041"/>
      <c r="B2041" s="71"/>
      <c r="C2041" s="88"/>
      <c r="D2041" s="106"/>
      <c r="E2041" s="72"/>
      <c r="F2041" s="67"/>
      <c r="G2041" s="63"/>
      <c r="H2041" s="64"/>
    </row>
    <row r="2042" spans="1:8" ht="15" hidden="1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hidden="1" customHeight="1" x14ac:dyDescent="0.25">
      <c r="A2043"/>
      <c r="B2043" s="56"/>
      <c r="C2043" s="230"/>
      <c r="D2043" s="137"/>
      <c r="E2043" s="72"/>
      <c r="F2043" s="138"/>
      <c r="G2043" s="63"/>
      <c r="H2043" s="64"/>
    </row>
    <row r="2044" spans="1:8" ht="15" hidden="1" customHeight="1" x14ac:dyDescent="0.25">
      <c r="A2044"/>
      <c r="B2044" s="68"/>
      <c r="C2044" s="75"/>
      <c r="D2044" s="106"/>
      <c r="E2044" s="72"/>
      <c r="F2044" s="62"/>
      <c r="G2044" s="63"/>
      <c r="H2044" s="64"/>
    </row>
    <row r="2045" spans="1:8" ht="15" hidden="1" customHeight="1" x14ac:dyDescent="0.25">
      <c r="A2045"/>
      <c r="B2045" s="56"/>
      <c r="C2045" s="56"/>
      <c r="D2045" s="248"/>
      <c r="E2045" s="72"/>
      <c r="F2045" s="130"/>
      <c r="G2045" s="63"/>
      <c r="H2045" s="64"/>
    </row>
    <row r="2046" spans="1:8" ht="15" hidden="1" customHeight="1" x14ac:dyDescent="0.25">
      <c r="A2046"/>
      <c r="B2046" s="56"/>
      <c r="C2046" s="56"/>
      <c r="D2046" s="106"/>
      <c r="E2046" s="72"/>
      <c r="F2046" s="62"/>
      <c r="G2046" s="63"/>
      <c r="H2046" s="64"/>
    </row>
    <row r="2047" spans="1:8" ht="15" hidden="1" customHeight="1" x14ac:dyDescent="0.25">
      <c r="A2047"/>
      <c r="B2047" s="56"/>
      <c r="C2047" s="56"/>
      <c r="D2047" s="57"/>
      <c r="E2047" s="72"/>
      <c r="F2047" s="62"/>
      <c r="G2047" s="63"/>
      <c r="H2047" s="64"/>
    </row>
    <row r="2048" spans="1:8" ht="15" hidden="1" customHeight="1" x14ac:dyDescent="0.25">
      <c r="A2048"/>
      <c r="B2048" s="74"/>
      <c r="C2048" s="71"/>
      <c r="D2048" s="56"/>
      <c r="E2048" s="72"/>
      <c r="F2048" s="58"/>
      <c r="G2048" s="63"/>
      <c r="H2048" s="64"/>
    </row>
    <row r="2049" spans="1:8" ht="15" hidden="1" customHeight="1" x14ac:dyDescent="0.25">
      <c r="A2049"/>
      <c r="B2049" s="56"/>
      <c r="C2049" s="75"/>
      <c r="D2049" s="125"/>
      <c r="E2049" s="72"/>
      <c r="F2049" s="203"/>
      <c r="G2049" s="100"/>
      <c r="H2049" s="64"/>
    </row>
    <row r="2050" spans="1:8" ht="15" hidden="1" customHeight="1" x14ac:dyDescent="0.25">
      <c r="A2050"/>
      <c r="B2050" s="56"/>
      <c r="C2050" s="88"/>
      <c r="D2050" s="106"/>
      <c r="E2050" s="72"/>
      <c r="F2050" s="67"/>
      <c r="G2050" s="63"/>
      <c r="H2050" s="64"/>
    </row>
    <row r="2051" spans="1:8" ht="15" hidden="1" customHeight="1" x14ac:dyDescent="0.25">
      <c r="A2051"/>
      <c r="B2051" s="71"/>
      <c r="C2051" s="88"/>
      <c r="D2051" s="106"/>
      <c r="E2051" s="72"/>
      <c r="F2051" s="67"/>
      <c r="G2051" s="63"/>
      <c r="H2051" s="64"/>
    </row>
    <row r="2052" spans="1:8" ht="15" hidden="1" customHeight="1" x14ac:dyDescent="0.25">
      <c r="A2052"/>
      <c r="B2052" s="55"/>
      <c r="C2052" s="75"/>
      <c r="D2052" s="105"/>
      <c r="E2052" s="72"/>
      <c r="F2052" s="59"/>
      <c r="G2052" s="63"/>
      <c r="H2052" s="64"/>
    </row>
    <row r="2053" spans="1:8" ht="15" hidden="1" customHeight="1" x14ac:dyDescent="0.25">
      <c r="A2053"/>
      <c r="B2053" s="56"/>
      <c r="C2053" s="230"/>
      <c r="D2053" s="137"/>
      <c r="E2053" s="72"/>
      <c r="F2053" s="138"/>
      <c r="G2053" s="63"/>
      <c r="H2053" s="64"/>
    </row>
    <row r="2054" spans="1:8" ht="15" hidden="1" customHeight="1" x14ac:dyDescent="0.25">
      <c r="A2054"/>
      <c r="B2054" s="55"/>
      <c r="C2054" s="123"/>
      <c r="D2054" s="106"/>
      <c r="E2054" s="72"/>
      <c r="F2054" s="63"/>
      <c r="G2054" s="63"/>
      <c r="H2054" s="64"/>
    </row>
    <row r="2055" spans="1:8" ht="15" hidden="1" customHeight="1" x14ac:dyDescent="0.25">
      <c r="A2055"/>
      <c r="B2055" s="56"/>
      <c r="C2055" s="56"/>
      <c r="D2055" s="248"/>
      <c r="E2055" s="72"/>
      <c r="F2055" s="130"/>
      <c r="G2055" s="63"/>
      <c r="H2055" s="64"/>
    </row>
    <row r="2056" spans="1:8" ht="15" hidden="1" customHeight="1" x14ac:dyDescent="0.25">
      <c r="A2056"/>
      <c r="B2056" s="56"/>
      <c r="C2056" s="56"/>
      <c r="D2056" s="106"/>
      <c r="E2056" s="72"/>
      <c r="F2056" s="62"/>
      <c r="G2056" s="63"/>
      <c r="H2056" s="64"/>
    </row>
    <row r="2057" spans="1:8" ht="15" hidden="1" customHeight="1" x14ac:dyDescent="0.25">
      <c r="A2057"/>
      <c r="B2057" s="68"/>
      <c r="C2057" s="56"/>
      <c r="D2057" s="106"/>
      <c r="E2057" s="72"/>
      <c r="F2057" s="62"/>
      <c r="G2057" s="63"/>
      <c r="H2057" s="64"/>
    </row>
    <row r="2058" spans="1:8" ht="15" hidden="1" customHeight="1" x14ac:dyDescent="0.25">
      <c r="A2058"/>
      <c r="B2058" s="56"/>
      <c r="C2058" s="56"/>
      <c r="D2058" s="106"/>
      <c r="E2058" s="72"/>
      <c r="F2058" s="58"/>
      <c r="G2058" s="63"/>
      <c r="H2058" s="64"/>
    </row>
    <row r="2059" spans="1:8" ht="15" hidden="1" customHeight="1" x14ac:dyDescent="0.25">
      <c r="A2059"/>
      <c r="B2059" s="74"/>
      <c r="C2059" s="56"/>
      <c r="D2059" s="57"/>
      <c r="E2059" s="72"/>
      <c r="F2059" s="62"/>
      <c r="G2059" s="100"/>
      <c r="H2059" s="64"/>
    </row>
    <row r="2060" spans="1:8" ht="15" hidden="1" customHeight="1" x14ac:dyDescent="0.25">
      <c r="A2060"/>
      <c r="B2060" s="56"/>
      <c r="C2060" s="56"/>
      <c r="D2060" s="57"/>
      <c r="E2060" s="72"/>
      <c r="F2060" s="76"/>
      <c r="G2060" s="63"/>
      <c r="H2060" s="64"/>
    </row>
    <row r="2061" spans="1:8" ht="15" hidden="1" customHeight="1" x14ac:dyDescent="0.25">
      <c r="A2061"/>
      <c r="B2061" s="56"/>
      <c r="C2061" s="56"/>
      <c r="D2061" s="57"/>
      <c r="E2061" s="72"/>
      <c r="F2061" s="62"/>
      <c r="G2061" s="63"/>
      <c r="H2061" s="64"/>
    </row>
    <row r="2062" spans="1:8" ht="15" hidden="1" customHeight="1" x14ac:dyDescent="0.25">
      <c r="B2062" s="55"/>
      <c r="C2062" s="230"/>
      <c r="D2062" s="137"/>
      <c r="E2062" s="72"/>
      <c r="F2062" s="138"/>
      <c r="G2062" s="63"/>
      <c r="H2062" s="64"/>
    </row>
    <row r="2063" spans="1:8" ht="15" hidden="1" customHeight="1" x14ac:dyDescent="0.25">
      <c r="B2063" s="55"/>
      <c r="C2063" s="123"/>
      <c r="D2063" s="106"/>
      <c r="E2063" s="72"/>
      <c r="F2063" s="63"/>
      <c r="G2063" s="63"/>
      <c r="H2063" s="64"/>
    </row>
    <row r="2064" spans="1:8" ht="15" hidden="1" customHeight="1" x14ac:dyDescent="0.25">
      <c r="B2064" s="56"/>
      <c r="C2064" s="56"/>
      <c r="D2064" s="248"/>
      <c r="E2064" s="72"/>
      <c r="F2064" s="130"/>
      <c r="G2064" s="63"/>
      <c r="H2064" s="64"/>
    </row>
    <row r="2065" spans="1:8" ht="15" hidden="1" customHeight="1" x14ac:dyDescent="0.25">
      <c r="B2065" s="56"/>
      <c r="C2065" s="56"/>
      <c r="D2065" s="106"/>
      <c r="E2065" s="72"/>
      <c r="F2065" s="62"/>
      <c r="G2065" s="63"/>
      <c r="H2065" s="64"/>
    </row>
    <row r="2066" spans="1:8" ht="15" hidden="1" customHeight="1" x14ac:dyDescent="0.25">
      <c r="A2066" s="225"/>
      <c r="B2066" s="55"/>
      <c r="C2066" s="230"/>
      <c r="D2066" s="137"/>
      <c r="E2066" s="72"/>
      <c r="F2066" s="138"/>
      <c r="G2066" s="63"/>
      <c r="H2066" s="64"/>
    </row>
    <row r="2067" spans="1:8" ht="15" hidden="1" customHeight="1" x14ac:dyDescent="0.25">
      <c r="A2067" s="82"/>
      <c r="B2067" s="55"/>
      <c r="C2067" s="75"/>
      <c r="D2067" s="106"/>
      <c r="E2067" s="72"/>
      <c r="F2067" s="63"/>
      <c r="G2067" s="63"/>
      <c r="H2067" s="64"/>
    </row>
    <row r="2068" spans="1:8" ht="15" hidden="1" customHeight="1" x14ac:dyDescent="0.25">
      <c r="A2068" s="82"/>
      <c r="B2068" s="56"/>
      <c r="C2068" s="75"/>
      <c r="D2068" s="248"/>
      <c r="E2068" s="72"/>
      <c r="F2068" s="130"/>
      <c r="G2068" s="63"/>
      <c r="H2068" s="64"/>
    </row>
    <row r="2069" spans="1:8" ht="15" hidden="1" customHeight="1" x14ac:dyDescent="0.25">
      <c r="A2069" s="82"/>
      <c r="B2069" s="56"/>
      <c r="C2069" s="75"/>
      <c r="D2069" s="106"/>
      <c r="E2069" s="72"/>
      <c r="F2069" s="62"/>
      <c r="G2069" s="63"/>
      <c r="H2069" s="64"/>
    </row>
    <row r="2070" spans="1:8" ht="15" hidden="1" customHeight="1" x14ac:dyDescent="0.25">
      <c r="A2070" s="82"/>
      <c r="B2070" s="68"/>
      <c r="C2070" s="75"/>
      <c r="D2070" s="106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56"/>
      <c r="D2071" s="106"/>
      <c r="E2071" s="72"/>
      <c r="F2071" s="58"/>
      <c r="G2071" s="63"/>
      <c r="H2071" s="64"/>
    </row>
    <row r="2072" spans="1:8" ht="15" hidden="1" customHeight="1" x14ac:dyDescent="0.25">
      <c r="A2072" s="82"/>
      <c r="B2072" s="74"/>
      <c r="C2072" s="56"/>
      <c r="D2072" s="57"/>
      <c r="E2072" s="72"/>
      <c r="F2072" s="62"/>
      <c r="G2072" s="100"/>
      <c r="H2072" s="64"/>
    </row>
    <row r="2073" spans="1:8" ht="15" hidden="1" customHeight="1" x14ac:dyDescent="0.25">
      <c r="A2073" s="82"/>
      <c r="B2073" s="56"/>
      <c r="C2073" s="56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56"/>
      <c r="D2074" s="57"/>
      <c r="E2074" s="72"/>
      <c r="F2074" s="62"/>
      <c r="G2074" s="63"/>
      <c r="H2074" s="64"/>
    </row>
    <row r="2075" spans="1:8" ht="15" hidden="1" customHeight="1" x14ac:dyDescent="0.25">
      <c r="A2075" s="82"/>
      <c r="B2075" s="55"/>
      <c r="C2075" s="75"/>
      <c r="D2075" s="105"/>
      <c r="E2075" s="72"/>
      <c r="F2075" s="59"/>
      <c r="G2075" s="63"/>
      <c r="H2075" s="64"/>
    </row>
    <row r="2076" spans="1:8" ht="15" hidden="1" customHeight="1" x14ac:dyDescent="0.25">
      <c r="A2076" s="82"/>
      <c r="B2076" s="95"/>
      <c r="C2076" s="75"/>
      <c r="D2076" s="61"/>
      <c r="E2076" s="72"/>
      <c r="F2076" s="62"/>
      <c r="G2076" s="63"/>
      <c r="H2076" s="64"/>
    </row>
    <row r="2077" spans="1:8" ht="15" hidden="1" customHeight="1" x14ac:dyDescent="0.25">
      <c r="A2077" s="82"/>
      <c r="B2077" s="55"/>
      <c r="C2077" s="75"/>
      <c r="D2077" s="57"/>
      <c r="E2077" s="72"/>
      <c r="F2077" s="76"/>
      <c r="G2077" s="750"/>
      <c r="H2077" s="64"/>
    </row>
    <row r="2078" spans="1:8" ht="15" hidden="1" customHeight="1" x14ac:dyDescent="0.25">
      <c r="A2078" s="82"/>
      <c r="B2078" s="74"/>
      <c r="C2078" s="110"/>
      <c r="D2078" s="56"/>
      <c r="E2078" s="72"/>
      <c r="F2078" s="58"/>
      <c r="G2078" s="63"/>
      <c r="H2078" s="64"/>
    </row>
    <row r="2079" spans="1:8" ht="15" hidden="1" customHeight="1" x14ac:dyDescent="0.25">
      <c r="A2079" s="82"/>
      <c r="B2079" s="56"/>
      <c r="C2079" s="110"/>
      <c r="D2079" s="83"/>
      <c r="E2079" s="72"/>
      <c r="F2079" s="62"/>
      <c r="G2079" s="63"/>
      <c r="H2079" s="64"/>
    </row>
    <row r="2080" spans="1:8" ht="15" hidden="1" customHeight="1" x14ac:dyDescent="0.25">
      <c r="A2080" s="82"/>
      <c r="B2080" s="56"/>
      <c r="C2080" s="110"/>
      <c r="D2080" s="83"/>
      <c r="E2080" s="72"/>
      <c r="F2080" s="76"/>
      <c r="G2080" s="63"/>
      <c r="H2080" s="64"/>
    </row>
    <row r="2081" spans="1:8" ht="15" hidden="1" customHeight="1" x14ac:dyDescent="0.25">
      <c r="A2081" s="82"/>
      <c r="B2081" s="55"/>
      <c r="C2081" s="110"/>
      <c r="D2081" s="105"/>
      <c r="E2081" s="72"/>
      <c r="F2081" s="62"/>
      <c r="G2081" s="63"/>
      <c r="H2081" s="64"/>
    </row>
    <row r="2082" spans="1:8" ht="15" hidden="1" customHeight="1" x14ac:dyDescent="0.25">
      <c r="A2082" s="82"/>
      <c r="B2082" s="55"/>
      <c r="C2082" s="75"/>
      <c r="D2082" s="57"/>
      <c r="E2082" s="72"/>
      <c r="F2082" s="63"/>
      <c r="G2082" s="100"/>
      <c r="H2082" s="64"/>
    </row>
    <row r="2083" spans="1:8" ht="15" hidden="1" customHeight="1" x14ac:dyDescent="0.25">
      <c r="A2083" s="82"/>
      <c r="B2083" s="74"/>
      <c r="C2083" s="75"/>
      <c r="D2083" s="57"/>
      <c r="E2083" s="72"/>
      <c r="F2083" s="62"/>
      <c r="G2083" s="63"/>
      <c r="H2083" s="64"/>
    </row>
    <row r="2084" spans="1:8" ht="15" hidden="1" customHeight="1" x14ac:dyDescent="0.25">
      <c r="A2084" s="82"/>
      <c r="B2084" s="56"/>
      <c r="C2084" s="123"/>
      <c r="D2084" s="248"/>
      <c r="E2084" s="72"/>
      <c r="F2084" s="130"/>
      <c r="G2084" s="63"/>
      <c r="H2084" s="64"/>
    </row>
    <row r="2085" spans="1:8" ht="15" hidden="1" customHeight="1" x14ac:dyDescent="0.25">
      <c r="A2085" s="82"/>
      <c r="B2085" s="56"/>
      <c r="C2085" s="123"/>
      <c r="D2085" s="106"/>
      <c r="E2085" s="72"/>
      <c r="F2085" s="62"/>
      <c r="G2085" s="63"/>
      <c r="H2085" s="64"/>
    </row>
    <row r="2086" spans="1:8" ht="15" hidden="1" customHeight="1" x14ac:dyDescent="0.25">
      <c r="A2086" s="82"/>
      <c r="B2086" s="68"/>
      <c r="C2086" s="123"/>
      <c r="D2086" s="106"/>
      <c r="E2086" s="72"/>
      <c r="F2086" s="62"/>
      <c r="G2086" s="63"/>
      <c r="H2086" s="64"/>
    </row>
    <row r="2087" spans="1:8" ht="15" hidden="1" customHeight="1" x14ac:dyDescent="0.25">
      <c r="A2087" s="82"/>
      <c r="B2087" s="56"/>
      <c r="C2087" s="56"/>
      <c r="D2087" s="106"/>
      <c r="E2087" s="72"/>
      <c r="F2087" s="58"/>
      <c r="G2087" s="63"/>
      <c r="H2087" s="64"/>
    </row>
    <row r="2088" spans="1:8" ht="15" hidden="1" customHeight="1" x14ac:dyDescent="0.25">
      <c r="A2088" s="82"/>
      <c r="B2088" s="74"/>
      <c r="C2088" s="56"/>
      <c r="D2088" s="57"/>
      <c r="E2088" s="72"/>
      <c r="F2088" s="62"/>
      <c r="G2088" s="100"/>
      <c r="H2088" s="64"/>
    </row>
    <row r="2089" spans="1:8" ht="15" hidden="1" customHeight="1" x14ac:dyDescent="0.25">
      <c r="A2089" s="82"/>
      <c r="B2089" s="56"/>
      <c r="C2089" s="56"/>
      <c r="D2089" s="57"/>
      <c r="E2089" s="72"/>
      <c r="F2089" s="76"/>
      <c r="G2089" s="63"/>
      <c r="H2089" s="64"/>
    </row>
    <row r="2090" spans="1:8" ht="15" hidden="1" customHeight="1" x14ac:dyDescent="0.25">
      <c r="A2090" s="82"/>
      <c r="B2090" s="56"/>
      <c r="C2090" s="56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5"/>
      <c r="E2091" s="72"/>
      <c r="F2091" s="59"/>
      <c r="G2091" s="63"/>
      <c r="H2091" s="64"/>
    </row>
    <row r="2092" spans="1:8" ht="15" hidden="1" customHeight="1" x14ac:dyDescent="0.25">
      <c r="A2092" s="82"/>
      <c r="B2092" s="95"/>
      <c r="C2092" s="75"/>
      <c r="D2092" s="61"/>
      <c r="E2092" s="72"/>
      <c r="F2092" s="62"/>
      <c r="G2092" s="63"/>
      <c r="H2092" s="64"/>
    </row>
    <row r="2093" spans="1:8" ht="15" hidden="1" customHeight="1" x14ac:dyDescent="0.25">
      <c r="A2093" s="82"/>
      <c r="B2093" s="55"/>
      <c r="C2093" s="75"/>
      <c r="D2093" s="57"/>
      <c r="E2093" s="72"/>
      <c r="F2093" s="76"/>
      <c r="G2093" s="750"/>
      <c r="H2093" s="64"/>
    </row>
    <row r="2094" spans="1:8" ht="15" hidden="1" customHeight="1" x14ac:dyDescent="0.25">
      <c r="A2094" s="82"/>
      <c r="B2094" s="74"/>
      <c r="C2094" s="110"/>
      <c r="D2094" s="56"/>
      <c r="E2094" s="72"/>
      <c r="F2094" s="58"/>
      <c r="G2094" s="63"/>
      <c r="H2094" s="64"/>
    </row>
    <row r="2095" spans="1:8" ht="15" hidden="1" customHeight="1" x14ac:dyDescent="0.25">
      <c r="A2095" s="82"/>
      <c r="B2095" s="56"/>
      <c r="C2095" s="110"/>
      <c r="D2095" s="83"/>
      <c r="E2095" s="72"/>
      <c r="F2095" s="62"/>
      <c r="G2095" s="63"/>
      <c r="H2095" s="64"/>
    </row>
    <row r="2096" spans="1:8" ht="15" hidden="1" customHeight="1" x14ac:dyDescent="0.25">
      <c r="A2096" s="82"/>
      <c r="B2096" s="56"/>
      <c r="C2096" s="110"/>
      <c r="D2096" s="83"/>
      <c r="E2096" s="72"/>
      <c r="F2096" s="76"/>
      <c r="G2096" s="63"/>
      <c r="H2096" s="64"/>
    </row>
    <row r="2097" spans="1:8" ht="15" hidden="1" customHeight="1" x14ac:dyDescent="0.25">
      <c r="A2097" s="82"/>
      <c r="B2097" s="55"/>
      <c r="C2097" s="110"/>
      <c r="D2097" s="105"/>
      <c r="E2097" s="72"/>
      <c r="F2097" s="62"/>
      <c r="G2097" s="63"/>
      <c r="H2097" s="64"/>
    </row>
    <row r="2098" spans="1:8" ht="15" hidden="1" customHeight="1" x14ac:dyDescent="0.25">
      <c r="A2098" s="82"/>
      <c r="B2098" s="56"/>
      <c r="C2098" s="110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hidden="1" customHeight="1" x14ac:dyDescent="0.25">
      <c r="A2100" s="82"/>
      <c r="B2100" s="55"/>
      <c r="C2100" s="110"/>
      <c r="D2100" s="57"/>
      <c r="E2100" s="72"/>
      <c r="F2100" s="76"/>
      <c r="G2100" s="63"/>
      <c r="H2100" s="64"/>
    </row>
    <row r="2101" spans="1:8" ht="15" hidden="1" customHeight="1" x14ac:dyDescent="0.25">
      <c r="A2101" s="82"/>
      <c r="B2101" s="55"/>
      <c r="C2101" s="56"/>
      <c r="D2101" s="57"/>
      <c r="E2101" s="72"/>
      <c r="F2101" s="76"/>
      <c r="G2101" s="63"/>
      <c r="H2101" s="64"/>
    </row>
    <row r="2102" spans="1:8" ht="15" hidden="1" customHeight="1" x14ac:dyDescent="0.25">
      <c r="A2102" s="82"/>
      <c r="B2102" s="56"/>
      <c r="C2102" s="249"/>
      <c r="D2102" s="106"/>
      <c r="E2102" s="72"/>
      <c r="F2102" s="62"/>
      <c r="G2102" s="63"/>
      <c r="H2102" s="64"/>
    </row>
    <row r="2103" spans="1:8" ht="15" hidden="1" customHeight="1" x14ac:dyDescent="0.25">
      <c r="A2103" s="82"/>
      <c r="B2103" s="55"/>
      <c r="C2103" s="75"/>
      <c r="D2103" s="57"/>
      <c r="E2103" s="72"/>
      <c r="F2103" s="76"/>
      <c r="G2103" s="63"/>
      <c r="H2103" s="64"/>
    </row>
    <row r="2104" spans="1:8" ht="15" hidden="1" customHeight="1" x14ac:dyDescent="0.25">
      <c r="A2104" s="82"/>
      <c r="B2104" s="56"/>
      <c r="C2104" s="75"/>
      <c r="D2104" s="129"/>
      <c r="E2104" s="72"/>
      <c r="F2104" s="130"/>
      <c r="G2104" s="63"/>
      <c r="H2104" s="64"/>
    </row>
    <row r="2105" spans="1:8" ht="15" hidden="1" customHeight="1" x14ac:dyDescent="0.25">
      <c r="A2105" s="82"/>
      <c r="B2105" s="56"/>
      <c r="C2105" s="75"/>
      <c r="D2105" s="57"/>
      <c r="E2105" s="72"/>
      <c r="F2105" s="76"/>
      <c r="G2105" s="63"/>
      <c r="H2105" s="64"/>
    </row>
    <row r="2106" spans="1:8" ht="15" hidden="1" customHeight="1" x14ac:dyDescent="0.25">
      <c r="A2106" s="82"/>
      <c r="B2106" s="68"/>
      <c r="C2106" s="123"/>
      <c r="D2106" s="106"/>
      <c r="E2106" s="72"/>
      <c r="F2106" s="62"/>
      <c r="G2106" s="63"/>
      <c r="H2106" s="64"/>
    </row>
    <row r="2107" spans="1:8" ht="15" hidden="1" customHeight="1" x14ac:dyDescent="0.25">
      <c r="A2107" s="82"/>
      <c r="B2107" s="56"/>
      <c r="C2107" s="56"/>
      <c r="D2107" s="106"/>
      <c r="E2107" s="72"/>
      <c r="F2107" s="58"/>
      <c r="G2107" s="63"/>
      <c r="H2107" s="64"/>
    </row>
    <row r="2108" spans="1:8" ht="15" hidden="1" customHeight="1" x14ac:dyDescent="0.25">
      <c r="A2108" s="82"/>
      <c r="B2108" s="74"/>
      <c r="C2108" s="56"/>
      <c r="D2108" s="57"/>
      <c r="E2108" s="72"/>
      <c r="F2108" s="62"/>
      <c r="G2108" s="100"/>
      <c r="H2108" s="64"/>
    </row>
    <row r="2109" spans="1:8" ht="15" hidden="1" customHeight="1" x14ac:dyDescent="0.25">
      <c r="A2109" s="82"/>
      <c r="B2109" s="56"/>
      <c r="C2109" s="56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56"/>
      <c r="D2110" s="57"/>
      <c r="E2110" s="72"/>
      <c r="F2110" s="62"/>
      <c r="G2110" s="63"/>
      <c r="H2110" s="64"/>
    </row>
    <row r="2111" spans="1:8" ht="15" hidden="1" customHeight="1" x14ac:dyDescent="0.25">
      <c r="A2111" s="82"/>
      <c r="B2111" s="55"/>
      <c r="C2111" s="56"/>
      <c r="D2111" s="105"/>
      <c r="E2111" s="72"/>
      <c r="F2111" s="59"/>
      <c r="G2111" s="63"/>
      <c r="H2111" s="64"/>
    </row>
    <row r="2112" spans="1:8" ht="15" hidden="1" customHeight="1" x14ac:dyDescent="0.25">
      <c r="A2112" s="82"/>
      <c r="B2112" s="95"/>
      <c r="C2112" s="75"/>
      <c r="D2112" s="61"/>
      <c r="E2112" s="72"/>
      <c r="F2112" s="62"/>
      <c r="G2112" s="63"/>
      <c r="H2112" s="64"/>
    </row>
    <row r="2113" spans="1:8" ht="15" hidden="1" customHeight="1" x14ac:dyDescent="0.25">
      <c r="A2113" s="82"/>
      <c r="B2113" s="55"/>
      <c r="C2113" s="75"/>
      <c r="D2113" s="57"/>
      <c r="E2113" s="72"/>
      <c r="F2113" s="76"/>
      <c r="G2113" s="750"/>
      <c r="H2113" s="64"/>
    </row>
    <row r="2114" spans="1:8" ht="15" hidden="1" customHeight="1" x14ac:dyDescent="0.25">
      <c r="A2114" s="82"/>
      <c r="B2114" s="74"/>
      <c r="C2114" s="110"/>
      <c r="D2114" s="56"/>
      <c r="E2114" s="72"/>
      <c r="F2114" s="58"/>
      <c r="G2114" s="63"/>
      <c r="H2114" s="64"/>
    </row>
    <row r="2115" spans="1:8" ht="15" hidden="1" customHeight="1" x14ac:dyDescent="0.25">
      <c r="A2115" s="82"/>
      <c r="B2115" s="56"/>
      <c r="C2115" s="110"/>
      <c r="D2115" s="83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110"/>
      <c r="D2116" s="83"/>
      <c r="E2116" s="72"/>
      <c r="F2116" s="76"/>
      <c r="G2116" s="63"/>
      <c r="H2116" s="64"/>
    </row>
    <row r="2117" spans="1:8" ht="15" hidden="1" customHeight="1" x14ac:dyDescent="0.25">
      <c r="A2117" s="82"/>
      <c r="B2117" s="55"/>
      <c r="C2117" s="110"/>
      <c r="D2117" s="105"/>
      <c r="E2117" s="72"/>
      <c r="F2117" s="62"/>
      <c r="G2117" s="63"/>
      <c r="H2117" s="64"/>
    </row>
    <row r="2118" spans="1:8" ht="15" hidden="1" customHeight="1" x14ac:dyDescent="0.25">
      <c r="A2118" s="82"/>
      <c r="B2118" s="55"/>
      <c r="C2118" s="228"/>
      <c r="D2118" s="57"/>
      <c r="E2118" s="72"/>
      <c r="F2118" s="76"/>
      <c r="G2118" s="63"/>
      <c r="H2118" s="64"/>
    </row>
    <row r="2119" spans="1:8" ht="15" hidden="1" customHeight="1" x14ac:dyDescent="0.25">
      <c r="A2119" s="82"/>
      <c r="B2119" s="56"/>
      <c r="C2119" s="228"/>
      <c r="D2119" s="72"/>
      <c r="E2119" s="72"/>
      <c r="F2119" s="62"/>
      <c r="G2119" s="63"/>
      <c r="H2119" s="64"/>
    </row>
    <row r="2120" spans="1:8" ht="15" hidden="1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hidden="1" customHeight="1" x14ac:dyDescent="0.25">
      <c r="A2121" s="82"/>
      <c r="B2121" s="55"/>
      <c r="C2121" s="228"/>
      <c r="D2121" s="57"/>
      <c r="E2121" s="72"/>
      <c r="F2121" s="76"/>
      <c r="G2121" s="63"/>
      <c r="H2121" s="64"/>
    </row>
    <row r="2122" spans="1:8" ht="15" hidden="1" customHeight="1" x14ac:dyDescent="0.25">
      <c r="A2122" s="82"/>
      <c r="B2122" s="56"/>
      <c r="C2122" s="249"/>
      <c r="D2122" s="106"/>
      <c r="E2122" s="72"/>
      <c r="F2122" s="62"/>
      <c r="G2122" s="63"/>
      <c r="H2122" s="64"/>
    </row>
    <row r="2123" spans="1:8" ht="15" hidden="1" customHeight="1" x14ac:dyDescent="0.25">
      <c r="A2123" s="82"/>
      <c r="B2123" s="55"/>
      <c r="C2123" s="75"/>
      <c r="D2123" s="106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75"/>
      <c r="D2124" s="248"/>
      <c r="E2124" s="72"/>
      <c r="F2124" s="130"/>
      <c r="G2124" s="63"/>
      <c r="H2124" s="64"/>
    </row>
    <row r="2125" spans="1:8" ht="15" hidden="1" customHeight="1" x14ac:dyDescent="0.25">
      <c r="A2125" s="82"/>
      <c r="B2125" s="56"/>
      <c r="C2125" s="75"/>
      <c r="D2125" s="106"/>
      <c r="E2125" s="72"/>
      <c r="F2125" s="62"/>
      <c r="G2125" s="63"/>
      <c r="H2125" s="64"/>
    </row>
    <row r="2126" spans="1:8" ht="15" hidden="1" customHeight="1" x14ac:dyDescent="0.25">
      <c r="A2126" s="82"/>
      <c r="B2126" s="68"/>
      <c r="C2126" s="123"/>
      <c r="D2126" s="106"/>
      <c r="E2126" s="72"/>
      <c r="F2126" s="62"/>
      <c r="G2126" s="63"/>
      <c r="H2126" s="64"/>
    </row>
    <row r="2127" spans="1:8" ht="15" hidden="1" customHeight="1" x14ac:dyDescent="0.25">
      <c r="A2127" s="82"/>
      <c r="B2127" s="56"/>
      <c r="C2127" s="56"/>
      <c r="D2127" s="106"/>
      <c r="E2127" s="72"/>
      <c r="F2127" s="58"/>
      <c r="G2127" s="63"/>
      <c r="H2127" s="64"/>
    </row>
    <row r="2128" spans="1:8" ht="15" hidden="1" customHeight="1" x14ac:dyDescent="0.25">
      <c r="A2128" s="82"/>
      <c r="B2128" s="74"/>
      <c r="C2128" s="56"/>
      <c r="D2128" s="57"/>
      <c r="E2128" s="72"/>
      <c r="F2128" s="62"/>
      <c r="G2128" s="100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76"/>
      <c r="G2129" s="63"/>
      <c r="H2129" s="64"/>
    </row>
    <row r="2130" spans="1:8" ht="15" hidden="1" customHeight="1" x14ac:dyDescent="0.25">
      <c r="A2130" s="82"/>
      <c r="B2130" s="56"/>
      <c r="C2130" s="56"/>
      <c r="D2130" s="57"/>
      <c r="E2130" s="72"/>
      <c r="F2130" s="62"/>
      <c r="G2130" s="63"/>
      <c r="H2130" s="64"/>
    </row>
    <row r="2131" spans="1:8" ht="15" hidden="1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hidden="1" customHeight="1" x14ac:dyDescent="0.25">
      <c r="A2132" s="82"/>
      <c r="B2132" s="55"/>
      <c r="C2132" s="75"/>
      <c r="D2132" s="57"/>
      <c r="E2132" s="72"/>
      <c r="F2132" s="76"/>
      <c r="G2132" s="750"/>
      <c r="H2132" s="64"/>
    </row>
    <row r="2133" spans="1:8" ht="15" hidden="1" customHeight="1" x14ac:dyDescent="0.25">
      <c r="A2133" s="82"/>
      <c r="B2133" s="74"/>
      <c r="C2133" s="75"/>
      <c r="D2133" s="56"/>
      <c r="E2133" s="72"/>
      <c r="F2133" s="58"/>
      <c r="G2133" s="63"/>
      <c r="H2133" s="64"/>
    </row>
    <row r="2134" spans="1:8" ht="15" hidden="1" customHeight="1" x14ac:dyDescent="0.25">
      <c r="A2134" s="82"/>
      <c r="B2134" s="56"/>
      <c r="C2134" s="75"/>
      <c r="D2134" s="83"/>
      <c r="E2134" s="72"/>
      <c r="F2134" s="62"/>
      <c r="G2134" s="63"/>
      <c r="H2134" s="64"/>
    </row>
    <row r="2135" spans="1:8" ht="15" hidden="1" customHeight="1" x14ac:dyDescent="0.25">
      <c r="A2135" s="82"/>
      <c r="B2135" s="56"/>
      <c r="C2135" s="249"/>
      <c r="D2135" s="57"/>
      <c r="E2135" s="72"/>
      <c r="F2135" s="62"/>
      <c r="G2135" s="63"/>
      <c r="H2135" s="64"/>
    </row>
    <row r="2136" spans="1:8" ht="15" hidden="1" customHeight="1" x14ac:dyDescent="0.25">
      <c r="A2136" s="82"/>
      <c r="B2136" s="55"/>
      <c r="C2136" s="75"/>
      <c r="D2136" s="106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248"/>
      <c r="E2137" s="72"/>
      <c r="F2137" s="130"/>
      <c r="G2137" s="63"/>
      <c r="H2137" s="64"/>
    </row>
    <row r="2138" spans="1:8" ht="15" hidden="1" customHeight="1" x14ac:dyDescent="0.25">
      <c r="A2138" s="82"/>
      <c r="B2138" s="56"/>
      <c r="C2138" s="75"/>
      <c r="D2138" s="106"/>
      <c r="E2138" s="72"/>
      <c r="F2138" s="62"/>
      <c r="G2138" s="63"/>
      <c r="H2138" s="64"/>
    </row>
    <row r="2139" spans="1:8" ht="15" hidden="1" customHeight="1" x14ac:dyDescent="0.25">
      <c r="A2139" s="82"/>
      <c r="B2139" s="68"/>
      <c r="C2139" s="123"/>
      <c r="D2139" s="106"/>
      <c r="E2139" s="72"/>
      <c r="F2139" s="62"/>
      <c r="G2139" s="63"/>
      <c r="H2139" s="64"/>
    </row>
    <row r="2140" spans="1:8" ht="15" hidden="1" customHeight="1" x14ac:dyDescent="0.25">
      <c r="A2140" s="82"/>
      <c r="B2140" s="56"/>
      <c r="C2140" s="56"/>
      <c r="D2140" s="106"/>
      <c r="E2140" s="72"/>
      <c r="F2140" s="58"/>
      <c r="G2140" s="63"/>
      <c r="H2140" s="64"/>
    </row>
    <row r="2141" spans="1:8" ht="15" hidden="1" customHeight="1" x14ac:dyDescent="0.25">
      <c r="A2141" s="82"/>
      <c r="B2141" s="74"/>
      <c r="C2141" s="56"/>
      <c r="D2141" s="57"/>
      <c r="E2141" s="72"/>
      <c r="F2141" s="62"/>
      <c r="G2141" s="100"/>
      <c r="H2141" s="64"/>
    </row>
    <row r="2142" spans="1:8" ht="15" hidden="1" customHeight="1" x14ac:dyDescent="0.25">
      <c r="A2142" s="82"/>
      <c r="B2142" s="56"/>
      <c r="C2142" s="56"/>
      <c r="D2142" s="57"/>
      <c r="E2142" s="72"/>
      <c r="F2142" s="76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1"/>
      <c r="D2144" s="105"/>
      <c r="E2144" s="72"/>
      <c r="F2144" s="59"/>
      <c r="G2144" s="63"/>
      <c r="H2144" s="64"/>
    </row>
    <row r="2145" spans="1:8" ht="15" hidden="1" customHeight="1" x14ac:dyDescent="0.25">
      <c r="A2145" s="82"/>
      <c r="B2145" s="60"/>
      <c r="C2145" s="151"/>
      <c r="D2145" s="61"/>
      <c r="E2145" s="72"/>
      <c r="F2145" s="62"/>
      <c r="G2145" s="63"/>
      <c r="H2145" s="64"/>
    </row>
    <row r="2146" spans="1:8" ht="15" hidden="1" customHeight="1" x14ac:dyDescent="0.25">
      <c r="A2146" s="82"/>
      <c r="B2146" s="55"/>
      <c r="C2146" s="75"/>
      <c r="D2146" s="57"/>
      <c r="E2146" s="72"/>
      <c r="F2146" s="76"/>
      <c r="G2146" s="750"/>
      <c r="H2146" s="64"/>
    </row>
    <row r="2147" spans="1:8" ht="15" hidden="1" customHeight="1" x14ac:dyDescent="0.25">
      <c r="A2147" s="82"/>
      <c r="B2147" s="74"/>
      <c r="C2147" s="75"/>
      <c r="D2147" s="56"/>
      <c r="E2147" s="72"/>
      <c r="F2147" s="58"/>
      <c r="G2147" s="63"/>
      <c r="H2147" s="64"/>
    </row>
    <row r="2148" spans="1:8" ht="15" hidden="1" customHeight="1" x14ac:dyDescent="0.25">
      <c r="A2148" s="82"/>
      <c r="B2148" s="56"/>
      <c r="C2148" s="75"/>
      <c r="D2148" s="83"/>
      <c r="E2148" s="72"/>
      <c r="F2148" s="62"/>
      <c r="G2148" s="63"/>
      <c r="H2148" s="64"/>
    </row>
    <row r="2149" spans="1:8" ht="15" hidden="1" customHeight="1" x14ac:dyDescent="0.25">
      <c r="A2149" s="82"/>
      <c r="B2149" s="56"/>
      <c r="C2149" s="75"/>
      <c r="D2149" s="83"/>
      <c r="E2149" s="72"/>
      <c r="F2149" s="76"/>
      <c r="G2149" s="63"/>
      <c r="H2149" s="64"/>
    </row>
    <row r="2150" spans="1:8" ht="15" hidden="1" customHeight="1" x14ac:dyDescent="0.25">
      <c r="A2150" s="82"/>
      <c r="B2150" s="55"/>
      <c r="C2150" s="75"/>
      <c r="D2150" s="105"/>
      <c r="E2150" s="72"/>
      <c r="F2150" s="62"/>
      <c r="G2150" s="63"/>
      <c r="H2150" s="64"/>
    </row>
    <row r="2151" spans="1:8" ht="15" hidden="1" customHeight="1" x14ac:dyDescent="0.25">
      <c r="A2151" s="82"/>
      <c r="B2151" s="55"/>
      <c r="C2151" s="75"/>
      <c r="D2151" s="57"/>
      <c r="E2151" s="72"/>
      <c r="F2151" s="76"/>
      <c r="G2151" s="63"/>
      <c r="H2151" s="64"/>
    </row>
    <row r="2152" spans="1:8" ht="15" hidden="1" customHeight="1" x14ac:dyDescent="0.25">
      <c r="A2152" s="82"/>
      <c r="B2152" s="56"/>
      <c r="C2152" s="75"/>
      <c r="D2152" s="57"/>
      <c r="E2152" s="72"/>
      <c r="F2152" s="62"/>
      <c r="G2152" s="63"/>
      <c r="H2152" s="64"/>
    </row>
    <row r="2153" spans="1:8" ht="15" hidden="1" customHeight="1" x14ac:dyDescent="0.25">
      <c r="A2153" s="82"/>
      <c r="B2153" s="56"/>
      <c r="C2153" s="75"/>
      <c r="D2153" s="57"/>
      <c r="E2153" s="72"/>
      <c r="F2153" s="76"/>
      <c r="G2153" s="63"/>
      <c r="H2153" s="64"/>
    </row>
    <row r="2154" spans="1:8" ht="15" hidden="1" customHeight="1" x14ac:dyDescent="0.25">
      <c r="A2154" s="82"/>
      <c r="B2154" s="55"/>
      <c r="C2154" s="75"/>
      <c r="D2154" s="57"/>
      <c r="E2154" s="72"/>
      <c r="F2154" s="76"/>
      <c r="G2154" s="63"/>
      <c r="H2154" s="64"/>
    </row>
    <row r="2155" spans="1:8" ht="15" hidden="1" customHeight="1" x14ac:dyDescent="0.25">
      <c r="A2155" s="82"/>
      <c r="B2155" s="56"/>
      <c r="C2155" s="75"/>
      <c r="D2155" s="57"/>
      <c r="E2155" s="72"/>
      <c r="F2155" s="76"/>
      <c r="G2155" s="63"/>
      <c r="H2155" s="64"/>
    </row>
    <row r="2156" spans="1:8" ht="15" hidden="1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hidden="1" customHeight="1" x14ac:dyDescent="0.25">
      <c r="A2157" s="82"/>
      <c r="B2157" s="55"/>
      <c r="C2157" s="75"/>
      <c r="D2157" s="57"/>
      <c r="E2157" s="72"/>
      <c r="F2157" s="77"/>
      <c r="G2157" s="63"/>
      <c r="H2157" s="64"/>
    </row>
    <row r="2158" spans="1:8" ht="15" hidden="1" customHeight="1" x14ac:dyDescent="0.25">
      <c r="A2158" s="82"/>
      <c r="B2158" s="56"/>
      <c r="C2158" s="56"/>
      <c r="D2158" s="57"/>
      <c r="E2158" s="72"/>
      <c r="F2158" s="63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62"/>
      <c r="G2159" s="63"/>
      <c r="H2159" s="64"/>
    </row>
    <row r="2160" spans="1:8" ht="15" hidden="1" customHeight="1" x14ac:dyDescent="0.25">
      <c r="A2160" s="82"/>
      <c r="B2160" s="56"/>
      <c r="C2160" s="56"/>
      <c r="D2160" s="246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56"/>
      <c r="D2161" s="57"/>
      <c r="E2161" s="72"/>
      <c r="F2161" s="62"/>
      <c r="G2161" s="63"/>
      <c r="H2161" s="64"/>
    </row>
    <row r="2162" spans="1:8" ht="15" hidden="1" customHeight="1" x14ac:dyDescent="0.25">
      <c r="A2162" s="82"/>
      <c r="B2162" s="56"/>
      <c r="C2162" s="56"/>
      <c r="D2162" s="98"/>
      <c r="E2162" s="72"/>
      <c r="F2162" s="120"/>
      <c r="G2162" s="63"/>
      <c r="H2162" s="64"/>
    </row>
    <row r="2163" spans="1:8" ht="15" hidden="1" customHeight="1" x14ac:dyDescent="0.25">
      <c r="A2163" s="82"/>
      <c r="B2163" s="56"/>
      <c r="C2163" s="56"/>
      <c r="D2163" s="247"/>
      <c r="E2163" s="72"/>
      <c r="F2163" s="138"/>
      <c r="G2163" s="63"/>
      <c r="H2163" s="64"/>
    </row>
    <row r="2164" spans="1:8" ht="15" hidden="1" customHeight="1" x14ac:dyDescent="0.25">
      <c r="A2164" s="82"/>
      <c r="B2164" s="56"/>
      <c r="C2164" s="249"/>
      <c r="D2164" s="106"/>
      <c r="E2164" s="72"/>
      <c r="F2164" s="62"/>
      <c r="G2164" s="63"/>
      <c r="H2164" s="64"/>
    </row>
    <row r="2165" spans="1:8" ht="15" hidden="1" customHeight="1" x14ac:dyDescent="0.25">
      <c r="A2165" s="82"/>
      <c r="B2165" s="55"/>
      <c r="C2165" s="75"/>
      <c r="D2165" s="106"/>
      <c r="E2165" s="72"/>
      <c r="F2165" s="62"/>
      <c r="G2165" s="63"/>
      <c r="H2165" s="64"/>
    </row>
    <row r="2166" spans="1:8" ht="15" hidden="1" customHeight="1" x14ac:dyDescent="0.25">
      <c r="A2166" s="82"/>
      <c r="B2166" s="56"/>
      <c r="C2166" s="75"/>
      <c r="D2166" s="248"/>
      <c r="E2166" s="72"/>
      <c r="F2166" s="130"/>
      <c r="G2166" s="63"/>
      <c r="H2166" s="64"/>
    </row>
    <row r="2167" spans="1:8" ht="15" hidden="1" customHeight="1" x14ac:dyDescent="0.25">
      <c r="A2167" s="82"/>
      <c r="B2167" s="56"/>
      <c r="C2167" s="75"/>
      <c r="D2167" s="106"/>
      <c r="E2167" s="72"/>
      <c r="F2167" s="62"/>
      <c r="G2167" s="63"/>
      <c r="H2167" s="64"/>
    </row>
    <row r="2168" spans="1:8" ht="15" hidden="1" customHeight="1" x14ac:dyDescent="0.25">
      <c r="A2168" s="82"/>
      <c r="B2168" s="68"/>
      <c r="C2168" s="123"/>
      <c r="D2168" s="106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56"/>
      <c r="D2169" s="106"/>
      <c r="E2169" s="72"/>
      <c r="F2169" s="58"/>
      <c r="G2169" s="63"/>
      <c r="H2169" s="64"/>
    </row>
    <row r="2170" spans="1:8" ht="15" hidden="1" customHeight="1" x14ac:dyDescent="0.25">
      <c r="A2170" s="82"/>
      <c r="B2170" s="74"/>
      <c r="C2170" s="56"/>
      <c r="D2170" s="57"/>
      <c r="E2170" s="72"/>
      <c r="F2170" s="62"/>
      <c r="G2170" s="100"/>
      <c r="H2170" s="64"/>
    </row>
    <row r="2171" spans="1:8" ht="15" hidden="1" customHeight="1" x14ac:dyDescent="0.25">
      <c r="A2171" s="82"/>
      <c r="B2171" s="56"/>
      <c r="C2171" s="56"/>
      <c r="D2171" s="57"/>
      <c r="E2171" s="72"/>
      <c r="F2171" s="76"/>
      <c r="G2171" s="63"/>
      <c r="H2171" s="64"/>
    </row>
    <row r="2172" spans="1:8" ht="15" hidden="1" customHeight="1" x14ac:dyDescent="0.25">
      <c r="A2172" s="82"/>
      <c r="B2172" s="56"/>
      <c r="C2172" s="56"/>
      <c r="D2172" s="57"/>
      <c r="E2172" s="72"/>
      <c r="F2172" s="62"/>
      <c r="G2172" s="63"/>
      <c r="H2172" s="64"/>
    </row>
    <row r="2173" spans="1:8" ht="15" hidden="1" customHeight="1" x14ac:dyDescent="0.25">
      <c r="A2173" s="82"/>
      <c r="B2173" s="56"/>
      <c r="C2173" s="71"/>
      <c r="D2173" s="105"/>
      <c r="E2173" s="72"/>
      <c r="F2173" s="59"/>
      <c r="G2173" s="63"/>
      <c r="H2173" s="64"/>
    </row>
    <row r="2174" spans="1:8" ht="15" hidden="1" customHeight="1" x14ac:dyDescent="0.25">
      <c r="A2174" s="82"/>
      <c r="B2174" s="56"/>
      <c r="C2174" s="56"/>
      <c r="D2174" s="57"/>
      <c r="E2174" s="72"/>
      <c r="F2174" s="62"/>
      <c r="G2174" s="63"/>
      <c r="H2174" s="64"/>
    </row>
    <row r="2175" spans="1:8" ht="15" hidden="1" customHeight="1" x14ac:dyDescent="0.25">
      <c r="A2175" s="82"/>
      <c r="B2175" s="74"/>
      <c r="C2175" s="110"/>
      <c r="D2175" s="57"/>
      <c r="E2175" s="72"/>
      <c r="F2175" s="76"/>
      <c r="G2175" s="750"/>
      <c r="H2175" s="64"/>
    </row>
    <row r="2176" spans="1:8" ht="15" hidden="1" customHeight="1" x14ac:dyDescent="0.25">
      <c r="A2176" s="82"/>
      <c r="B2176" s="81"/>
      <c r="C2176" s="56"/>
      <c r="D2176" s="105"/>
      <c r="E2176" s="72"/>
      <c r="F2176" s="250"/>
      <c r="G2176" s="63"/>
      <c r="H2176" s="64"/>
    </row>
    <row r="2177" spans="1:8" ht="15" hidden="1" customHeight="1" x14ac:dyDescent="0.25">
      <c r="A2177" s="82"/>
      <c r="B2177" s="56"/>
      <c r="C2177" s="71"/>
      <c r="D2177" s="57"/>
      <c r="E2177" s="72"/>
      <c r="F2177" s="63"/>
      <c r="G2177" s="63"/>
      <c r="H2177" s="64"/>
    </row>
    <row r="2178" spans="1:8" ht="15" hidden="1" customHeight="1" x14ac:dyDescent="0.25">
      <c r="A2178" s="82"/>
      <c r="B2178" s="56"/>
      <c r="C2178" s="75"/>
      <c r="D2178" s="83"/>
      <c r="E2178" s="72"/>
      <c r="F2178" s="76"/>
      <c r="G2178" s="63"/>
      <c r="H2178" s="64"/>
    </row>
    <row r="2179" spans="1:8" ht="15" hidden="1" customHeight="1" x14ac:dyDescent="0.25">
      <c r="A2179" s="82"/>
      <c r="B2179" s="55"/>
      <c r="C2179" s="75"/>
      <c r="D2179" s="105"/>
      <c r="E2179" s="72"/>
      <c r="F2179" s="62"/>
      <c r="G2179" s="63"/>
      <c r="H2179" s="64"/>
    </row>
    <row r="2180" spans="1:8" ht="15" hidden="1" customHeight="1" x14ac:dyDescent="0.25">
      <c r="A2180" s="82"/>
      <c r="B2180" s="55"/>
      <c r="C2180" s="75"/>
      <c r="D2180" s="57"/>
      <c r="E2180" s="72"/>
      <c r="F2180" s="76"/>
      <c r="G2180" s="63"/>
      <c r="H2180" s="64"/>
    </row>
    <row r="2181" spans="1:8" ht="15" hidden="1" customHeight="1" x14ac:dyDescent="0.25">
      <c r="A2181" s="82"/>
      <c r="B2181" s="56"/>
      <c r="C2181" s="75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56"/>
      <c r="C2182" s="75"/>
      <c r="D2182" s="57"/>
      <c r="E2182" s="72"/>
      <c r="F2182" s="76"/>
      <c r="G2182" s="63"/>
      <c r="H2182" s="64"/>
    </row>
    <row r="2183" spans="1:8" ht="15" hidden="1" customHeight="1" x14ac:dyDescent="0.25">
      <c r="A2183" s="82"/>
      <c r="B2183" s="55"/>
      <c r="C2183" s="75"/>
      <c r="D2183" s="57"/>
      <c r="E2183" s="72"/>
      <c r="F2183" s="76"/>
      <c r="G2183" s="63"/>
      <c r="H2183" s="64"/>
    </row>
    <row r="2184" spans="1:8" ht="15" hidden="1" customHeight="1" x14ac:dyDescent="0.25">
      <c r="A2184" s="82"/>
      <c r="B2184" s="56"/>
      <c r="C2184" s="75"/>
      <c r="D2184" s="57"/>
      <c r="E2184" s="72"/>
      <c r="F2184" s="76"/>
      <c r="G2184" s="63"/>
      <c r="H2184" s="64"/>
    </row>
    <row r="2185" spans="1:8" ht="15" hidden="1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hidden="1" customHeight="1" x14ac:dyDescent="0.25">
      <c r="A2186" s="82"/>
      <c r="B2186" s="55"/>
      <c r="C2186" s="75"/>
      <c r="D2186" s="57"/>
      <c r="E2186" s="72"/>
      <c r="F2186" s="77"/>
      <c r="G2186" s="63"/>
      <c r="H2186" s="64"/>
    </row>
    <row r="2187" spans="1:8" ht="15" hidden="1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hidden="1" customHeight="1" x14ac:dyDescent="0.25">
      <c r="A2188" s="82"/>
      <c r="B2188" s="56"/>
      <c r="C2188" s="56"/>
      <c r="D2188" s="57"/>
      <c r="E2188" s="72"/>
      <c r="F2188" s="62"/>
      <c r="G2188" s="63"/>
      <c r="H2188" s="64"/>
    </row>
    <row r="2189" spans="1:8" ht="15" hidden="1" customHeight="1" x14ac:dyDescent="0.25">
      <c r="A2189" s="82"/>
      <c r="B2189" s="55"/>
      <c r="C2189" s="75"/>
      <c r="D2189" s="106"/>
      <c r="E2189" s="72"/>
      <c r="F2189" s="62"/>
      <c r="G2189" s="63"/>
      <c r="H2189" s="64"/>
    </row>
    <row r="2190" spans="1:8" ht="15" hidden="1" customHeight="1" x14ac:dyDescent="0.25">
      <c r="A2190" s="82"/>
      <c r="B2190" s="56"/>
      <c r="C2190" s="75"/>
      <c r="D2190" s="248"/>
      <c r="E2190" s="72"/>
      <c r="F2190" s="130"/>
      <c r="G2190" s="63"/>
      <c r="H2190" s="64"/>
    </row>
    <row r="2191" spans="1:8" ht="15" hidden="1" customHeight="1" x14ac:dyDescent="0.25">
      <c r="A2191" s="82"/>
      <c r="B2191" s="56"/>
      <c r="C2191" s="75"/>
      <c r="D2191" s="106"/>
      <c r="E2191" s="72"/>
      <c r="F2191" s="62"/>
      <c r="G2191" s="63"/>
      <c r="H2191" s="64"/>
    </row>
    <row r="2192" spans="1:8" ht="15" hidden="1" customHeight="1" x14ac:dyDescent="0.25">
      <c r="A2192" s="82"/>
      <c r="B2192" s="68"/>
      <c r="C2192" s="123"/>
      <c r="D2192" s="106"/>
      <c r="E2192" s="72"/>
      <c r="F2192" s="62"/>
      <c r="G2192" s="63"/>
      <c r="H2192" s="64"/>
    </row>
    <row r="2193" spans="1:8" ht="15" hidden="1" customHeight="1" x14ac:dyDescent="0.25">
      <c r="A2193" s="82"/>
      <c r="B2193" s="56"/>
      <c r="C2193" s="56"/>
      <c r="D2193" s="106"/>
      <c r="E2193" s="72"/>
      <c r="F2193" s="58"/>
      <c r="G2193" s="63"/>
      <c r="H2193" s="64"/>
    </row>
    <row r="2194" spans="1:8" ht="15" hidden="1" customHeight="1" x14ac:dyDescent="0.25">
      <c r="A2194" s="82"/>
      <c r="B2194" s="74"/>
      <c r="C2194" s="56"/>
      <c r="D2194" s="57"/>
      <c r="E2194" s="72"/>
      <c r="F2194" s="62"/>
      <c r="G2194" s="100"/>
      <c r="H2194" s="64"/>
    </row>
    <row r="2195" spans="1:8" ht="15" hidden="1" customHeight="1" x14ac:dyDescent="0.25">
      <c r="A2195" s="82"/>
      <c r="B2195" s="56"/>
      <c r="C2195" s="56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6"/>
      <c r="C2196" s="56"/>
      <c r="D2196" s="57"/>
      <c r="E2196" s="72"/>
      <c r="F2196" s="62"/>
      <c r="G2196" s="63"/>
      <c r="H2196" s="64"/>
    </row>
    <row r="2197" spans="1:8" ht="15" hidden="1" customHeight="1" x14ac:dyDescent="0.25">
      <c r="A2197" s="82"/>
      <c r="B2197" s="56"/>
      <c r="C2197" s="71"/>
      <c r="D2197" s="105"/>
      <c r="E2197" s="72"/>
      <c r="F2197" s="59"/>
      <c r="G2197" s="63"/>
      <c r="H2197" s="64"/>
    </row>
    <row r="2198" spans="1:8" ht="15" hidden="1" customHeight="1" x14ac:dyDescent="0.25">
      <c r="A2198" s="82"/>
      <c r="B2198" s="56"/>
      <c r="C2198" s="56"/>
      <c r="D2198" s="57"/>
      <c r="E2198" s="72"/>
      <c r="F2198" s="62"/>
      <c r="G2198" s="63"/>
      <c r="H2198" s="64"/>
    </row>
    <row r="2199" spans="1:8" ht="15" hidden="1" customHeight="1" x14ac:dyDescent="0.25">
      <c r="A2199" s="82"/>
      <c r="B2199" s="74"/>
      <c r="C2199" s="56"/>
      <c r="D2199" s="57"/>
      <c r="E2199" s="72"/>
      <c r="F2199" s="76"/>
      <c r="G2199" s="750"/>
      <c r="H2199" s="64"/>
    </row>
    <row r="2200" spans="1:8" ht="15" hidden="1" customHeight="1" x14ac:dyDescent="0.25">
      <c r="A2200" s="82"/>
      <c r="B2200" s="81"/>
      <c r="C2200" s="56"/>
      <c r="D2200" s="105"/>
      <c r="E2200" s="72"/>
      <c r="F2200" s="250"/>
      <c r="G2200" s="63"/>
      <c r="H2200" s="64"/>
    </row>
    <row r="2201" spans="1:8" ht="15" hidden="1" customHeight="1" x14ac:dyDescent="0.25">
      <c r="A2201" s="82"/>
      <c r="B2201" s="56"/>
      <c r="C2201" s="56"/>
      <c r="D2201" s="57"/>
      <c r="E2201" s="72"/>
      <c r="F2201" s="63"/>
      <c r="G2201" s="63"/>
      <c r="H2201" s="64"/>
    </row>
    <row r="2202" spans="1:8" ht="15" hidden="1" customHeight="1" x14ac:dyDescent="0.25">
      <c r="A2202" s="82"/>
      <c r="B2202" s="56"/>
      <c r="C2202" s="56"/>
      <c r="D2202" s="83"/>
      <c r="E2202" s="72"/>
      <c r="F2202" s="76"/>
      <c r="G2202" s="63"/>
      <c r="H2202" s="64"/>
    </row>
    <row r="2203" spans="1:8" ht="15" hidden="1" customHeight="1" x14ac:dyDescent="0.25">
      <c r="A2203" s="82"/>
      <c r="B2203" s="56"/>
      <c r="C2203" s="56"/>
      <c r="D2203" s="10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76"/>
      <c r="G2204" s="63"/>
      <c r="H2204" s="64"/>
    </row>
    <row r="2205" spans="1:8" ht="15" hidden="1" customHeight="1" x14ac:dyDescent="0.25">
      <c r="A2205" s="82"/>
      <c r="B2205" s="56"/>
      <c r="C2205" s="75"/>
      <c r="D2205" s="57"/>
      <c r="E2205" s="72"/>
      <c r="F2205" s="62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76"/>
      <c r="G2206" s="63"/>
      <c r="H2206" s="64"/>
    </row>
    <row r="2207" spans="1:8" ht="15" hidden="1" customHeight="1" x14ac:dyDescent="0.25">
      <c r="A2207" s="82"/>
      <c r="B2207" s="55"/>
      <c r="C2207" s="75"/>
      <c r="D2207" s="57"/>
      <c r="E2207" s="72"/>
      <c r="F2207" s="76"/>
      <c r="G2207" s="63"/>
      <c r="H2207" s="64"/>
    </row>
    <row r="2208" spans="1:8" ht="15" hidden="1" customHeight="1" x14ac:dyDescent="0.25">
      <c r="A2208" s="82"/>
      <c r="B2208" s="56"/>
      <c r="C2208" s="75"/>
      <c r="D2208" s="57"/>
      <c r="E2208" s="72"/>
      <c r="F2208" s="76"/>
      <c r="G2208" s="63"/>
      <c r="H2208" s="64"/>
    </row>
    <row r="2209" spans="1:8" ht="15" hidden="1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hidden="1" customHeight="1" x14ac:dyDescent="0.25">
      <c r="A2210" s="82"/>
      <c r="B2210" s="55"/>
      <c r="C2210" s="75"/>
      <c r="D2210" s="57"/>
      <c r="E2210" s="72"/>
      <c r="F2210" s="77"/>
      <c r="G2210" s="63"/>
      <c r="H2210" s="64"/>
    </row>
    <row r="2211" spans="1:8" ht="15" hidden="1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hidden="1" customHeight="1" x14ac:dyDescent="0.25">
      <c r="A2212" s="82"/>
      <c r="B2212" s="74"/>
      <c r="C2212" s="56"/>
      <c r="D2212" s="56"/>
      <c r="E2212" s="72"/>
      <c r="F2212" s="58"/>
      <c r="G2212" s="63"/>
      <c r="H2212" s="64"/>
    </row>
    <row r="2213" spans="1:8" ht="15" hidden="1" customHeight="1" x14ac:dyDescent="0.25">
      <c r="A2213" s="82"/>
      <c r="B2213" s="55"/>
      <c r="C2213" s="75"/>
      <c r="D2213" s="106"/>
      <c r="E2213" s="72"/>
      <c r="F2213" s="62"/>
      <c r="G2213" s="63"/>
      <c r="H2213" s="64"/>
    </row>
    <row r="2214" spans="1:8" ht="15" hidden="1" customHeight="1" x14ac:dyDescent="0.25">
      <c r="A2214" s="82"/>
      <c r="B2214" s="56"/>
      <c r="C2214" s="75"/>
      <c r="D2214" s="248"/>
      <c r="E2214" s="72"/>
      <c r="F2214" s="130"/>
      <c r="G2214" s="63"/>
      <c r="H2214" s="64"/>
    </row>
    <row r="2215" spans="1:8" ht="15" hidden="1" customHeight="1" x14ac:dyDescent="0.25">
      <c r="A2215" s="82"/>
      <c r="B2215" s="56"/>
      <c r="C2215" s="75"/>
      <c r="D2215" s="106"/>
      <c r="E2215" s="72"/>
      <c r="F2215" s="62"/>
      <c r="G2215" s="63"/>
      <c r="H2215" s="64"/>
    </row>
    <row r="2216" spans="1:8" ht="15" hidden="1" customHeight="1" x14ac:dyDescent="0.25">
      <c r="A2216" s="82"/>
      <c r="B2216" s="68"/>
      <c r="C2216" s="123"/>
      <c r="D2216" s="106"/>
      <c r="E2216" s="72"/>
      <c r="F2216" s="62"/>
      <c r="G2216" s="63"/>
      <c r="H2216" s="64"/>
    </row>
    <row r="2217" spans="1:8" ht="15" hidden="1" customHeight="1" x14ac:dyDescent="0.25">
      <c r="A2217" s="82"/>
      <c r="B2217" s="56"/>
      <c r="C2217" s="56"/>
      <c r="D2217" s="106"/>
      <c r="E2217" s="72"/>
      <c r="F2217" s="58"/>
      <c r="G2217" s="63"/>
      <c r="H2217" s="64"/>
    </row>
    <row r="2218" spans="1:8" ht="15" hidden="1" customHeight="1" x14ac:dyDescent="0.25">
      <c r="A2218" s="82"/>
      <c r="B2218" s="56"/>
      <c r="C2218" s="56"/>
      <c r="D2218" s="56"/>
      <c r="E2218" s="72"/>
      <c r="F2218" s="58"/>
      <c r="G2218" s="100"/>
      <c r="H2218" s="64"/>
    </row>
    <row r="2219" spans="1:8" ht="15" hidden="1" customHeight="1" x14ac:dyDescent="0.25">
      <c r="A2219" s="82"/>
      <c r="B2219" s="56"/>
      <c r="C2219" s="56"/>
      <c r="D2219" s="105"/>
      <c r="E2219" s="72"/>
      <c r="F2219" s="62"/>
      <c r="G2219" s="63"/>
      <c r="H2219" s="64"/>
    </row>
    <row r="2220" spans="1:8" ht="15" hidden="1" customHeight="1" x14ac:dyDescent="0.25">
      <c r="A2220" s="82"/>
      <c r="B2220" s="56"/>
      <c r="C2220" s="56"/>
      <c r="D2220" s="83"/>
      <c r="E2220" s="72"/>
      <c r="F2220" s="62"/>
      <c r="G2220" s="63"/>
      <c r="H2220" s="64"/>
    </row>
    <row r="2221" spans="1:8" ht="15" hidden="1" customHeight="1" x14ac:dyDescent="0.25">
      <c r="A2221" s="82"/>
      <c r="B2221" s="68"/>
      <c r="C2221" s="75"/>
      <c r="D2221" s="57"/>
      <c r="E2221" s="72"/>
      <c r="F2221" s="59"/>
      <c r="G2221" s="63"/>
      <c r="H2221" s="64"/>
    </row>
    <row r="2222" spans="1:8" ht="15" hidden="1" customHeight="1" x14ac:dyDescent="0.25">
      <c r="A2222" s="82"/>
      <c r="B2222" s="74"/>
      <c r="C2222" s="56"/>
      <c r="D2222" s="56"/>
      <c r="E2222" s="72"/>
      <c r="F2222" s="58"/>
      <c r="G2222" s="63"/>
      <c r="H2222" s="64"/>
    </row>
    <row r="2223" spans="1:8" ht="15" hidden="1" customHeight="1" x14ac:dyDescent="0.25">
      <c r="A2223" s="82"/>
      <c r="B2223" s="55"/>
      <c r="C2223" s="75"/>
      <c r="D2223" s="57"/>
      <c r="E2223" s="72"/>
      <c r="F2223" s="62"/>
      <c r="G2223" s="63"/>
      <c r="H2223" s="64"/>
    </row>
    <row r="2224" spans="1:8" ht="15" hidden="1" customHeight="1" x14ac:dyDescent="0.25">
      <c r="A2224" s="82"/>
      <c r="B2224" s="56"/>
      <c r="C2224" s="75"/>
      <c r="D2224" s="129"/>
      <c r="E2224" s="72"/>
      <c r="F2224" s="130"/>
      <c r="G2224" s="63"/>
      <c r="H2224" s="64"/>
    </row>
    <row r="2225" spans="1:8" ht="15" hidden="1" customHeight="1" x14ac:dyDescent="0.25">
      <c r="A2225" s="82"/>
      <c r="B2225" s="56"/>
      <c r="C2225" s="75"/>
      <c r="D2225" s="57"/>
      <c r="E2225" s="72"/>
      <c r="F2225" s="62"/>
      <c r="G2225" s="63"/>
      <c r="H2225" s="64"/>
    </row>
    <row r="2226" spans="1:8" ht="15" hidden="1" customHeight="1" x14ac:dyDescent="0.25">
      <c r="A2226" s="82"/>
      <c r="B2226" s="55"/>
      <c r="C2226" s="123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95"/>
      <c r="C2227" s="56"/>
      <c r="D2227" s="57"/>
      <c r="E2227" s="72"/>
      <c r="F2227" s="58"/>
      <c r="G2227" s="63"/>
      <c r="H2227" s="64"/>
    </row>
    <row r="2228" spans="1:8" ht="15" hidden="1" customHeight="1" x14ac:dyDescent="0.25">
      <c r="A2228" s="82"/>
      <c r="B2228" s="56"/>
      <c r="C2228" s="56"/>
      <c r="D2228" s="56"/>
      <c r="E2228" s="72"/>
      <c r="F2228" s="58"/>
      <c r="G2228" s="100"/>
      <c r="H2228" s="64"/>
    </row>
    <row r="2229" spans="1:8" ht="15" hidden="1" customHeight="1" x14ac:dyDescent="0.25">
      <c r="A2229" s="82"/>
      <c r="B2229" s="56"/>
      <c r="C2229" s="56"/>
      <c r="D2229" s="105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83"/>
      <c r="E2230" s="72"/>
      <c r="F2230" s="62"/>
      <c r="G2230" s="63"/>
      <c r="H2230" s="64"/>
    </row>
    <row r="2231" spans="1:8" ht="15" hidden="1" customHeight="1" x14ac:dyDescent="0.25">
      <c r="A2231" s="82"/>
      <c r="B2231" s="68"/>
      <c r="C2231" s="75"/>
      <c r="D2231" s="57"/>
      <c r="E2231" s="72"/>
      <c r="F2231" s="59"/>
      <c r="G2231" s="63"/>
      <c r="H2231" s="64"/>
    </row>
    <row r="2232" spans="1:8" ht="15" hidden="1" customHeight="1" x14ac:dyDescent="0.25">
      <c r="A2232" s="82"/>
      <c r="B2232" s="56"/>
      <c r="C2232" s="56"/>
      <c r="D2232" s="57"/>
      <c r="E2232" s="72"/>
      <c r="F2232" s="62"/>
      <c r="G2232" s="63"/>
      <c r="H2232" s="64"/>
    </row>
    <row r="2233" spans="1:8" ht="15" hidden="1" customHeight="1" x14ac:dyDescent="0.25">
      <c r="A2233" s="82"/>
      <c r="B2233" s="74"/>
      <c r="C2233" s="56"/>
      <c r="D2233" s="57"/>
      <c r="E2233" s="72"/>
      <c r="F2233" s="76"/>
      <c r="G2233" s="750"/>
      <c r="H2233" s="64"/>
    </row>
    <row r="2234" spans="1:8" ht="15" hidden="1" customHeight="1" x14ac:dyDescent="0.25">
      <c r="A2234" s="82"/>
      <c r="B2234" s="81"/>
      <c r="C2234" s="56"/>
      <c r="D2234" s="105"/>
      <c r="E2234" s="72"/>
      <c r="F2234" s="250"/>
      <c r="G2234" s="63"/>
      <c r="H2234" s="64"/>
    </row>
    <row r="2235" spans="1:8" ht="15" hidden="1" customHeight="1" x14ac:dyDescent="0.25">
      <c r="A2235" s="82"/>
      <c r="B2235" s="56"/>
      <c r="C2235" s="56"/>
      <c r="D2235" s="57"/>
      <c r="E2235" s="72"/>
      <c r="F2235" s="63"/>
      <c r="G2235" s="63"/>
      <c r="H2235" s="64"/>
    </row>
    <row r="2236" spans="1:8" ht="15" hidden="1" customHeight="1" x14ac:dyDescent="0.25">
      <c r="A2236" s="82"/>
      <c r="B2236" s="56"/>
      <c r="C2236" s="56"/>
      <c r="D2236" s="83"/>
      <c r="E2236" s="72"/>
      <c r="F2236" s="76"/>
      <c r="G2236" s="63"/>
      <c r="H2236" s="64"/>
    </row>
    <row r="2237" spans="1:8" ht="15" hidden="1" customHeight="1" x14ac:dyDescent="0.25">
      <c r="A2237" s="82"/>
      <c r="B2237" s="56"/>
      <c r="C2237" s="56"/>
      <c r="D2237" s="106"/>
      <c r="E2237" s="72"/>
      <c r="F2237" s="58"/>
      <c r="G2237" s="63"/>
      <c r="H2237" s="64"/>
    </row>
    <row r="2238" spans="1:8" ht="15" hidden="1" customHeight="1" x14ac:dyDescent="0.25">
      <c r="A2238" s="82"/>
      <c r="B2238" s="55"/>
      <c r="C2238" s="75"/>
      <c r="D2238" s="57"/>
      <c r="E2238" s="72"/>
      <c r="F2238" s="76"/>
      <c r="G2238" s="63"/>
      <c r="H2238" s="64"/>
    </row>
    <row r="2239" spans="1:8" ht="15" hidden="1" customHeight="1" x14ac:dyDescent="0.25">
      <c r="A2239" s="82"/>
      <c r="B2239" s="56"/>
      <c r="C2239" s="75"/>
      <c r="D2239" s="57"/>
      <c r="E2239" s="72"/>
      <c r="F2239" s="62"/>
      <c r="G2239" s="63"/>
      <c r="H2239" s="64"/>
    </row>
    <row r="2240" spans="1:8" ht="15" hidden="1" customHeight="1" x14ac:dyDescent="0.25">
      <c r="A2240" s="82"/>
      <c r="B2240" s="56"/>
      <c r="C2240" s="75"/>
      <c r="D2240" s="57"/>
      <c r="E2240" s="72"/>
      <c r="F2240" s="76"/>
      <c r="G2240" s="63"/>
      <c r="H2240" s="64"/>
    </row>
    <row r="2241" spans="1:8" ht="15" hidden="1" customHeight="1" x14ac:dyDescent="0.25">
      <c r="A2241" s="82"/>
      <c r="B2241" s="55"/>
      <c r="C2241" s="75"/>
      <c r="D2241" s="57"/>
      <c r="E2241" s="72"/>
      <c r="F2241" s="76"/>
      <c r="G2241" s="63"/>
      <c r="H2241" s="64"/>
    </row>
    <row r="2242" spans="1:8" ht="15" hidden="1" customHeight="1" x14ac:dyDescent="0.25">
      <c r="A2242" s="82"/>
      <c r="B2242" s="95"/>
      <c r="C2242" s="56"/>
      <c r="D2242" s="57"/>
      <c r="E2242" s="72"/>
      <c r="F2242" s="58"/>
      <c r="G2242" s="63"/>
      <c r="H2242" s="64"/>
    </row>
    <row r="2243" spans="1:8" ht="15" hidden="1" customHeight="1" x14ac:dyDescent="0.25">
      <c r="A2243" s="82"/>
      <c r="B2243" s="56"/>
      <c r="C2243" s="75"/>
      <c r="D2243" s="57"/>
      <c r="E2243" s="72"/>
      <c r="F2243" s="76"/>
      <c r="G2243" s="63"/>
      <c r="H2243" s="64"/>
    </row>
    <row r="2244" spans="1:8" ht="15" hidden="1" customHeight="1" x14ac:dyDescent="0.25">
      <c r="A2244" s="82"/>
      <c r="B2244" s="55"/>
      <c r="C2244" s="75"/>
      <c r="D2244" s="57"/>
      <c r="E2244" s="72"/>
      <c r="F2244" s="77"/>
      <c r="G2244" s="63"/>
      <c r="H2244" s="64"/>
    </row>
    <row r="2245" spans="1:8" ht="15" hidden="1" customHeight="1" x14ac:dyDescent="0.25">
      <c r="A2245" s="82"/>
      <c r="B2245" s="68"/>
      <c r="C2245" s="75"/>
      <c r="D2245" s="57"/>
      <c r="E2245" s="72"/>
      <c r="F2245" s="62"/>
      <c r="G2245" s="63"/>
      <c r="H2245" s="64"/>
    </row>
    <row r="2246" spans="1:8" ht="15" hidden="1" customHeight="1" x14ac:dyDescent="0.25">
      <c r="A2246" s="82"/>
      <c r="B2246" s="56"/>
      <c r="C2246" s="75"/>
      <c r="D2246" s="57"/>
      <c r="E2246" s="72"/>
      <c r="F2246" s="77"/>
      <c r="G2246" s="63"/>
      <c r="H2246" s="64"/>
    </row>
    <row r="2247" spans="1:8" ht="15" hidden="1" customHeight="1" x14ac:dyDescent="0.25">
      <c r="A2247" s="82"/>
      <c r="B2247" s="56"/>
      <c r="C2247" s="75"/>
      <c r="D2247" s="246"/>
      <c r="E2247" s="72"/>
      <c r="F2247" s="62"/>
      <c r="G2247" s="63"/>
      <c r="H2247" s="64"/>
    </row>
    <row r="2248" spans="1:8" ht="15" hidden="1" customHeight="1" x14ac:dyDescent="0.25">
      <c r="A2248" s="82"/>
      <c r="B2248" s="74"/>
      <c r="C2248" s="56"/>
      <c r="D2248" s="56"/>
      <c r="E2248" s="72"/>
      <c r="F2248" s="58"/>
      <c r="G2248" s="63"/>
      <c r="H2248" s="64"/>
    </row>
    <row r="2249" spans="1:8" ht="15" hidden="1" customHeight="1" x14ac:dyDescent="0.25">
      <c r="A2249" s="82"/>
      <c r="B2249" s="55"/>
      <c r="C2249" s="75"/>
      <c r="D2249" s="57"/>
      <c r="E2249" s="72"/>
      <c r="F2249" s="62"/>
      <c r="G2249" s="63"/>
      <c r="H2249" s="64"/>
    </row>
    <row r="2250" spans="1:8" ht="15" hidden="1" customHeight="1" x14ac:dyDescent="0.25">
      <c r="A2250" s="82"/>
      <c r="B2250" s="56"/>
      <c r="C2250" s="75"/>
      <c r="D2250" s="129"/>
      <c r="E2250" s="72"/>
      <c r="F2250" s="130"/>
      <c r="G2250" s="63"/>
      <c r="H2250" s="64"/>
    </row>
    <row r="2251" spans="1:8" ht="15" hidden="1" customHeight="1" x14ac:dyDescent="0.25">
      <c r="A2251" s="82"/>
      <c r="B2251" s="56"/>
      <c r="C2251" s="75"/>
      <c r="D2251" s="57"/>
      <c r="E2251" s="72"/>
      <c r="F2251" s="62"/>
      <c r="G2251" s="63"/>
      <c r="H2251" s="64"/>
    </row>
    <row r="2252" spans="1:8" ht="15" hidden="1" customHeight="1" x14ac:dyDescent="0.25">
      <c r="A2252" s="82"/>
      <c r="B2252" s="55"/>
      <c r="C2252" s="123"/>
      <c r="D2252" s="57"/>
      <c r="E2252" s="72"/>
      <c r="F2252" s="62"/>
      <c r="G2252" s="63"/>
      <c r="H2252" s="64"/>
    </row>
    <row r="2253" spans="1:8" ht="15" hidden="1" customHeight="1" x14ac:dyDescent="0.25">
      <c r="A2253" s="82"/>
      <c r="B2253" s="95"/>
      <c r="C2253" s="56"/>
      <c r="D2253" s="57"/>
      <c r="E2253" s="72"/>
      <c r="F2253" s="58"/>
      <c r="G2253" s="63"/>
      <c r="H2253" s="64"/>
    </row>
    <row r="2254" spans="1:8" ht="15" hidden="1" customHeight="1" x14ac:dyDescent="0.25">
      <c r="A2254" s="82"/>
      <c r="B2254" s="56"/>
      <c r="C2254" s="56"/>
      <c r="D2254" s="105"/>
      <c r="E2254" s="72"/>
      <c r="F2254" s="59"/>
      <c r="G2254" s="100"/>
      <c r="H2254" s="64"/>
    </row>
    <row r="2255" spans="1:8" ht="15" hidden="1" customHeight="1" x14ac:dyDescent="0.25">
      <c r="A2255" s="82"/>
      <c r="B2255" s="251"/>
      <c r="C2255" s="75"/>
      <c r="D2255" s="252"/>
      <c r="E2255" s="72"/>
      <c r="F2255" s="226"/>
      <c r="G2255" s="100"/>
      <c r="H2255" s="64"/>
    </row>
    <row r="2256" spans="1:8" ht="15" hidden="1" customHeight="1" x14ac:dyDescent="0.25">
      <c r="A2256" s="82"/>
      <c r="B2256" s="56"/>
      <c r="C2256" s="75"/>
      <c r="D2256" s="83"/>
      <c r="E2256" s="72"/>
      <c r="F2256" s="62"/>
      <c r="G2256" s="63"/>
      <c r="H2256" s="64"/>
    </row>
    <row r="2257" spans="1:8" ht="15" hidden="1" customHeight="1" x14ac:dyDescent="0.25">
      <c r="A2257" s="82"/>
      <c r="B2257" s="68"/>
      <c r="C2257" s="75"/>
      <c r="D2257" s="57"/>
      <c r="E2257" s="72"/>
      <c r="F2257" s="59"/>
      <c r="G2257" s="63"/>
      <c r="H2257" s="64"/>
    </row>
    <row r="2258" spans="1:8" ht="15" hidden="1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hidden="1" customHeight="1" x14ac:dyDescent="0.25">
      <c r="A2259" s="82"/>
      <c r="B2259" s="74"/>
      <c r="C2259" s="75"/>
      <c r="D2259" s="57"/>
      <c r="E2259" s="72"/>
      <c r="F2259" s="76"/>
      <c r="G2259" s="750"/>
      <c r="H2259" s="64"/>
    </row>
    <row r="2260" spans="1:8" ht="15" hidden="1" customHeight="1" x14ac:dyDescent="0.25">
      <c r="A2260" s="82"/>
      <c r="B2260" s="81"/>
      <c r="C2260" s="75"/>
      <c r="D2260" s="105"/>
      <c r="E2260" s="72"/>
      <c r="F2260" s="250"/>
      <c r="G2260" s="63"/>
      <c r="H2260" s="64"/>
    </row>
    <row r="2261" spans="1:8" ht="15" hidden="1" customHeight="1" x14ac:dyDescent="0.25">
      <c r="A2261" s="82"/>
      <c r="B2261" s="56"/>
      <c r="C2261" s="75"/>
      <c r="D2261" s="57"/>
      <c r="E2261" s="72"/>
      <c r="F2261" s="63"/>
      <c r="G2261" s="63"/>
      <c r="H2261" s="64"/>
    </row>
    <row r="2262" spans="1:8" ht="15" hidden="1" customHeight="1" x14ac:dyDescent="0.25">
      <c r="A2262" s="82"/>
      <c r="B2262" s="56"/>
      <c r="C2262" s="75"/>
      <c r="D2262" s="83"/>
      <c r="E2262" s="72"/>
      <c r="F2262" s="76"/>
      <c r="G2262" s="63"/>
      <c r="H2262" s="64"/>
    </row>
    <row r="2263" spans="1:8" ht="15" hidden="1" customHeight="1" x14ac:dyDescent="0.25">
      <c r="A2263" s="82"/>
      <c r="B2263" s="56"/>
      <c r="C2263" s="75"/>
      <c r="D2263" s="106"/>
      <c r="E2263" s="72"/>
      <c r="F2263" s="58"/>
      <c r="G2263" s="63"/>
      <c r="H2263" s="64"/>
    </row>
    <row r="2264" spans="1:8" ht="15" hidden="1" customHeight="1" x14ac:dyDescent="0.25">
      <c r="A2264" s="82"/>
      <c r="B2264" s="56"/>
      <c r="C2264" s="75"/>
      <c r="D2264" s="57"/>
      <c r="E2264" s="72"/>
      <c r="F2264" s="76"/>
      <c r="G2264" s="63"/>
      <c r="H2264" s="64"/>
    </row>
    <row r="2265" spans="1:8" ht="15" hidden="1" customHeight="1" x14ac:dyDescent="0.25">
      <c r="A2265" s="82"/>
      <c r="B2265" s="56"/>
      <c r="C2265" s="75"/>
      <c r="D2265" s="57"/>
      <c r="E2265" s="72"/>
      <c r="F2265" s="62"/>
      <c r="G2265" s="63"/>
      <c r="H2265" s="64"/>
    </row>
    <row r="2266" spans="1:8" ht="15" hidden="1" customHeight="1" x14ac:dyDescent="0.25">
      <c r="A2266" s="82"/>
      <c r="B2266" s="253"/>
      <c r="C2266" s="75"/>
      <c r="D2266" s="57"/>
      <c r="E2266" s="72"/>
      <c r="F2266" s="76"/>
      <c r="G2266" s="63"/>
      <c r="H2266" s="64"/>
    </row>
    <row r="2267" spans="1:8" ht="15" hidden="1" customHeight="1" x14ac:dyDescent="0.25">
      <c r="A2267" s="82"/>
      <c r="B2267" s="55"/>
      <c r="C2267" s="75"/>
      <c r="D2267" s="57"/>
      <c r="E2267" s="72"/>
      <c r="F2267" s="76"/>
      <c r="G2267" s="63"/>
      <c r="H2267" s="64"/>
    </row>
    <row r="2268" spans="1:8" ht="15" hidden="1" customHeight="1" x14ac:dyDescent="0.25">
      <c r="A2268" s="82"/>
      <c r="B2268" s="95"/>
      <c r="C2268" s="75"/>
      <c r="D2268" s="57"/>
      <c r="E2268" s="72"/>
      <c r="F2268" s="58"/>
      <c r="G2268" s="63"/>
      <c r="H2268" s="64"/>
    </row>
    <row r="2269" spans="1:8" ht="15" hidden="1" customHeight="1" x14ac:dyDescent="0.25">
      <c r="A2269" s="82"/>
      <c r="B2269" s="56"/>
      <c r="C2269" s="75"/>
      <c r="D2269" s="57"/>
      <c r="E2269" s="72"/>
      <c r="F2269" s="76"/>
      <c r="G2269" s="63"/>
      <c r="H2269" s="64"/>
    </row>
    <row r="2270" spans="1:8" ht="15" hidden="1" customHeight="1" x14ac:dyDescent="0.25">
      <c r="A2270" s="82"/>
      <c r="B2270" s="55"/>
      <c r="C2270" s="75"/>
      <c r="D2270" s="57"/>
      <c r="E2270" s="72"/>
      <c r="F2270" s="77"/>
      <c r="G2270" s="63"/>
      <c r="H2270" s="64"/>
    </row>
    <row r="2271" spans="1:8" ht="15" hidden="1" customHeight="1" x14ac:dyDescent="0.25">
      <c r="A2271" s="82"/>
      <c r="B2271" s="68"/>
      <c r="C2271" s="75"/>
      <c r="D2271" s="57"/>
      <c r="E2271" s="72"/>
      <c r="F2271" s="62"/>
      <c r="G2271" s="63"/>
      <c r="H2271" s="64"/>
    </row>
    <row r="2272" spans="1:8" ht="15" hidden="1" customHeight="1" x14ac:dyDescent="0.25">
      <c r="A2272" s="82"/>
      <c r="B2272" s="56"/>
      <c r="C2272" s="75"/>
      <c r="D2272" s="57"/>
      <c r="E2272" s="72"/>
      <c r="F2272" s="77"/>
      <c r="G2272" s="63"/>
      <c r="H2272" s="64"/>
    </row>
    <row r="2273" spans="1:8" ht="15" hidden="1" customHeight="1" x14ac:dyDescent="0.25">
      <c r="A2273" s="82"/>
      <c r="B2273" s="56"/>
      <c r="C2273" s="75"/>
      <c r="D2273" s="246"/>
      <c r="E2273" s="72"/>
      <c r="F2273" s="62"/>
      <c r="G2273" s="63"/>
      <c r="H2273" s="64"/>
    </row>
    <row r="2274" spans="1:8" ht="15" hidden="1" customHeight="1" x14ac:dyDescent="0.25">
      <c r="A2274" s="82"/>
      <c r="B2274" s="56"/>
      <c r="C2274" s="56"/>
      <c r="D2274" s="57"/>
      <c r="E2274" s="72"/>
      <c r="F2274" s="62"/>
      <c r="G2274" s="63"/>
      <c r="H2274" s="64"/>
    </row>
    <row r="2275" spans="1:8" ht="15" hidden="1" customHeight="1" x14ac:dyDescent="0.25">
      <c r="A2275" s="82"/>
      <c r="B2275" s="56"/>
      <c r="C2275" s="56"/>
      <c r="D2275" s="98"/>
      <c r="E2275" s="72"/>
      <c r="F2275" s="120"/>
      <c r="G2275" s="63"/>
      <c r="H2275" s="64"/>
    </row>
    <row r="2276" spans="1:8" ht="15" hidden="1" customHeight="1" x14ac:dyDescent="0.25">
      <c r="A2276" s="82"/>
      <c r="B2276" s="74"/>
      <c r="C2276" s="56"/>
      <c r="D2276" s="56"/>
      <c r="E2276" s="72"/>
      <c r="F2276" s="58"/>
      <c r="G2276" s="63"/>
      <c r="H2276" s="64"/>
    </row>
    <row r="2277" spans="1:8" ht="15" hidden="1" customHeight="1" x14ac:dyDescent="0.25">
      <c r="A2277" s="82"/>
      <c r="B2277" s="56"/>
      <c r="C2277" s="80"/>
      <c r="D2277" s="83"/>
      <c r="E2277" s="72"/>
      <c r="F2277" s="76"/>
      <c r="G2277" s="63"/>
      <c r="H2277" s="64"/>
    </row>
    <row r="2278" spans="1:8" ht="15" hidden="1" customHeight="1" x14ac:dyDescent="0.25">
      <c r="A2278" s="82"/>
      <c r="B2278" s="56"/>
      <c r="C2278" s="75"/>
      <c r="D2278" s="129"/>
      <c r="E2278" s="72"/>
      <c r="F2278" s="130"/>
      <c r="G2278" s="63"/>
      <c r="H2278" s="64"/>
    </row>
    <row r="2279" spans="1:8" ht="15" hidden="1" customHeight="1" x14ac:dyDescent="0.25">
      <c r="A2279" s="82"/>
      <c r="B2279" s="56"/>
      <c r="C2279" s="75"/>
      <c r="D2279" s="57"/>
      <c r="E2279" s="72"/>
      <c r="F2279" s="62"/>
      <c r="G2279" s="63"/>
      <c r="H2279" s="64"/>
    </row>
    <row r="2280" spans="1:8" ht="15" hidden="1" customHeight="1" x14ac:dyDescent="0.25">
      <c r="A2280" s="82"/>
      <c r="B2280" s="55"/>
      <c r="C2280" s="123"/>
      <c r="D2280" s="57"/>
      <c r="E2280" s="72"/>
      <c r="F2280" s="62"/>
      <c r="G2280" s="63"/>
      <c r="H2280" s="64"/>
    </row>
    <row r="2281" spans="1:8" ht="15" hidden="1" customHeight="1" x14ac:dyDescent="0.25">
      <c r="A2281" s="82"/>
      <c r="B2281" s="95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75"/>
      <c r="D2282" s="57"/>
      <c r="E2282" s="72"/>
      <c r="F2282" s="76"/>
      <c r="G2282" s="100"/>
      <c r="H2282" s="64"/>
    </row>
    <row r="2283" spans="1:8" ht="15" hidden="1" customHeight="1" x14ac:dyDescent="0.25">
      <c r="A2283" s="82"/>
      <c r="B2283" s="251"/>
      <c r="C2283" s="75"/>
      <c r="D2283" s="252"/>
      <c r="E2283" s="72"/>
      <c r="F2283" s="226"/>
      <c r="G2283" s="100"/>
      <c r="H2283" s="64"/>
    </row>
    <row r="2284" spans="1:8" ht="15" hidden="1" customHeight="1" x14ac:dyDescent="0.25">
      <c r="A2284" s="82"/>
      <c r="B2284" s="56"/>
      <c r="C2284" s="75"/>
      <c r="D2284" s="83"/>
      <c r="E2284" s="72"/>
      <c r="F2284" s="62"/>
      <c r="G2284" s="63"/>
      <c r="H2284" s="64"/>
    </row>
    <row r="2285" spans="1:8" ht="15" hidden="1" customHeight="1" x14ac:dyDescent="0.25">
      <c r="A2285" s="82"/>
      <c r="B2285" s="68"/>
      <c r="C2285" s="230"/>
      <c r="D2285" s="57"/>
      <c r="E2285" s="72"/>
      <c r="F2285" s="59"/>
      <c r="G2285" s="63"/>
      <c r="H2285" s="64"/>
    </row>
    <row r="2286" spans="1:8" ht="15" hidden="1" customHeight="1" x14ac:dyDescent="0.25">
      <c r="A2286" s="82"/>
      <c r="B2286" s="56"/>
      <c r="C2286" s="230"/>
      <c r="D2286" s="57"/>
      <c r="E2286" s="72"/>
      <c r="F2286" s="62"/>
      <c r="G2286" s="63"/>
      <c r="H2286" s="64"/>
    </row>
    <row r="2287" spans="1:8" ht="15" hidden="1" customHeight="1" x14ac:dyDescent="0.25">
      <c r="A2287" s="82"/>
      <c r="B2287" s="74"/>
      <c r="C2287" s="230"/>
      <c r="D2287" s="57"/>
      <c r="E2287" s="72"/>
      <c r="F2287" s="76"/>
      <c r="G2287" s="750"/>
      <c r="H2287" s="64"/>
    </row>
    <row r="2288" spans="1:8" ht="15" hidden="1" customHeight="1" x14ac:dyDescent="0.25">
      <c r="A2288" s="82"/>
      <c r="B2288" s="81"/>
      <c r="C2288" s="230"/>
      <c r="D2288" s="105"/>
      <c r="E2288" s="72"/>
      <c r="F2288" s="250"/>
      <c r="G2288" s="63"/>
      <c r="H2288" s="64"/>
    </row>
    <row r="2289" spans="1:8" ht="15" hidden="1" customHeight="1" x14ac:dyDescent="0.25">
      <c r="A2289" s="82"/>
      <c r="B2289" s="81"/>
      <c r="C2289" s="230"/>
      <c r="D2289" s="57"/>
      <c r="E2289" s="72"/>
      <c r="F2289" s="63"/>
      <c r="G2289" s="63"/>
      <c r="H2289" s="64"/>
    </row>
    <row r="2290" spans="1:8" ht="15" hidden="1" customHeight="1" x14ac:dyDescent="0.25">
      <c r="A2290" s="82"/>
      <c r="B2290" s="56"/>
      <c r="C2290" s="230"/>
      <c r="D2290" s="83"/>
      <c r="E2290" s="72"/>
      <c r="F2290" s="76"/>
      <c r="G2290" s="63"/>
      <c r="H2290" s="64"/>
    </row>
    <row r="2291" spans="1:8" ht="15" hidden="1" customHeight="1" x14ac:dyDescent="0.25">
      <c r="A2291" s="82"/>
      <c r="B2291" s="55"/>
      <c r="C2291" s="230"/>
      <c r="D2291" s="106"/>
      <c r="E2291" s="72"/>
      <c r="F2291" s="58"/>
      <c r="G2291" s="63"/>
      <c r="H2291" s="64"/>
    </row>
    <row r="2292" spans="1:8" ht="15" hidden="1" customHeight="1" x14ac:dyDescent="0.25">
      <c r="A2292" s="82"/>
      <c r="B2292" s="68"/>
      <c r="C2292" s="230"/>
      <c r="D2292" s="57"/>
      <c r="E2292" s="72"/>
      <c r="F2292" s="76"/>
      <c r="G2292" s="63"/>
      <c r="H2292" s="64"/>
    </row>
    <row r="2293" spans="1:8" ht="15" hidden="1" customHeight="1" x14ac:dyDescent="0.25">
      <c r="A2293" s="82"/>
      <c r="B2293" s="56"/>
      <c r="C2293" s="75"/>
      <c r="D2293" s="57"/>
      <c r="E2293" s="72"/>
      <c r="F2293" s="62"/>
      <c r="G2293" s="63"/>
      <c r="H2293" s="64"/>
    </row>
    <row r="2294" spans="1:8" ht="15" hidden="1" customHeight="1" x14ac:dyDescent="0.25">
      <c r="A2294" s="82"/>
      <c r="B2294" s="253"/>
      <c r="C2294" s="75"/>
      <c r="D2294" s="57"/>
      <c r="E2294" s="72"/>
      <c r="F2294" s="76"/>
      <c r="G2294" s="63"/>
      <c r="H2294" s="64"/>
    </row>
    <row r="2295" spans="1:8" ht="15" hidden="1" customHeight="1" x14ac:dyDescent="0.25">
      <c r="A2295" s="82"/>
      <c r="B2295" s="55"/>
      <c r="C2295" s="75"/>
      <c r="D2295" s="57"/>
      <c r="E2295" s="72"/>
      <c r="F2295" s="76"/>
      <c r="G2295" s="63"/>
      <c r="H2295" s="64"/>
    </row>
    <row r="2296" spans="1:8" ht="15" hidden="1" customHeight="1" x14ac:dyDescent="0.25">
      <c r="A2296" s="82"/>
      <c r="B2296" s="95"/>
      <c r="C2296" s="75"/>
      <c r="D2296" s="57"/>
      <c r="E2296" s="72"/>
      <c r="F2296" s="58"/>
      <c r="G2296" s="63"/>
      <c r="H2296" s="64"/>
    </row>
    <row r="2297" spans="1:8" ht="15" hidden="1" customHeight="1" x14ac:dyDescent="0.25">
      <c r="A2297" s="82"/>
      <c r="B2297" s="95"/>
      <c r="C2297" s="75"/>
      <c r="D2297" s="57"/>
      <c r="E2297" s="72"/>
      <c r="F2297" s="76"/>
      <c r="G2297" s="63"/>
      <c r="H2297" s="64"/>
    </row>
    <row r="2298" spans="1:8" ht="15" hidden="1" customHeight="1" x14ac:dyDescent="0.25">
      <c r="A2298" s="82"/>
      <c r="B2298" s="95"/>
      <c r="C2298" s="75"/>
      <c r="D2298" s="57"/>
      <c r="E2298" s="72"/>
      <c r="F2298" s="77"/>
      <c r="G2298" s="63"/>
      <c r="H2298" s="64"/>
    </row>
    <row r="2299" spans="1:8" ht="15" hidden="1" customHeight="1" x14ac:dyDescent="0.25">
      <c r="A2299" s="82"/>
      <c r="B2299" s="95"/>
      <c r="C2299" s="75"/>
      <c r="D2299" s="57"/>
      <c r="E2299" s="72"/>
      <c r="F2299" s="62"/>
      <c r="G2299" s="63"/>
      <c r="H2299" s="64"/>
    </row>
    <row r="2300" spans="1:8" ht="15" hidden="1" customHeight="1" x14ac:dyDescent="0.25">
      <c r="A2300" s="82"/>
      <c r="B2300" s="56"/>
      <c r="C2300" s="75"/>
      <c r="D2300" s="57"/>
      <c r="E2300" s="72"/>
      <c r="F2300" s="77"/>
      <c r="G2300" s="63"/>
      <c r="H2300" s="64"/>
    </row>
    <row r="2301" spans="1:8" ht="15" hidden="1" customHeight="1" x14ac:dyDescent="0.25">
      <c r="A2301" s="82"/>
      <c r="B2301" s="56"/>
      <c r="C2301" s="75"/>
      <c r="D2301" s="246"/>
      <c r="E2301" s="72"/>
      <c r="F2301" s="62"/>
      <c r="G2301" s="63"/>
      <c r="H2301" s="64"/>
    </row>
    <row r="2302" spans="1:8" ht="15" hidden="1" customHeight="1" x14ac:dyDescent="0.25">
      <c r="A2302" s="82"/>
      <c r="B2302" s="56"/>
      <c r="C2302" s="56"/>
      <c r="D2302" s="57"/>
      <c r="E2302" s="72"/>
      <c r="F2302" s="62"/>
      <c r="G2302" s="63"/>
      <c r="H2302" s="64"/>
    </row>
    <row r="2303" spans="1:8" ht="15" hidden="1" customHeight="1" x14ac:dyDescent="0.25">
      <c r="A2303" s="82"/>
      <c r="B2303" s="56"/>
      <c r="C2303" s="56"/>
      <c r="D2303" s="98"/>
      <c r="E2303" s="72"/>
      <c r="F2303" s="120"/>
      <c r="G2303" s="63"/>
      <c r="H2303" s="64"/>
    </row>
    <row r="2304" spans="1:8" ht="15" hidden="1" customHeight="1" x14ac:dyDescent="0.25">
      <c r="A2304" s="82"/>
      <c r="B2304" s="56"/>
      <c r="C2304" s="56"/>
      <c r="D2304" s="247"/>
      <c r="E2304" s="72"/>
      <c r="F2304" s="138"/>
      <c r="G2304" s="63"/>
      <c r="H2304" s="64"/>
    </row>
    <row r="2305" spans="1:8" ht="15" hidden="1" customHeight="1" x14ac:dyDescent="0.25">
      <c r="A2305" s="82"/>
      <c r="B2305" s="56"/>
      <c r="C2305" s="56"/>
      <c r="D2305" s="139"/>
      <c r="E2305" s="72"/>
      <c r="F2305" s="140"/>
      <c r="G2305" s="63"/>
      <c r="H2305" s="64"/>
    </row>
    <row r="2306" spans="1:8" ht="15" hidden="1" customHeight="1" x14ac:dyDescent="0.25">
      <c r="A2306" s="82"/>
      <c r="B2306" s="55"/>
      <c r="C2306" s="56"/>
      <c r="D2306" s="115"/>
      <c r="E2306" s="72"/>
      <c r="F2306" s="116"/>
      <c r="G2306" s="63"/>
      <c r="H2306" s="64"/>
    </row>
    <row r="2307" spans="1:8" ht="15" hidden="1" customHeight="1" x14ac:dyDescent="0.25">
      <c r="A2307" s="82"/>
      <c r="B2307" s="55"/>
      <c r="C2307" s="56"/>
      <c r="D2307" s="119"/>
      <c r="E2307" s="72"/>
      <c r="F2307" s="120"/>
      <c r="G2307" s="63"/>
      <c r="H2307" s="64"/>
    </row>
    <row r="2308" spans="1:8" ht="15" hidden="1" customHeight="1" x14ac:dyDescent="0.25">
      <c r="A2308" s="82"/>
      <c r="B2308" s="56"/>
      <c r="C2308" s="56"/>
      <c r="D2308" s="115"/>
      <c r="E2308" s="72"/>
      <c r="F2308" s="116"/>
      <c r="G2308" s="63"/>
      <c r="H2308" s="64"/>
    </row>
    <row r="2309" spans="1:8" ht="15" hidden="1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hidden="1" customHeight="1" x14ac:dyDescent="0.25">
      <c r="A2310" s="82"/>
      <c r="B2310" s="74"/>
      <c r="C2310" s="56"/>
      <c r="D2310" s="56"/>
      <c r="E2310" s="72"/>
      <c r="F2310" s="58"/>
      <c r="G2310" s="63"/>
      <c r="H2310" s="64"/>
    </row>
    <row r="2311" spans="1:8" ht="15" hidden="1" customHeight="1" x14ac:dyDescent="0.25">
      <c r="A2311" s="82"/>
      <c r="B2311" s="56"/>
      <c r="C2311" s="80"/>
      <c r="D2311" s="83"/>
      <c r="E2311" s="72"/>
      <c r="F2311" s="76"/>
      <c r="G2311" s="63"/>
      <c r="H2311" s="64"/>
    </row>
    <row r="2312" spans="1:8" ht="15" hidden="1" customHeight="1" x14ac:dyDescent="0.25">
      <c r="A2312" s="82"/>
      <c r="B2312" s="56"/>
      <c r="C2312" s="75"/>
      <c r="D2312" s="129"/>
      <c r="E2312" s="72"/>
      <c r="F2312" s="130"/>
      <c r="G2312" s="63"/>
      <c r="H2312" s="64"/>
    </row>
    <row r="2313" spans="1:8" ht="15" hidden="1" customHeight="1" x14ac:dyDescent="0.25">
      <c r="A2313" s="82"/>
      <c r="B2313" s="56"/>
      <c r="C2313" s="75"/>
      <c r="D2313" s="57"/>
      <c r="E2313" s="72"/>
      <c r="F2313" s="62"/>
      <c r="G2313" s="63"/>
      <c r="H2313" s="64"/>
    </row>
    <row r="2314" spans="1:8" ht="15" hidden="1" customHeight="1" x14ac:dyDescent="0.25">
      <c r="A2314" s="82"/>
      <c r="B2314" s="55"/>
      <c r="C2314" s="123"/>
      <c r="D2314" s="57"/>
      <c r="E2314" s="72"/>
      <c r="F2314" s="62"/>
      <c r="G2314" s="63"/>
      <c r="H2314" s="64"/>
    </row>
    <row r="2315" spans="1:8" ht="15" hidden="1" customHeight="1" x14ac:dyDescent="0.25">
      <c r="A2315" s="82"/>
      <c r="B2315" s="95"/>
      <c r="C2315" s="56"/>
      <c r="D2315" s="57"/>
      <c r="E2315" s="72"/>
      <c r="F2315" s="58"/>
      <c r="G2315" s="63"/>
      <c r="H2315" s="64"/>
    </row>
    <row r="2316" spans="1:8" ht="15" hidden="1" customHeight="1" x14ac:dyDescent="0.25">
      <c r="A2316" s="82"/>
      <c r="B2316" s="56"/>
      <c r="C2316" s="75"/>
      <c r="D2316" s="106"/>
      <c r="E2316" s="72"/>
      <c r="F2316" s="76"/>
      <c r="G2316" s="100"/>
      <c r="H2316" s="64"/>
    </row>
    <row r="2317" spans="1:8" ht="15" hidden="1" customHeight="1" x14ac:dyDescent="0.25">
      <c r="A2317" s="82"/>
      <c r="B2317" s="251"/>
      <c r="C2317" s="75"/>
      <c r="D2317" s="252"/>
      <c r="E2317" s="72"/>
      <c r="F2317" s="226"/>
      <c r="G2317" s="100"/>
      <c r="H2317" s="64"/>
    </row>
    <row r="2318" spans="1:8" ht="15" hidden="1" customHeight="1" x14ac:dyDescent="0.25">
      <c r="A2318" s="82"/>
      <c r="B2318" s="56"/>
      <c r="C2318" s="75"/>
      <c r="D2318" s="83"/>
      <c r="E2318" s="72"/>
      <c r="F2318" s="62"/>
      <c r="G2318" s="63"/>
      <c r="H2318" s="64"/>
    </row>
    <row r="2319" spans="1:8" ht="15" hidden="1" customHeight="1" x14ac:dyDescent="0.25">
      <c r="A2319" s="82"/>
      <c r="B2319" s="68"/>
      <c r="C2319" s="230"/>
      <c r="D2319" s="57"/>
      <c r="E2319" s="72"/>
      <c r="F2319" s="59"/>
      <c r="G2319" s="63"/>
      <c r="H2319" s="64"/>
    </row>
    <row r="2320" spans="1:8" ht="15" hidden="1" customHeight="1" x14ac:dyDescent="0.25">
      <c r="A2320" s="82"/>
      <c r="B2320" s="56"/>
      <c r="C2320" s="230"/>
      <c r="D2320" s="57"/>
      <c r="E2320" s="72"/>
      <c r="F2320" s="62"/>
      <c r="G2320" s="63"/>
      <c r="H2320" s="64"/>
    </row>
    <row r="2321" spans="1:8" ht="15" hidden="1" customHeight="1" x14ac:dyDescent="0.25">
      <c r="A2321" s="82"/>
      <c r="B2321" s="74"/>
      <c r="C2321" s="230"/>
      <c r="D2321" s="57"/>
      <c r="E2321" s="72"/>
      <c r="F2321" s="76"/>
      <c r="G2321" s="750"/>
      <c r="H2321" s="64"/>
    </row>
    <row r="2322" spans="1:8" ht="15" hidden="1" customHeight="1" x14ac:dyDescent="0.25">
      <c r="A2322" s="82"/>
      <c r="B2322" s="81"/>
      <c r="C2322" s="230"/>
      <c r="D2322" s="105"/>
      <c r="E2322" s="72"/>
      <c r="F2322" s="250"/>
      <c r="G2322" s="63"/>
      <c r="H2322" s="64"/>
    </row>
    <row r="2323" spans="1:8" ht="15" hidden="1" customHeight="1" x14ac:dyDescent="0.25">
      <c r="A2323" s="82"/>
      <c r="B2323" s="81"/>
      <c r="C2323" s="230"/>
      <c r="D2323" s="57"/>
      <c r="E2323" s="72"/>
      <c r="F2323" s="63"/>
      <c r="G2323" s="63"/>
      <c r="H2323" s="64"/>
    </row>
    <row r="2324" spans="1:8" ht="15" hidden="1" customHeight="1" x14ac:dyDescent="0.25">
      <c r="A2324" s="82"/>
      <c r="B2324" s="56"/>
      <c r="C2324" s="230"/>
      <c r="D2324" s="83"/>
      <c r="E2324" s="72"/>
      <c r="F2324" s="76"/>
      <c r="G2324" s="63"/>
      <c r="H2324" s="64"/>
    </row>
    <row r="2325" spans="1:8" ht="15" hidden="1" customHeight="1" x14ac:dyDescent="0.25">
      <c r="A2325" s="82"/>
      <c r="B2325" s="55"/>
      <c r="C2325" s="230"/>
      <c r="D2325" s="106"/>
      <c r="E2325" s="72"/>
      <c r="F2325" s="58"/>
      <c r="G2325" s="63"/>
      <c r="H2325" s="64"/>
    </row>
    <row r="2326" spans="1:8" ht="15" hidden="1" customHeight="1" x14ac:dyDescent="0.25">
      <c r="A2326" s="82"/>
      <c r="B2326" s="74"/>
      <c r="C2326" s="56"/>
      <c r="D2326" s="57"/>
      <c r="E2326" s="72"/>
      <c r="F2326" s="58"/>
      <c r="G2326" s="63"/>
      <c r="H2326" s="64"/>
    </row>
    <row r="2327" spans="1:8" ht="15" hidden="1" customHeight="1" x14ac:dyDescent="0.25">
      <c r="A2327" s="82"/>
      <c r="B2327" s="56"/>
      <c r="C2327" s="80"/>
      <c r="D2327" s="83"/>
      <c r="E2327" s="72"/>
      <c r="F2327" s="76"/>
      <c r="G2327" s="63"/>
      <c r="H2327" s="64"/>
    </row>
    <row r="2328" spans="1:8" ht="15" hidden="1" customHeight="1" x14ac:dyDescent="0.25">
      <c r="A2328" s="82"/>
      <c r="B2328" s="56"/>
      <c r="C2328" s="110"/>
      <c r="D2328" s="57"/>
      <c r="E2328" s="72"/>
      <c r="F2328" s="62"/>
      <c r="G2328" s="63"/>
      <c r="H2328" s="64"/>
    </row>
    <row r="2329" spans="1:8" ht="15" hidden="1" customHeight="1" x14ac:dyDescent="0.25">
      <c r="A2329" s="82"/>
      <c r="B2329" s="56"/>
      <c r="C2329" s="75"/>
      <c r="D2329" s="57"/>
      <c r="E2329" s="72"/>
      <c r="F2329" s="62"/>
      <c r="G2329" s="63"/>
      <c r="H2329" s="64"/>
    </row>
    <row r="2330" spans="1:8" ht="15" hidden="1" customHeight="1" x14ac:dyDescent="0.25">
      <c r="A2330" s="82"/>
      <c r="B2330" s="55"/>
      <c r="C2330" s="123"/>
      <c r="D2330" s="57"/>
      <c r="E2330" s="72"/>
      <c r="F2330" s="62"/>
      <c r="G2330" s="63"/>
      <c r="H2330" s="64"/>
    </row>
    <row r="2331" spans="1:8" ht="15" hidden="1" customHeight="1" x14ac:dyDescent="0.25">
      <c r="A2331" s="82"/>
      <c r="B2331" s="95"/>
      <c r="C2331" s="56"/>
      <c r="D2331" s="57"/>
      <c r="E2331" s="72"/>
      <c r="F2331" s="58"/>
      <c r="G2331" s="63"/>
      <c r="H2331" s="64"/>
    </row>
    <row r="2332" spans="1:8" ht="15" hidden="1" customHeight="1" x14ac:dyDescent="0.25">
      <c r="A2332" s="82"/>
      <c r="B2332" s="56"/>
      <c r="C2332" s="75"/>
      <c r="D2332" s="106"/>
      <c r="E2332" s="72"/>
      <c r="F2332" s="76"/>
      <c r="G2332" s="100"/>
      <c r="H2332" s="64"/>
    </row>
    <row r="2333" spans="1:8" ht="15" hidden="1" customHeight="1" x14ac:dyDescent="0.25">
      <c r="A2333" s="82"/>
      <c r="B2333" s="251"/>
      <c r="C2333" s="75"/>
      <c r="D2333" s="252"/>
      <c r="E2333" s="72"/>
      <c r="F2333" s="226"/>
      <c r="G2333" s="100"/>
      <c r="H2333" s="64"/>
    </row>
    <row r="2334" spans="1:8" ht="15" hidden="1" customHeight="1" x14ac:dyDescent="0.25">
      <c r="A2334" s="82"/>
      <c r="B2334" s="56"/>
      <c r="C2334" s="75"/>
      <c r="D2334" s="83"/>
      <c r="E2334" s="72"/>
      <c r="F2334" s="62"/>
      <c r="G2334" s="63"/>
      <c r="H2334" s="64"/>
    </row>
    <row r="2335" spans="1:8" ht="15" hidden="1" customHeight="1" x14ac:dyDescent="0.25">
      <c r="A2335" s="82"/>
      <c r="B2335" s="68"/>
      <c r="C2335" s="230"/>
      <c r="D2335" s="57"/>
      <c r="E2335" s="72"/>
      <c r="F2335" s="59"/>
      <c r="G2335" s="63"/>
      <c r="H2335" s="64"/>
    </row>
    <row r="2336" spans="1:8" ht="15" hidden="1" customHeight="1" x14ac:dyDescent="0.25">
      <c r="A2336" s="82"/>
      <c r="B2336" s="56"/>
      <c r="C2336" s="230"/>
      <c r="D2336" s="57"/>
      <c r="E2336" s="72"/>
      <c r="F2336" s="62"/>
      <c r="G2336" s="63"/>
      <c r="H2336" s="64"/>
    </row>
    <row r="2337" spans="1:8" ht="15" hidden="1" customHeight="1" x14ac:dyDescent="0.25">
      <c r="A2337" s="82"/>
      <c r="B2337" s="74"/>
      <c r="C2337" s="230"/>
      <c r="D2337" s="57"/>
      <c r="E2337" s="72"/>
      <c r="F2337" s="76"/>
      <c r="G2337" s="750"/>
      <c r="H2337" s="64"/>
    </row>
    <row r="2338" spans="1:8" ht="15" hidden="1" customHeight="1" x14ac:dyDescent="0.25">
      <c r="B2338" s="56"/>
      <c r="C2338" s="75"/>
      <c r="D2338" s="57"/>
      <c r="E2338" s="72"/>
      <c r="F2338" s="67"/>
      <c r="G2338" s="63"/>
      <c r="H2338" s="64"/>
    </row>
    <row r="2339" spans="1:8" ht="15" hidden="1" customHeight="1" x14ac:dyDescent="0.25">
      <c r="B2339" s="56"/>
      <c r="C2339" s="80"/>
      <c r="D2339" s="83"/>
      <c r="E2339" s="72"/>
      <c r="F2339" s="76"/>
      <c r="G2339" s="63"/>
      <c r="H2339" s="64"/>
    </row>
    <row r="2340" spans="1:8" ht="15" hidden="1" customHeight="1" x14ac:dyDescent="0.25">
      <c r="B2340" s="56"/>
      <c r="C2340" s="110"/>
      <c r="D2340" s="57"/>
      <c r="E2340" s="72"/>
      <c r="F2340" s="62"/>
      <c r="G2340" s="63"/>
      <c r="H2340" s="64"/>
    </row>
    <row r="2341" spans="1:8" ht="15" hidden="1" customHeight="1" x14ac:dyDescent="0.25">
      <c r="B2341" s="56"/>
      <c r="C2341" s="75"/>
      <c r="D2341" s="57"/>
      <c r="E2341" s="72"/>
      <c r="F2341" s="62"/>
      <c r="G2341" s="63"/>
      <c r="H2341" s="64"/>
    </row>
    <row r="2342" spans="1:8" ht="15" hidden="1" customHeight="1" x14ac:dyDescent="0.25">
      <c r="B2342" s="55"/>
      <c r="C2342" s="123"/>
      <c r="D2342" s="57"/>
      <c r="E2342" s="72"/>
      <c r="F2342" s="62"/>
      <c r="G2342" s="63"/>
      <c r="H2342" s="64"/>
    </row>
    <row r="2343" spans="1:8" ht="15" hidden="1" customHeight="1" x14ac:dyDescent="0.25">
      <c r="B2343" s="95"/>
      <c r="C2343" s="56"/>
      <c r="D2343" s="57"/>
      <c r="E2343" s="72"/>
      <c r="F2343" s="58"/>
      <c r="G2343" s="63"/>
      <c r="H2343" s="64"/>
    </row>
    <row r="2344" spans="1:8" ht="15" hidden="1" customHeight="1" x14ac:dyDescent="0.25">
      <c r="B2344" s="56"/>
      <c r="C2344" s="75"/>
      <c r="D2344" s="106"/>
      <c r="E2344" s="72"/>
      <c r="F2344" s="76"/>
      <c r="G2344" s="100"/>
      <c r="H2344" s="64"/>
    </row>
    <row r="2345" spans="1:8" ht="15" hidden="1" customHeight="1" x14ac:dyDescent="0.25">
      <c r="B2345" s="251"/>
      <c r="C2345" s="75"/>
      <c r="D2345" s="252"/>
      <c r="E2345" s="72"/>
      <c r="F2345" s="226"/>
      <c r="G2345" s="100"/>
      <c r="H2345" s="64"/>
    </row>
    <row r="2346" spans="1:8" ht="15" hidden="1" customHeight="1" x14ac:dyDescent="0.25">
      <c r="B2346" s="56"/>
      <c r="C2346" s="75"/>
      <c r="D2346" s="83"/>
      <c r="E2346" s="72"/>
      <c r="F2346" s="62"/>
      <c r="G2346" s="63"/>
      <c r="H2346" s="64"/>
    </row>
    <row r="2347" spans="1:8" ht="15" hidden="1" customHeight="1" x14ac:dyDescent="0.25">
      <c r="B2347" s="68"/>
      <c r="C2347" s="230"/>
      <c r="D2347" s="57"/>
      <c r="E2347" s="72"/>
      <c r="F2347" s="59"/>
      <c r="G2347" s="63"/>
      <c r="H2347" s="64"/>
    </row>
    <row r="2348" spans="1:8" ht="15" hidden="1" customHeight="1" x14ac:dyDescent="0.25">
      <c r="B2348" s="56"/>
      <c r="C2348" s="230"/>
      <c r="D2348" s="57"/>
      <c r="E2348" s="72"/>
      <c r="F2348" s="62"/>
      <c r="G2348" s="63"/>
      <c r="H2348" s="64"/>
    </row>
    <row r="2349" spans="1:8" ht="15" hidden="1" customHeight="1" x14ac:dyDescent="0.25">
      <c r="B2349" s="74"/>
      <c r="C2349" s="230"/>
      <c r="D2349" s="57"/>
      <c r="E2349" s="72"/>
      <c r="F2349" s="76"/>
      <c r="G2349" s="750"/>
      <c r="H2349" s="64"/>
    </row>
    <row r="2350" spans="1:8" ht="15" hidden="1" customHeight="1" x14ac:dyDescent="0.25">
      <c r="A2350"/>
      <c r="B2350" s="81"/>
      <c r="C2350" s="230"/>
      <c r="D2350" s="105"/>
      <c r="E2350" s="72"/>
      <c r="F2350" s="250"/>
      <c r="G2350" s="63"/>
      <c r="H2350" s="64"/>
    </row>
    <row r="2351" spans="1:8" ht="15" hidden="1" customHeight="1" x14ac:dyDescent="0.25">
      <c r="A2351"/>
      <c r="B2351" s="56"/>
      <c r="C2351" s="71"/>
      <c r="D2351" s="57"/>
      <c r="E2351" s="72"/>
      <c r="F2351" s="62"/>
      <c r="G2351" s="63"/>
      <c r="H2351" s="64"/>
    </row>
    <row r="2352" spans="1:8" ht="15" hidden="1" customHeight="1" x14ac:dyDescent="0.25">
      <c r="A2352"/>
      <c r="B2352" s="56"/>
      <c r="C2352" s="80"/>
      <c r="D2352" s="83"/>
      <c r="E2352" s="72"/>
      <c r="F2352" s="76"/>
      <c r="G2352" s="63"/>
      <c r="H2352" s="64"/>
    </row>
    <row r="2353" spans="1:8" ht="15" hidden="1" customHeight="1" x14ac:dyDescent="0.25">
      <c r="A2353"/>
      <c r="B2353" s="56"/>
      <c r="C2353" s="110"/>
      <c r="D2353" s="57"/>
      <c r="E2353" s="72"/>
      <c r="F2353" s="62"/>
      <c r="G2353" s="63"/>
      <c r="H2353" s="64"/>
    </row>
    <row r="2354" spans="1:8" ht="15" hidden="1" customHeight="1" x14ac:dyDescent="0.25">
      <c r="A2354"/>
      <c r="B2354" s="56"/>
      <c r="C2354" s="55"/>
      <c r="D2354" s="57"/>
      <c r="E2354" s="72"/>
      <c r="F2354" s="62"/>
      <c r="G2354" s="63"/>
      <c r="H2354" s="64"/>
    </row>
    <row r="2355" spans="1:8" ht="15" hidden="1" customHeight="1" x14ac:dyDescent="0.25">
      <c r="A2355"/>
      <c r="B2355" s="55"/>
      <c r="C2355" s="123"/>
      <c r="D2355" s="57"/>
      <c r="E2355" s="72"/>
      <c r="F2355" s="62"/>
      <c r="G2355" s="63"/>
      <c r="H2355" s="64"/>
    </row>
    <row r="2356" spans="1:8" ht="15" hidden="1" customHeight="1" x14ac:dyDescent="0.25">
      <c r="A2356"/>
      <c r="B2356" s="95"/>
      <c r="C2356" s="56"/>
      <c r="D2356" s="57"/>
      <c r="E2356" s="72"/>
      <c r="F2356" s="58"/>
      <c r="G2356" s="63"/>
      <c r="H2356" s="64"/>
    </row>
    <row r="2357" spans="1:8" ht="15" hidden="1" customHeight="1" x14ac:dyDescent="0.25">
      <c r="A2357"/>
      <c r="B2357" s="56"/>
      <c r="C2357" s="75"/>
      <c r="D2357" s="106"/>
      <c r="E2357" s="72"/>
      <c r="F2357" s="76"/>
      <c r="G2357" s="100"/>
      <c r="H2357" s="64"/>
    </row>
    <row r="2358" spans="1:8" ht="15" hidden="1" customHeight="1" x14ac:dyDescent="0.25">
      <c r="A2358"/>
      <c r="B2358" s="56"/>
      <c r="C2358" s="56"/>
      <c r="D2358" s="83"/>
      <c r="E2358" s="72"/>
      <c r="F2358" s="62"/>
      <c r="G2358" s="100"/>
      <c r="H2358" s="64"/>
    </row>
    <row r="2359" spans="1:8" ht="15" hidden="1" customHeight="1" x14ac:dyDescent="0.25">
      <c r="A2359"/>
      <c r="B2359" s="56"/>
      <c r="C2359" s="75"/>
      <c r="D2359" s="83"/>
      <c r="E2359" s="72"/>
      <c r="F2359" s="62"/>
      <c r="G2359" s="63"/>
      <c r="H2359" s="64"/>
    </row>
    <row r="2360" spans="1:8" ht="15" hidden="1" customHeight="1" x14ac:dyDescent="0.25">
      <c r="A2360"/>
      <c r="B2360" s="68"/>
      <c r="C2360" s="75"/>
      <c r="D2360" s="57"/>
      <c r="E2360" s="72"/>
      <c r="F2360" s="59"/>
      <c r="G2360" s="63"/>
      <c r="H2360" s="64"/>
    </row>
    <row r="2361" spans="1:8" ht="15" hidden="1" customHeight="1" x14ac:dyDescent="0.25">
      <c r="A2361"/>
      <c r="B2361" s="56"/>
      <c r="C2361" s="75"/>
      <c r="D2361" s="57"/>
      <c r="E2361" s="72"/>
      <c r="F2361" s="62"/>
      <c r="G2361" s="63"/>
      <c r="H2361" s="64"/>
    </row>
    <row r="2362" spans="1:8" ht="15" hidden="1" customHeight="1" x14ac:dyDescent="0.25">
      <c r="A2362"/>
      <c r="B2362" s="74"/>
      <c r="C2362" s="230"/>
      <c r="D2362" s="57"/>
      <c r="E2362" s="72"/>
      <c r="F2362" s="76"/>
      <c r="G2362" s="750"/>
      <c r="H2362" s="64"/>
    </row>
    <row r="2363" spans="1:8" ht="15" hidden="1" customHeight="1" x14ac:dyDescent="0.25">
      <c r="A2363"/>
      <c r="B2363" s="81"/>
      <c r="C2363" s="230"/>
      <c r="D2363" s="105"/>
      <c r="E2363" s="72"/>
      <c r="F2363" s="250"/>
      <c r="G2363" s="63"/>
      <c r="H2363" s="64"/>
    </row>
    <row r="2364" spans="1:8" ht="15" hidden="1" customHeight="1" x14ac:dyDescent="0.25">
      <c r="A2364"/>
      <c r="B2364" s="81"/>
      <c r="C2364" s="230"/>
      <c r="D2364" s="57"/>
      <c r="E2364" s="72"/>
      <c r="F2364" s="63"/>
      <c r="G2364" s="63"/>
      <c r="H2364" s="64"/>
    </row>
    <row r="2365" spans="1:8" ht="15" hidden="1" customHeight="1" x14ac:dyDescent="0.25">
      <c r="A2365"/>
      <c r="B2365" s="56"/>
      <c r="C2365" s="230"/>
      <c r="D2365" s="83"/>
      <c r="E2365" s="72"/>
      <c r="F2365" s="76"/>
      <c r="G2365" s="63"/>
      <c r="H2365" s="64"/>
    </row>
    <row r="2366" spans="1:8" ht="15" hidden="1" customHeight="1" x14ac:dyDescent="0.25">
      <c r="A2366"/>
      <c r="B2366" s="55"/>
      <c r="C2366" s="230"/>
      <c r="D2366" s="106"/>
      <c r="E2366" s="72"/>
      <c r="F2366" s="58"/>
      <c r="G2366" s="63"/>
      <c r="H2366" s="64"/>
    </row>
    <row r="2367" spans="1:8" ht="15" hidden="1" customHeight="1" x14ac:dyDescent="0.25">
      <c r="A2367"/>
      <c r="B2367" s="68"/>
      <c r="C2367" s="230"/>
      <c r="D2367" s="57"/>
      <c r="E2367" s="72"/>
      <c r="F2367" s="76"/>
      <c r="G2367" s="63"/>
      <c r="H2367" s="64"/>
    </row>
    <row r="2368" spans="1:8" ht="15" hidden="1" customHeight="1" x14ac:dyDescent="0.25">
      <c r="A2368"/>
      <c r="B2368" s="56"/>
      <c r="C2368" s="230"/>
      <c r="D2368" s="57"/>
      <c r="E2368" s="72"/>
      <c r="F2368" s="62"/>
      <c r="G2368" s="63"/>
      <c r="H2368" s="64"/>
    </row>
    <row r="2369" spans="1:8" ht="15" hidden="1" customHeight="1" x14ac:dyDescent="0.25">
      <c r="A2369"/>
      <c r="B2369" s="253"/>
      <c r="C2369" s="230"/>
      <c r="D2369" s="57"/>
      <c r="E2369" s="72"/>
      <c r="F2369" s="76"/>
      <c r="G2369" s="63"/>
      <c r="H2369" s="64"/>
    </row>
    <row r="2370" spans="1:8" ht="15" hidden="1" customHeight="1" x14ac:dyDescent="0.25">
      <c r="A2370"/>
      <c r="B2370" s="55"/>
      <c r="C2370" s="230"/>
      <c r="D2370" s="57"/>
      <c r="E2370" s="72"/>
      <c r="F2370" s="76"/>
      <c r="G2370" s="63"/>
      <c r="H2370" s="64"/>
    </row>
    <row r="2371" spans="1:8" ht="15" hidden="1" customHeight="1" x14ac:dyDescent="0.25">
      <c r="A2371"/>
      <c r="B2371" s="95"/>
      <c r="C2371" s="230"/>
      <c r="D2371" s="57"/>
      <c r="E2371" s="72"/>
      <c r="F2371" s="58"/>
      <c r="G2371" s="63"/>
      <c r="H2371" s="64"/>
    </row>
    <row r="2372" spans="1:8" ht="15" hidden="1" customHeight="1" x14ac:dyDescent="0.25">
      <c r="A2372"/>
      <c r="B2372" s="95"/>
      <c r="C2372" s="230"/>
      <c r="D2372" s="57"/>
      <c r="E2372" s="72"/>
      <c r="F2372" s="76"/>
      <c r="G2372" s="63"/>
      <c r="H2372" s="64"/>
    </row>
    <row r="2373" spans="1:8" ht="15" hidden="1" customHeight="1" x14ac:dyDescent="0.25">
      <c r="A2373"/>
      <c r="B2373" s="95"/>
      <c r="C2373" s="230"/>
      <c r="D2373" s="57"/>
      <c r="E2373" s="72"/>
      <c r="F2373" s="77"/>
      <c r="G2373" s="63"/>
      <c r="H2373" s="64"/>
    </row>
    <row r="2374" spans="1:8" ht="15" hidden="1" customHeight="1" x14ac:dyDescent="0.25">
      <c r="A2374"/>
      <c r="B2374" s="95"/>
      <c r="C2374" s="75"/>
      <c r="D2374" s="57"/>
      <c r="E2374" s="72"/>
      <c r="F2374" s="62"/>
      <c r="G2374" s="63"/>
      <c r="H2374" s="64"/>
    </row>
    <row r="2375" spans="1:8" ht="15" hidden="1" customHeight="1" x14ac:dyDescent="0.25">
      <c r="A2375"/>
      <c r="B2375" s="56"/>
      <c r="C2375" s="75"/>
      <c r="D2375" s="57"/>
      <c r="E2375" s="72"/>
      <c r="F2375" s="77"/>
      <c r="G2375" s="63"/>
      <c r="H2375" s="64"/>
    </row>
    <row r="2376" spans="1:8" ht="15" hidden="1" customHeight="1" x14ac:dyDescent="0.25">
      <c r="A2376"/>
      <c r="B2376" s="56"/>
      <c r="C2376" s="75"/>
      <c r="D2376" s="246"/>
      <c r="E2376" s="72"/>
      <c r="F2376" s="62"/>
      <c r="G2376" s="63"/>
      <c r="H2376" s="64"/>
    </row>
    <row r="2377" spans="1:8" ht="15" hidden="1" customHeight="1" x14ac:dyDescent="0.25">
      <c r="A2377"/>
      <c r="B2377" s="56"/>
      <c r="C2377" s="56"/>
      <c r="D2377" s="57"/>
      <c r="E2377" s="72"/>
      <c r="F2377" s="62"/>
      <c r="G2377" s="63"/>
      <c r="H2377" s="64"/>
    </row>
    <row r="2378" spans="1:8" ht="15" hidden="1" customHeight="1" x14ac:dyDescent="0.25">
      <c r="A2378"/>
      <c r="B2378" s="56"/>
      <c r="C2378" s="56"/>
      <c r="D2378" s="98"/>
      <c r="E2378" s="72"/>
      <c r="F2378" s="120"/>
      <c r="G2378" s="63"/>
      <c r="H2378" s="64"/>
    </row>
    <row r="2379" spans="1:8" ht="15" hidden="1" customHeight="1" x14ac:dyDescent="0.25">
      <c r="A2379"/>
      <c r="B2379" s="56"/>
      <c r="C2379" s="56"/>
      <c r="D2379" s="247"/>
      <c r="E2379" s="72"/>
      <c r="F2379" s="138"/>
      <c r="G2379" s="63"/>
      <c r="H2379" s="64"/>
    </row>
    <row r="2380" spans="1:8" ht="15" hidden="1" customHeight="1" x14ac:dyDescent="0.25">
      <c r="A2380"/>
      <c r="B2380" s="56"/>
      <c r="C2380" s="56"/>
      <c r="D2380" s="139"/>
      <c r="E2380" s="72"/>
      <c r="F2380" s="140"/>
      <c r="G2380" s="63"/>
      <c r="H2380" s="64"/>
    </row>
    <row r="2381" spans="1:8" ht="15" hidden="1" customHeight="1" x14ac:dyDescent="0.25">
      <c r="A2381"/>
      <c r="B2381" s="55"/>
      <c r="C2381" s="56"/>
      <c r="D2381" s="115"/>
      <c r="E2381" s="72"/>
      <c r="F2381" s="116"/>
      <c r="G2381" s="63"/>
      <c r="H2381" s="64"/>
    </row>
    <row r="2382" spans="1:8" ht="15" hidden="1" customHeight="1" x14ac:dyDescent="0.25">
      <c r="A2382"/>
      <c r="B2382" s="56"/>
      <c r="C2382" s="71"/>
      <c r="D2382" s="83"/>
      <c r="E2382" s="72"/>
      <c r="F2382" s="77"/>
      <c r="G2382" s="63"/>
      <c r="H2382" s="64"/>
    </row>
    <row r="2383" spans="1:8" ht="15" hidden="1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hidden="1" customHeight="1" x14ac:dyDescent="0.25">
      <c r="A2384"/>
      <c r="B2384" s="56"/>
      <c r="C2384" s="110"/>
      <c r="D2384" s="57"/>
      <c r="E2384" s="72"/>
      <c r="F2384" s="62"/>
      <c r="G2384" s="63"/>
      <c r="H2384" s="64"/>
    </row>
    <row r="2385" spans="1:8" ht="15" hidden="1" customHeight="1" x14ac:dyDescent="0.25">
      <c r="A2385"/>
      <c r="B2385" s="56"/>
      <c r="C2385" s="55"/>
      <c r="D2385" s="57"/>
      <c r="E2385" s="72"/>
      <c r="F2385" s="62"/>
      <c r="G2385" s="63"/>
      <c r="H2385" s="64"/>
    </row>
    <row r="2386" spans="1:8" ht="15" hidden="1" customHeight="1" x14ac:dyDescent="0.25">
      <c r="A2386"/>
      <c r="B2386" s="55"/>
      <c r="C2386" s="123"/>
      <c r="D2386" s="57"/>
      <c r="E2386" s="72"/>
      <c r="F2386" s="62"/>
      <c r="G2386" s="63"/>
      <c r="H2386" s="64"/>
    </row>
    <row r="2387" spans="1:8" ht="15" hidden="1" customHeight="1" x14ac:dyDescent="0.25">
      <c r="A2387"/>
      <c r="B2387" s="95"/>
      <c r="C2387" s="56"/>
      <c r="D2387" s="57"/>
      <c r="E2387" s="72"/>
      <c r="F2387" s="1136"/>
      <c r="G2387" s="1139"/>
      <c r="H2387" s="1142"/>
    </row>
    <row r="2388" spans="1:8" ht="15" hidden="1" customHeight="1" x14ac:dyDescent="0.25">
      <c r="A2388"/>
      <c r="B2388" s="56"/>
      <c r="C2388" s="56"/>
      <c r="D2388" s="106"/>
      <c r="E2388" s="72"/>
      <c r="F2388" s="1137"/>
      <c r="G2388" s="1140"/>
      <c r="H2388" s="1143"/>
    </row>
    <row r="2389" spans="1:8" ht="15" hidden="1" customHeight="1" x14ac:dyDescent="0.25">
      <c r="A2389"/>
      <c r="B2389" s="56"/>
      <c r="C2389" s="56"/>
      <c r="D2389" s="83"/>
      <c r="E2389" s="72"/>
      <c r="F2389" s="1137"/>
      <c r="G2389" s="1140"/>
      <c r="H2389" s="1143"/>
    </row>
    <row r="2390" spans="1:8" ht="15" hidden="1" customHeight="1" x14ac:dyDescent="0.25">
      <c r="A2390"/>
      <c r="B2390" s="56"/>
      <c r="C2390" s="56"/>
      <c r="D2390" s="83"/>
      <c r="E2390" s="72"/>
      <c r="F2390" s="1138"/>
      <c r="G2390" s="1141"/>
      <c r="H2390" s="1144"/>
    </row>
    <row r="2391" spans="1:8" ht="15" hidden="1" customHeight="1" x14ac:dyDescent="0.25">
      <c r="A2391"/>
      <c r="B2391" s="74"/>
      <c r="C2391" s="75"/>
      <c r="D2391" s="83"/>
      <c r="E2391" s="72"/>
      <c r="F2391" s="76"/>
      <c r="G2391" s="63"/>
      <c r="H2391" s="64"/>
    </row>
    <row r="2392" spans="1:8" ht="15" hidden="1" customHeight="1" x14ac:dyDescent="0.25">
      <c r="A2392"/>
      <c r="B2392" s="56"/>
      <c r="C2392" s="75"/>
      <c r="D2392" s="57"/>
      <c r="E2392" s="72"/>
      <c r="F2392" s="62"/>
      <c r="G2392" s="63"/>
      <c r="H2392" s="64"/>
    </row>
    <row r="2393" spans="1:8" ht="15" hidden="1" customHeight="1" x14ac:dyDescent="0.25">
      <c r="A2393"/>
      <c r="B2393" s="74"/>
      <c r="C2393" s="75"/>
      <c r="D2393" s="57"/>
      <c r="E2393" s="72"/>
      <c r="F2393" s="76"/>
      <c r="G2393" s="750"/>
      <c r="H2393" s="64"/>
    </row>
    <row r="2394" spans="1:8" ht="15" hidden="1" customHeight="1" x14ac:dyDescent="0.25">
      <c r="A2394"/>
      <c r="B2394" s="81"/>
      <c r="C2394" s="75"/>
      <c r="D2394" s="105"/>
      <c r="E2394" s="72"/>
      <c r="F2394" s="250"/>
      <c r="G2394" s="63"/>
      <c r="H2394" s="64"/>
    </row>
    <row r="2395" spans="1:8" ht="15" hidden="1" customHeight="1" x14ac:dyDescent="0.25">
      <c r="A2395"/>
      <c r="B2395" s="81"/>
      <c r="C2395" s="75"/>
      <c r="D2395" s="57"/>
      <c r="E2395" s="72"/>
      <c r="F2395" s="63"/>
      <c r="G2395" s="63"/>
      <c r="H2395" s="64"/>
    </row>
    <row r="2396" spans="1:8" ht="15" hidden="1" customHeight="1" x14ac:dyDescent="0.25">
      <c r="A2396"/>
      <c r="B2396" s="56"/>
      <c r="C2396" s="75"/>
      <c r="D2396" s="83"/>
      <c r="E2396" s="72"/>
      <c r="F2396" s="76"/>
      <c r="G2396" s="63"/>
      <c r="H2396" s="64"/>
    </row>
    <row r="2397" spans="1:8" ht="15" hidden="1" customHeight="1" x14ac:dyDescent="0.25">
      <c r="A2397"/>
      <c r="B2397" s="55"/>
      <c r="C2397" s="230"/>
      <c r="D2397" s="106"/>
      <c r="E2397" s="72"/>
      <c r="F2397" s="58"/>
      <c r="G2397" s="63"/>
      <c r="H2397" s="64"/>
    </row>
    <row r="2398" spans="1:8" ht="15" hidden="1" customHeight="1" x14ac:dyDescent="0.25">
      <c r="A2398"/>
      <c r="B2398" s="68"/>
      <c r="C2398" s="230"/>
      <c r="D2398" s="57"/>
      <c r="E2398" s="72"/>
      <c r="F2398" s="76"/>
      <c r="G2398" s="63"/>
      <c r="H2398" s="64"/>
    </row>
    <row r="2399" spans="1:8" ht="15" hidden="1" customHeight="1" x14ac:dyDescent="0.25">
      <c r="A2399"/>
      <c r="B2399" s="56"/>
      <c r="C2399" s="230"/>
      <c r="D2399" s="57"/>
      <c r="E2399" s="72"/>
      <c r="F2399" s="62"/>
      <c r="G2399" s="63"/>
      <c r="H2399" s="64"/>
    </row>
    <row r="2400" spans="1:8" ht="15" hidden="1" customHeight="1" x14ac:dyDescent="0.25">
      <c r="A2400"/>
      <c r="B2400" s="253"/>
      <c r="C2400" s="230"/>
      <c r="D2400" s="57"/>
      <c r="E2400" s="72"/>
      <c r="F2400" s="76"/>
      <c r="G2400" s="63"/>
      <c r="H2400" s="64"/>
    </row>
    <row r="2401" spans="1:8" ht="15" hidden="1" customHeight="1" x14ac:dyDescent="0.25">
      <c r="A2401"/>
      <c r="B2401" s="55"/>
      <c r="C2401" s="230"/>
      <c r="D2401" s="57"/>
      <c r="E2401" s="72"/>
      <c r="F2401" s="76"/>
      <c r="G2401" s="63"/>
      <c r="H2401" s="64"/>
    </row>
    <row r="2402" spans="1:8" ht="15" hidden="1" customHeight="1" x14ac:dyDescent="0.25">
      <c r="A2402"/>
      <c r="B2402" s="95"/>
      <c r="C2402" s="230"/>
      <c r="D2402" s="57"/>
      <c r="E2402" s="72"/>
      <c r="F2402" s="58"/>
      <c r="G2402" s="63"/>
      <c r="H2402" s="64"/>
    </row>
    <row r="2403" spans="1:8" ht="15" hidden="1" customHeight="1" x14ac:dyDescent="0.25">
      <c r="A2403"/>
      <c r="B2403" s="95"/>
      <c r="C2403" s="230"/>
      <c r="D2403" s="57"/>
      <c r="E2403" s="72"/>
      <c r="F2403" s="76"/>
      <c r="G2403" s="63"/>
      <c r="H2403" s="64"/>
    </row>
    <row r="2404" spans="1:8" ht="15" hidden="1" customHeight="1" x14ac:dyDescent="0.25">
      <c r="A2404"/>
      <c r="B2404" s="95"/>
      <c r="C2404" s="230"/>
      <c r="D2404" s="57"/>
      <c r="E2404" s="72"/>
      <c r="F2404" s="77"/>
      <c r="G2404" s="63"/>
      <c r="H2404" s="64"/>
    </row>
    <row r="2405" spans="1:8" ht="15" hidden="1" customHeight="1" x14ac:dyDescent="0.25">
      <c r="A2405"/>
      <c r="B2405" s="95"/>
      <c r="C2405" s="75"/>
      <c r="D2405" s="57"/>
      <c r="E2405" s="72"/>
      <c r="F2405" s="62"/>
      <c r="G2405" s="63"/>
      <c r="H2405" s="64"/>
    </row>
    <row r="2406" spans="1:8" ht="15" hidden="1" customHeight="1" x14ac:dyDescent="0.25">
      <c r="A2406"/>
      <c r="B2406" s="55"/>
      <c r="C2406" s="75"/>
      <c r="D2406" s="57"/>
      <c r="E2406" s="72"/>
      <c r="F2406" s="77"/>
      <c r="G2406" s="63"/>
      <c r="H2406" s="64"/>
    </row>
    <row r="2407" spans="1:8" ht="15" hidden="1" customHeight="1" x14ac:dyDescent="0.25">
      <c r="A2407"/>
      <c r="B2407" s="56"/>
      <c r="C2407" s="75"/>
      <c r="D2407" s="246"/>
      <c r="E2407" s="72"/>
      <c r="F2407" s="62"/>
      <c r="G2407" s="63"/>
      <c r="H2407" s="64"/>
    </row>
    <row r="2408" spans="1:8" ht="15" hidden="1" customHeight="1" x14ac:dyDescent="0.25">
      <c r="A2408"/>
      <c r="B2408" s="56"/>
      <c r="C2408" s="56"/>
      <c r="D2408" s="57"/>
      <c r="E2408" s="72"/>
      <c r="F2408" s="62"/>
      <c r="G2408" s="63"/>
      <c r="H2408" s="64"/>
    </row>
    <row r="2409" spans="1:8" ht="15" hidden="1" customHeight="1" x14ac:dyDescent="0.25">
      <c r="A2409"/>
      <c r="B2409" s="56"/>
      <c r="C2409" s="56"/>
      <c r="D2409" s="98"/>
      <c r="E2409" s="72"/>
      <c r="F2409" s="120"/>
      <c r="G2409" s="63"/>
      <c r="H2409" s="64"/>
    </row>
    <row r="2410" spans="1:8" ht="15" hidden="1" customHeight="1" x14ac:dyDescent="0.25">
      <c r="A2410"/>
      <c r="B2410" s="56"/>
      <c r="C2410" s="56"/>
      <c r="D2410" s="247"/>
      <c r="E2410" s="72"/>
      <c r="F2410" s="138"/>
      <c r="G2410" s="63"/>
      <c r="H2410" s="64"/>
    </row>
    <row r="2411" spans="1:8" ht="15" hidden="1" customHeight="1" x14ac:dyDescent="0.25">
      <c r="A2411"/>
      <c r="B2411" s="56"/>
      <c r="C2411" s="56"/>
      <c r="D2411" s="139"/>
      <c r="E2411" s="72"/>
      <c r="F2411" s="140"/>
      <c r="G2411" s="63"/>
      <c r="H2411" s="64"/>
    </row>
    <row r="2412" spans="1:8" ht="15" hidden="1" customHeight="1" x14ac:dyDescent="0.25">
      <c r="A2412"/>
      <c r="B2412" s="55"/>
      <c r="C2412" s="56"/>
      <c r="D2412" s="115"/>
      <c r="E2412" s="72"/>
      <c r="F2412" s="116"/>
      <c r="G2412" s="63"/>
      <c r="H2412" s="64"/>
    </row>
    <row r="2413" spans="1:8" ht="15" hidden="1" customHeight="1" x14ac:dyDescent="0.25">
      <c r="A2413"/>
      <c r="B2413" s="55"/>
      <c r="C2413" s="56"/>
      <c r="D2413" s="119"/>
      <c r="E2413" s="72"/>
      <c r="F2413" s="120"/>
      <c r="G2413" s="63"/>
      <c r="H2413" s="64"/>
    </row>
    <row r="2414" spans="1:8" ht="15" hidden="1" customHeight="1" x14ac:dyDescent="0.25">
      <c r="A2414"/>
      <c r="B2414" s="74"/>
      <c r="C2414" s="71"/>
      <c r="D2414" s="83"/>
      <c r="E2414" s="72"/>
      <c r="F2414" s="77"/>
      <c r="G2414" s="63"/>
      <c r="H2414" s="64"/>
    </row>
    <row r="2415" spans="1:8" ht="15" hidden="1" customHeight="1" x14ac:dyDescent="0.25">
      <c r="A2415"/>
      <c r="B2415" s="56"/>
      <c r="C2415" s="71"/>
      <c r="D2415" s="83"/>
      <c r="E2415" s="72"/>
      <c r="F2415" s="77"/>
      <c r="G2415" s="63"/>
      <c r="H2415" s="64"/>
    </row>
    <row r="2416" spans="1:8" ht="15" hidden="1" customHeight="1" x14ac:dyDescent="0.25">
      <c r="A2416"/>
      <c r="B2416" s="56"/>
      <c r="C2416" s="110"/>
      <c r="D2416" s="57"/>
      <c r="E2416" s="72"/>
      <c r="F2416" s="62"/>
      <c r="G2416" s="63"/>
      <c r="H2416" s="64"/>
    </row>
    <row r="2417" spans="1:8" ht="15" hidden="1" customHeight="1" x14ac:dyDescent="0.25">
      <c r="A2417"/>
      <c r="B2417" s="56"/>
      <c r="C2417" s="55"/>
      <c r="D2417" s="57"/>
      <c r="E2417" s="72"/>
      <c r="F2417" s="62"/>
      <c r="G2417" s="63"/>
      <c r="H2417" s="64"/>
    </row>
    <row r="2418" spans="1:8" ht="15" hidden="1" customHeight="1" x14ac:dyDescent="0.25">
      <c r="A2418"/>
      <c r="B2418" s="55"/>
      <c r="C2418" s="123"/>
      <c r="D2418" s="57"/>
      <c r="E2418" s="72"/>
      <c r="F2418" s="62"/>
      <c r="G2418" s="63"/>
      <c r="H2418" s="64"/>
    </row>
    <row r="2419" spans="1:8" ht="15" hidden="1" customHeight="1" x14ac:dyDescent="0.25">
      <c r="A2419"/>
      <c r="B2419" s="95"/>
      <c r="C2419" s="56"/>
      <c r="D2419" s="57"/>
      <c r="E2419" s="72"/>
      <c r="F2419" s="62"/>
      <c r="G2419" s="63"/>
      <c r="H2419" s="64"/>
    </row>
    <row r="2420" spans="1:8" ht="15" hidden="1" customHeight="1" x14ac:dyDescent="0.25">
      <c r="A2420"/>
      <c r="B2420" s="56"/>
      <c r="C2420" s="56"/>
      <c r="D2420" s="72"/>
      <c r="E2420" s="72"/>
      <c r="F2420" s="62"/>
      <c r="G2420" s="63"/>
      <c r="H2420" s="64"/>
    </row>
    <row r="2421" spans="1:8" ht="15" hidden="1" customHeight="1" x14ac:dyDescent="0.25">
      <c r="A2421"/>
      <c r="B2421" s="56"/>
      <c r="C2421" s="56"/>
      <c r="D2421" s="83"/>
      <c r="E2421" s="72"/>
      <c r="F2421" s="62"/>
      <c r="G2421" s="63"/>
      <c r="H2421" s="64"/>
    </row>
    <row r="2422" spans="1:8" ht="15" hidden="1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hidden="1" customHeight="1" x14ac:dyDescent="0.25">
      <c r="A2423"/>
      <c r="B2423" s="74"/>
      <c r="C2423" s="75"/>
      <c r="D2423" s="83"/>
      <c r="E2423" s="72"/>
      <c r="F2423" s="76"/>
      <c r="G2423" s="63"/>
      <c r="H2423" s="64"/>
    </row>
    <row r="2424" spans="1:8" ht="15" hidden="1" customHeight="1" x14ac:dyDescent="0.25">
      <c r="A2424"/>
      <c r="B2424" s="56"/>
      <c r="C2424" s="75"/>
      <c r="D2424" s="57"/>
      <c r="E2424" s="72"/>
      <c r="F2424" s="62"/>
      <c r="G2424" s="63"/>
      <c r="H2424" s="64"/>
    </row>
    <row r="2425" spans="1:8" ht="15" hidden="1" customHeight="1" x14ac:dyDescent="0.25">
      <c r="A2425"/>
      <c r="B2425" s="74"/>
      <c r="C2425" s="230"/>
      <c r="D2425" s="57"/>
      <c r="E2425" s="72"/>
      <c r="F2425" s="76"/>
      <c r="G2425" s="750"/>
      <c r="H2425" s="64"/>
    </row>
    <row r="2426" spans="1:8" ht="15" hidden="1" customHeight="1" x14ac:dyDescent="0.25">
      <c r="A2426"/>
      <c r="B2426" s="81"/>
      <c r="C2426" s="230"/>
      <c r="D2426" s="105"/>
      <c r="E2426" s="72"/>
      <c r="F2426" s="250"/>
      <c r="G2426" s="63"/>
      <c r="H2426" s="64"/>
    </row>
    <row r="2427" spans="1:8" ht="15" hidden="1" customHeight="1" x14ac:dyDescent="0.25">
      <c r="A2427"/>
      <c r="B2427" s="81"/>
      <c r="C2427" s="230"/>
      <c r="D2427" s="57"/>
      <c r="E2427" s="72"/>
      <c r="F2427" s="63"/>
      <c r="G2427" s="63"/>
      <c r="H2427" s="64"/>
    </row>
    <row r="2428" spans="1:8" ht="15" hidden="1" customHeight="1" x14ac:dyDescent="0.25">
      <c r="A2428"/>
      <c r="B2428" s="56"/>
      <c r="C2428" s="230"/>
      <c r="D2428" s="83"/>
      <c r="E2428" s="72"/>
      <c r="F2428" s="76"/>
      <c r="G2428" s="63"/>
      <c r="H2428" s="64"/>
    </row>
    <row r="2429" spans="1:8" ht="15" hidden="1" customHeight="1" x14ac:dyDescent="0.25">
      <c r="A2429"/>
      <c r="B2429" s="55"/>
      <c r="C2429" s="230"/>
      <c r="D2429" s="106"/>
      <c r="E2429" s="72"/>
      <c r="F2429" s="58"/>
      <c r="G2429" s="63"/>
      <c r="H2429" s="64"/>
    </row>
    <row r="2430" spans="1:8" ht="15" hidden="1" customHeight="1" x14ac:dyDescent="0.25">
      <c r="A2430"/>
      <c r="B2430" s="68"/>
      <c r="C2430" s="230"/>
      <c r="D2430" s="57"/>
      <c r="E2430" s="72"/>
      <c r="F2430" s="76"/>
      <c r="G2430" s="63"/>
      <c r="H2430" s="64"/>
    </row>
    <row r="2431" spans="1:8" ht="15" hidden="1" customHeight="1" x14ac:dyDescent="0.25">
      <c r="A2431"/>
      <c r="B2431" s="56"/>
      <c r="C2431" s="230"/>
      <c r="D2431" s="57"/>
      <c r="E2431" s="72"/>
      <c r="F2431" s="62"/>
      <c r="G2431" s="63"/>
      <c r="H2431" s="64"/>
    </row>
    <row r="2432" spans="1:8" ht="15" hidden="1" customHeight="1" x14ac:dyDescent="0.25">
      <c r="A2432"/>
      <c r="B2432" s="253"/>
      <c r="C2432" s="230"/>
      <c r="D2432" s="57"/>
      <c r="E2432" s="72"/>
      <c r="F2432" s="76"/>
      <c r="G2432" s="63"/>
      <c r="H2432" s="64"/>
    </row>
    <row r="2433" spans="1:8" ht="15" hidden="1" customHeight="1" x14ac:dyDescent="0.25">
      <c r="A2433"/>
      <c r="B2433" s="68"/>
      <c r="C2433" s="230"/>
      <c r="D2433" s="57"/>
      <c r="E2433" s="72"/>
      <c r="F2433" s="76"/>
      <c r="G2433" s="63"/>
      <c r="H2433" s="64"/>
    </row>
    <row r="2434" spans="1:8" ht="15" hidden="1" customHeight="1" x14ac:dyDescent="0.25">
      <c r="A2434"/>
      <c r="B2434" s="68"/>
      <c r="C2434" s="230"/>
      <c r="D2434" s="57"/>
      <c r="E2434" s="72"/>
      <c r="F2434" s="58"/>
      <c r="G2434" s="63"/>
      <c r="H2434" s="64"/>
    </row>
    <row r="2435" spans="1:8" ht="15" hidden="1" customHeight="1" x14ac:dyDescent="0.25">
      <c r="A2435"/>
      <c r="B2435" s="95"/>
      <c r="C2435" s="230"/>
      <c r="D2435" s="106"/>
      <c r="E2435" s="72"/>
      <c r="F2435" s="76"/>
      <c r="G2435" s="63"/>
      <c r="H2435" s="64"/>
    </row>
    <row r="2436" spans="1:8" ht="15" hidden="1" customHeight="1" x14ac:dyDescent="0.25">
      <c r="A2436"/>
      <c r="B2436" s="95"/>
      <c r="C2436" s="230"/>
      <c r="D2436" s="57"/>
      <c r="E2436" s="72"/>
      <c r="F2436" s="77"/>
      <c r="G2436" s="63"/>
      <c r="H2436" s="64"/>
    </row>
    <row r="2437" spans="1:8" ht="15" hidden="1" customHeight="1" x14ac:dyDescent="0.25">
      <c r="A2437"/>
      <c r="B2437" s="95"/>
      <c r="C2437" s="75"/>
      <c r="D2437" s="57"/>
      <c r="E2437" s="72"/>
      <c r="F2437" s="62"/>
      <c r="G2437" s="63"/>
      <c r="H2437" s="64"/>
    </row>
    <row r="2438" spans="1:8" ht="15" hidden="1" customHeight="1" x14ac:dyDescent="0.25">
      <c r="A2438"/>
      <c r="B2438" s="55"/>
      <c r="C2438" s="75"/>
      <c r="D2438" s="57"/>
      <c r="E2438" s="72"/>
      <c r="F2438" s="77"/>
      <c r="G2438" s="63"/>
      <c r="H2438" s="64"/>
    </row>
    <row r="2439" spans="1:8" ht="15" hidden="1" customHeight="1" x14ac:dyDescent="0.25">
      <c r="A2439"/>
      <c r="B2439" s="56"/>
      <c r="C2439" s="75"/>
      <c r="D2439" s="246"/>
      <c r="E2439" s="72"/>
      <c r="F2439" s="62"/>
      <c r="G2439" s="63"/>
      <c r="H2439" s="64"/>
    </row>
    <row r="2440" spans="1:8" ht="15" hidden="1" customHeight="1" x14ac:dyDescent="0.25">
      <c r="A2440"/>
      <c r="B2440" s="56"/>
      <c r="C2440" s="56"/>
      <c r="D2440" s="57"/>
      <c r="E2440" s="72"/>
      <c r="F2440" s="62"/>
      <c r="G2440" s="63"/>
      <c r="H2440" s="64"/>
    </row>
    <row r="2441" spans="1:8" ht="15" hidden="1" customHeight="1" x14ac:dyDescent="0.25">
      <c r="A2441"/>
      <c r="B2441" s="74"/>
      <c r="C2441" s="71"/>
      <c r="D2441" s="83"/>
      <c r="E2441" s="72"/>
      <c r="F2441" s="77"/>
      <c r="G2441" s="63"/>
      <c r="H2441" s="64"/>
    </row>
    <row r="2442" spans="1:8" ht="15" hidden="1" customHeight="1" x14ac:dyDescent="0.25">
      <c r="A2442"/>
      <c r="B2442" s="56"/>
      <c r="C2442" s="71"/>
      <c r="D2442" s="83"/>
      <c r="E2442" s="72"/>
      <c r="F2442" s="77"/>
      <c r="G2442" s="63"/>
      <c r="H2442" s="64"/>
    </row>
    <row r="2443" spans="1:8" ht="15" hidden="1" customHeight="1" x14ac:dyDescent="0.25">
      <c r="A2443"/>
      <c r="B2443" s="56"/>
      <c r="C2443" s="110"/>
      <c r="D2443" s="57"/>
      <c r="E2443" s="72"/>
      <c r="F2443" s="62"/>
      <c r="G2443" s="63"/>
      <c r="H2443" s="64"/>
    </row>
    <row r="2444" spans="1:8" ht="15" hidden="1" customHeight="1" x14ac:dyDescent="0.25">
      <c r="A2444"/>
      <c r="B2444" s="56"/>
      <c r="C2444" s="55"/>
      <c r="D2444" s="57"/>
      <c r="E2444" s="72"/>
      <c r="F2444" s="62"/>
      <c r="G2444" s="63"/>
      <c r="H2444" s="64"/>
    </row>
    <row r="2445" spans="1:8" ht="15" hidden="1" customHeight="1" x14ac:dyDescent="0.25">
      <c r="A2445"/>
      <c r="B2445" s="55"/>
      <c r="C2445" s="123"/>
      <c r="D2445" s="57"/>
      <c r="E2445" s="72"/>
      <c r="F2445" s="62"/>
      <c r="G2445" s="63"/>
      <c r="H2445" s="64"/>
    </row>
    <row r="2446" spans="1:8" ht="15" hidden="1" customHeight="1" x14ac:dyDescent="0.25">
      <c r="A2446"/>
      <c r="B2446" s="55"/>
      <c r="C2446" s="228"/>
      <c r="D2446" s="57"/>
      <c r="E2446" s="72"/>
      <c r="F2446" s="76"/>
      <c r="G2446" s="63"/>
      <c r="H2446" s="64"/>
    </row>
    <row r="2447" spans="1:8" ht="15" hidden="1" customHeight="1" x14ac:dyDescent="0.25">
      <c r="A2447"/>
      <c r="B2447" s="56"/>
      <c r="C2447" s="56"/>
      <c r="D2447" s="106"/>
      <c r="E2447" s="72"/>
      <c r="F2447" s="62"/>
      <c r="G2447" s="63"/>
      <c r="H2447" s="64"/>
    </row>
    <row r="2448" spans="1:8" ht="15" hidden="1" customHeight="1" x14ac:dyDescent="0.25">
      <c r="A2448"/>
      <c r="B2448" s="56"/>
      <c r="C2448" s="56"/>
      <c r="D2448" s="83"/>
      <c r="E2448" s="72"/>
      <c r="F2448" s="62"/>
      <c r="G2448" s="63"/>
      <c r="H2448" s="64"/>
    </row>
    <row r="2449" spans="1:8" ht="15" hidden="1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hidden="1" customHeight="1" x14ac:dyDescent="0.25">
      <c r="A2450"/>
      <c r="B2450" s="74"/>
      <c r="C2450" s="75"/>
      <c r="D2450" s="83"/>
      <c r="E2450" s="72"/>
      <c r="F2450" s="76"/>
      <c r="G2450" s="63"/>
      <c r="H2450" s="64"/>
    </row>
    <row r="2451" spans="1:8" ht="15" hidden="1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hidden="1" customHeight="1" x14ac:dyDescent="0.25">
      <c r="A2452"/>
      <c r="B2452" s="56"/>
      <c r="C2452" s="75"/>
      <c r="D2452" s="57"/>
      <c r="E2452" s="72"/>
      <c r="F2452" s="62"/>
      <c r="G2452" s="63"/>
      <c r="H2452" s="64"/>
    </row>
    <row r="2453" spans="1:8" ht="15" hidden="1" customHeight="1" x14ac:dyDescent="0.25">
      <c r="A2453"/>
      <c r="B2453" s="68"/>
      <c r="C2453" s="56"/>
      <c r="D2453" s="57"/>
      <c r="E2453" s="72"/>
      <c r="F2453" s="62"/>
      <c r="G2453" s="750"/>
      <c r="H2453" s="64"/>
    </row>
    <row r="2454" spans="1:8" ht="15" hidden="1" customHeight="1" x14ac:dyDescent="0.25">
      <c r="A2454"/>
      <c r="B2454" s="56"/>
      <c r="C2454" s="56"/>
      <c r="D2454" s="105"/>
      <c r="E2454" s="72"/>
      <c r="F2454" s="77"/>
      <c r="G2454" s="63"/>
      <c r="H2454" s="64"/>
    </row>
    <row r="2455" spans="1:8" ht="15" hidden="1" customHeight="1" x14ac:dyDescent="0.25">
      <c r="A2455"/>
      <c r="B2455" s="81"/>
      <c r="C2455" s="230"/>
      <c r="D2455" s="57"/>
      <c r="E2455" s="72"/>
      <c r="F2455" s="63"/>
      <c r="G2455" s="63"/>
      <c r="H2455" s="64"/>
    </row>
    <row r="2456" spans="1:8" ht="15" hidden="1" customHeight="1" x14ac:dyDescent="0.25">
      <c r="A2456"/>
      <c r="B2456" s="56"/>
      <c r="C2456" s="230"/>
      <c r="D2456" s="83"/>
      <c r="E2456" s="72"/>
      <c r="F2456" s="76"/>
      <c r="G2456" s="63"/>
      <c r="H2456" s="64"/>
    </row>
    <row r="2457" spans="1:8" ht="15" hidden="1" customHeight="1" x14ac:dyDescent="0.25">
      <c r="A2457"/>
      <c r="B2457" s="55"/>
      <c r="C2457" s="230"/>
      <c r="D2457" s="106"/>
      <c r="E2457" s="72"/>
      <c r="F2457" s="58"/>
      <c r="G2457" s="63"/>
      <c r="H2457" s="64"/>
    </row>
    <row r="2458" spans="1:8" ht="15" hidden="1" customHeight="1" x14ac:dyDescent="0.25">
      <c r="A2458"/>
      <c r="B2458" s="68"/>
      <c r="C2458" s="230"/>
      <c r="D2458" s="57"/>
      <c r="E2458" s="72"/>
      <c r="F2458" s="76"/>
      <c r="G2458" s="63"/>
      <c r="H2458" s="64"/>
    </row>
    <row r="2459" spans="1:8" ht="15" hidden="1" customHeight="1" x14ac:dyDescent="0.25">
      <c r="A2459"/>
      <c r="B2459" s="56"/>
      <c r="C2459" s="230"/>
      <c r="D2459" s="57"/>
      <c r="E2459" s="72"/>
      <c r="F2459" s="62"/>
      <c r="G2459" s="63"/>
      <c r="H2459" s="64"/>
    </row>
    <row r="2460" spans="1:8" ht="15" hidden="1" customHeight="1" x14ac:dyDescent="0.25">
      <c r="A2460"/>
      <c r="B2460" s="253"/>
      <c r="C2460" s="230"/>
      <c r="D2460" s="57"/>
      <c r="E2460" s="72"/>
      <c r="F2460" s="76"/>
      <c r="G2460" s="63"/>
      <c r="H2460" s="64"/>
    </row>
    <row r="2461" spans="1:8" ht="15" hidden="1" customHeight="1" x14ac:dyDescent="0.25">
      <c r="A2461"/>
      <c r="B2461" s="55"/>
      <c r="C2461" s="230"/>
      <c r="D2461" s="57"/>
      <c r="E2461" s="72"/>
      <c r="F2461" s="76"/>
      <c r="G2461" s="63"/>
      <c r="H2461" s="64"/>
    </row>
    <row r="2462" spans="1:8" ht="15" hidden="1" customHeight="1" x14ac:dyDescent="0.25">
      <c r="A2462"/>
      <c r="B2462" s="95"/>
      <c r="C2462" s="230"/>
      <c r="D2462" s="57"/>
      <c r="E2462" s="72"/>
      <c r="F2462" s="58"/>
      <c r="G2462" s="63"/>
      <c r="H2462" s="64"/>
    </row>
    <row r="2463" spans="1:8" ht="15" hidden="1" customHeight="1" x14ac:dyDescent="0.25">
      <c r="A2463"/>
      <c r="B2463" s="95"/>
      <c r="C2463" s="230"/>
      <c r="D2463" s="57"/>
      <c r="E2463" s="72"/>
      <c r="F2463" s="76"/>
      <c r="G2463" s="63"/>
      <c r="H2463" s="64"/>
    </row>
    <row r="2464" spans="1:8" ht="15" hidden="1" customHeight="1" x14ac:dyDescent="0.25">
      <c r="A2464"/>
      <c r="B2464" s="95"/>
      <c r="C2464" s="230"/>
      <c r="D2464" s="57"/>
      <c r="E2464" s="72"/>
      <c r="F2464" s="77"/>
      <c r="G2464" s="63"/>
      <c r="H2464" s="64"/>
    </row>
    <row r="2465" spans="1:8" ht="15" hidden="1" customHeight="1" x14ac:dyDescent="0.25">
      <c r="A2465"/>
      <c r="B2465" s="95"/>
      <c r="C2465" s="75"/>
      <c r="D2465" s="57"/>
      <c r="E2465" s="72"/>
      <c r="F2465" s="62"/>
      <c r="G2465" s="63"/>
      <c r="H2465" s="64"/>
    </row>
    <row r="2466" spans="1:8" ht="15" hidden="1" customHeight="1" x14ac:dyDescent="0.25">
      <c r="A2466"/>
      <c r="B2466" s="74"/>
      <c r="C2466" s="71"/>
      <c r="D2466" s="83"/>
      <c r="E2466" s="72"/>
      <c r="F2466" s="77"/>
      <c r="G2466" s="63"/>
      <c r="H2466" s="64"/>
    </row>
    <row r="2467" spans="1:8" ht="15" hidden="1" customHeight="1" x14ac:dyDescent="0.25">
      <c r="A2467"/>
      <c r="B2467" s="56"/>
      <c r="C2467" s="71"/>
      <c r="D2467" s="83"/>
      <c r="E2467" s="72"/>
      <c r="F2467" s="77"/>
      <c r="G2467" s="63"/>
      <c r="H2467" s="64"/>
    </row>
    <row r="2468" spans="1:8" ht="15" hidden="1" customHeight="1" x14ac:dyDescent="0.25">
      <c r="A2468"/>
      <c r="B2468" s="56"/>
      <c r="C2468" s="110"/>
      <c r="D2468" s="57"/>
      <c r="E2468" s="72"/>
      <c r="F2468" s="62"/>
      <c r="G2468" s="63"/>
      <c r="H2468" s="64"/>
    </row>
    <row r="2469" spans="1:8" ht="15" hidden="1" customHeight="1" x14ac:dyDescent="0.25">
      <c r="A2469"/>
      <c r="B2469" s="56"/>
      <c r="C2469" s="55"/>
      <c r="D2469" s="57"/>
      <c r="E2469" s="72"/>
      <c r="F2469" s="62"/>
      <c r="G2469" s="63"/>
      <c r="H2469" s="64"/>
    </row>
    <row r="2470" spans="1:8" ht="15" hidden="1" customHeight="1" x14ac:dyDescent="0.25">
      <c r="A2470"/>
      <c r="B2470" s="55"/>
      <c r="C2470" s="123"/>
      <c r="D2470" s="57"/>
      <c r="E2470" s="72"/>
      <c r="F2470" s="62"/>
      <c r="G2470" s="63"/>
      <c r="H2470" s="64"/>
    </row>
    <row r="2471" spans="1:8" ht="15" hidden="1" customHeight="1" x14ac:dyDescent="0.25">
      <c r="A2471"/>
      <c r="B2471" s="55"/>
      <c r="C2471" s="123"/>
      <c r="D2471" s="57"/>
      <c r="E2471" s="72"/>
      <c r="F2471" s="76"/>
      <c r="G2471" s="63"/>
      <c r="H2471" s="64"/>
    </row>
    <row r="2472" spans="1:8" ht="15" hidden="1" customHeight="1" x14ac:dyDescent="0.25">
      <c r="A2472"/>
      <c r="B2472" s="56"/>
      <c r="C2472" s="56"/>
      <c r="D2472" s="106"/>
      <c r="E2472" s="72"/>
      <c r="F2472" s="62"/>
      <c r="G2472" s="63"/>
      <c r="H2472" s="64"/>
    </row>
    <row r="2473" spans="1:8" ht="15" hidden="1" customHeight="1" x14ac:dyDescent="0.25">
      <c r="A2473"/>
      <c r="B2473" s="56"/>
      <c r="C2473" s="56"/>
      <c r="D2473" s="83"/>
      <c r="E2473" s="72"/>
      <c r="F2473" s="62"/>
      <c r="G2473" s="63"/>
      <c r="H2473" s="64"/>
    </row>
    <row r="2474" spans="1:8" ht="15" hidden="1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hidden="1" customHeight="1" x14ac:dyDescent="0.25">
      <c r="A2475"/>
      <c r="B2475" s="74"/>
      <c r="C2475" s="75"/>
      <c r="D2475" s="83"/>
      <c r="E2475" s="72"/>
      <c r="F2475" s="76"/>
      <c r="G2475" s="63"/>
      <c r="H2475" s="64"/>
    </row>
    <row r="2476" spans="1:8" ht="15" hidden="1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hidden="1" customHeight="1" x14ac:dyDescent="0.25">
      <c r="A2477"/>
      <c r="B2477" s="56"/>
      <c r="C2477" s="75"/>
      <c r="D2477" s="57"/>
      <c r="E2477" s="72"/>
      <c r="F2477" s="62"/>
      <c r="G2477" s="63"/>
      <c r="H2477" s="64"/>
    </row>
    <row r="2478" spans="1:8" ht="15" hidden="1" customHeight="1" x14ac:dyDescent="0.25">
      <c r="A2478"/>
      <c r="B2478" s="56"/>
      <c r="C2478" s="110"/>
      <c r="D2478" s="57"/>
      <c r="E2478" s="72"/>
      <c r="F2478" s="62"/>
      <c r="G2478" s="63"/>
      <c r="H2478" s="64"/>
    </row>
    <row r="2479" spans="1:8" ht="15" hidden="1" customHeight="1" x14ac:dyDescent="0.25">
      <c r="A2479"/>
      <c r="B2479" s="56"/>
      <c r="C2479" s="56"/>
      <c r="D2479" s="105"/>
      <c r="E2479" s="72"/>
      <c r="F2479" s="77"/>
      <c r="G2479" s="63"/>
      <c r="H2479" s="64"/>
    </row>
    <row r="2480" spans="1:8" ht="15" hidden="1" customHeight="1" x14ac:dyDescent="0.25">
      <c r="A2480"/>
      <c r="B2480" s="81"/>
      <c r="C2480" s="230"/>
      <c r="D2480" s="57"/>
      <c r="E2480" s="72"/>
      <c r="F2480" s="63"/>
      <c r="G2480" s="63"/>
      <c r="H2480" s="64"/>
    </row>
    <row r="2481" spans="1:8" ht="15" hidden="1" customHeight="1" x14ac:dyDescent="0.25">
      <c r="A2481"/>
      <c r="B2481" s="56"/>
      <c r="C2481" s="230"/>
      <c r="D2481" s="83"/>
      <c r="E2481" s="72"/>
      <c r="F2481" s="76"/>
      <c r="G2481" s="63"/>
      <c r="H2481" s="64"/>
    </row>
    <row r="2482" spans="1:8" ht="15" hidden="1" customHeight="1" x14ac:dyDescent="0.25">
      <c r="A2482"/>
      <c r="B2482" s="55"/>
      <c r="C2482" s="230"/>
      <c r="D2482" s="106"/>
      <c r="E2482" s="72"/>
      <c r="F2482" s="58"/>
      <c r="G2482" s="63"/>
      <c r="H2482" s="64"/>
    </row>
    <row r="2483" spans="1:8" ht="15" hidden="1" customHeight="1" x14ac:dyDescent="0.25">
      <c r="A2483"/>
      <c r="B2483" s="68"/>
      <c r="C2483" s="230"/>
      <c r="D2483" s="57"/>
      <c r="E2483" s="72"/>
      <c r="F2483" s="76"/>
      <c r="G2483" s="63"/>
      <c r="H2483" s="64"/>
    </row>
    <row r="2484" spans="1:8" ht="15" hidden="1" customHeight="1" x14ac:dyDescent="0.25">
      <c r="A2484"/>
      <c r="B2484" s="56"/>
      <c r="C2484" s="230"/>
      <c r="D2484" s="57"/>
      <c r="E2484" s="72"/>
      <c r="F2484" s="62"/>
      <c r="G2484" s="63"/>
      <c r="H2484" s="64"/>
    </row>
    <row r="2485" spans="1:8" ht="15" hidden="1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hidden="1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hidden="1" customHeight="1" x14ac:dyDescent="0.25">
      <c r="A2487"/>
      <c r="B2487" s="56"/>
      <c r="C2487" s="71"/>
      <c r="D2487" s="57"/>
      <c r="E2487" s="72"/>
      <c r="F2487" s="62"/>
      <c r="G2487" s="63"/>
      <c r="H2487" s="64"/>
    </row>
    <row r="2488" spans="1:8" ht="15" hidden="1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hidden="1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hidden="1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hidden="1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hidden="1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hidden="1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hidden="1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hidden="1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hidden="1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hidden="1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hidden="1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hidden="1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hidden="1" customHeight="1" x14ac:dyDescent="0.25">
      <c r="A2500"/>
      <c r="B2500" s="74"/>
      <c r="C2500" s="71"/>
      <c r="D2500" s="83"/>
      <c r="E2500" s="72"/>
      <c r="F2500" s="77"/>
      <c r="G2500" s="63"/>
      <c r="H2500" s="64"/>
    </row>
    <row r="2501" spans="1:8" ht="15" hidden="1" customHeight="1" x14ac:dyDescent="0.25">
      <c r="A2501"/>
      <c r="B2501" s="56"/>
      <c r="C2501" s="71"/>
      <c r="D2501" s="83"/>
      <c r="E2501" s="72"/>
      <c r="F2501" s="77"/>
      <c r="G2501" s="63"/>
      <c r="H2501" s="64"/>
    </row>
    <row r="2502" spans="1:8" ht="15" hidden="1" customHeight="1" x14ac:dyDescent="0.25">
      <c r="A2502"/>
      <c r="B2502" s="56"/>
      <c r="C2502" s="71"/>
      <c r="D2502" s="57"/>
      <c r="E2502" s="72"/>
      <c r="F2502" s="62"/>
      <c r="G2502" s="63"/>
      <c r="H2502" s="64"/>
    </row>
    <row r="2503" spans="1:8" ht="15" hidden="1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56"/>
      <c r="C2504" s="123"/>
      <c r="D2504" s="57"/>
      <c r="E2504" s="72"/>
      <c r="F2504" s="62"/>
      <c r="G2504" s="63"/>
      <c r="H2504" s="64"/>
    </row>
    <row r="2505" spans="1:8" ht="15" hidden="1" customHeight="1" x14ac:dyDescent="0.25">
      <c r="A2505"/>
      <c r="B2505" s="55"/>
      <c r="C2505" s="123"/>
      <c r="D2505" s="57"/>
      <c r="E2505" s="72"/>
      <c r="F2505" s="76"/>
      <c r="G2505" s="63"/>
      <c r="H2505" s="64"/>
    </row>
    <row r="2506" spans="1:8" ht="15" hidden="1" customHeight="1" x14ac:dyDescent="0.25">
      <c r="A2506"/>
      <c r="B2506" s="56"/>
      <c r="C2506" s="56"/>
      <c r="D2506" s="57"/>
      <c r="E2506" s="72"/>
      <c r="F2506" s="62"/>
      <c r="G2506" s="63"/>
      <c r="H2506" s="64"/>
    </row>
    <row r="2507" spans="1:8" ht="15" hidden="1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hidden="1" customHeight="1" x14ac:dyDescent="0.25">
      <c r="A2508"/>
      <c r="B2508" s="56"/>
      <c r="C2508" s="56"/>
      <c r="D2508" s="83"/>
      <c r="E2508" s="72"/>
      <c r="F2508" s="62"/>
      <c r="G2508" s="63"/>
      <c r="H2508" s="64"/>
    </row>
    <row r="2509" spans="1:8" ht="15" hidden="1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hidden="1" customHeight="1" x14ac:dyDescent="0.25">
      <c r="A2510"/>
      <c r="B2510" s="74"/>
      <c r="C2510" s="75"/>
      <c r="D2510" s="83"/>
      <c r="E2510" s="72"/>
      <c r="F2510" s="76"/>
      <c r="G2510" s="63"/>
      <c r="H2510" s="64"/>
    </row>
    <row r="2511" spans="1:8" ht="15" hidden="1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hidden="1" customHeight="1" x14ac:dyDescent="0.25">
      <c r="A2512"/>
      <c r="B2512" s="56"/>
      <c r="C2512" s="75"/>
      <c r="D2512" s="57"/>
      <c r="E2512" s="72"/>
      <c r="F2512" s="62"/>
      <c r="G2512" s="63"/>
      <c r="H2512" s="64"/>
    </row>
    <row r="2513" spans="1:8" ht="15" hidden="1" customHeight="1" x14ac:dyDescent="0.25">
      <c r="A2513"/>
      <c r="B2513" s="56"/>
      <c r="C2513" s="110"/>
      <c r="D2513" s="57"/>
      <c r="E2513" s="72"/>
      <c r="F2513" s="62"/>
      <c r="G2513" s="63"/>
      <c r="H2513" s="64"/>
    </row>
    <row r="2514" spans="1:8" ht="15" hidden="1" customHeight="1" x14ac:dyDescent="0.25">
      <c r="A2514"/>
      <c r="B2514" s="56"/>
      <c r="C2514" s="56"/>
      <c r="D2514" s="105"/>
      <c r="E2514" s="72"/>
      <c r="F2514" s="77"/>
      <c r="G2514" s="63"/>
      <c r="H2514" s="64"/>
    </row>
    <row r="2515" spans="1:8" ht="15" hidden="1" customHeight="1" x14ac:dyDescent="0.25">
      <c r="A2515"/>
      <c r="B2515" s="81"/>
      <c r="C2515" s="230"/>
      <c r="D2515" s="57"/>
      <c r="E2515" s="72"/>
      <c r="F2515" s="63"/>
      <c r="G2515" s="63"/>
      <c r="H2515" s="64"/>
    </row>
    <row r="2516" spans="1:8" ht="15" hidden="1" customHeight="1" x14ac:dyDescent="0.25">
      <c r="A2516"/>
      <c r="B2516" s="56"/>
      <c r="C2516" s="230"/>
      <c r="D2516" s="83"/>
      <c r="E2516" s="72"/>
      <c r="F2516" s="76"/>
      <c r="G2516" s="63"/>
      <c r="H2516" s="64"/>
    </row>
    <row r="2517" spans="1:8" ht="15" hidden="1" customHeight="1" x14ac:dyDescent="0.25">
      <c r="A2517"/>
      <c r="B2517" s="55"/>
      <c r="C2517" s="230"/>
      <c r="D2517" s="57"/>
      <c r="E2517" s="72"/>
      <c r="F2517" s="58"/>
      <c r="G2517" s="63"/>
      <c r="H2517" s="64"/>
    </row>
    <row r="2518" spans="1:8" ht="15" hidden="1" customHeight="1" x14ac:dyDescent="0.25">
      <c r="A2518"/>
      <c r="B2518" s="68"/>
      <c r="C2518" s="230"/>
      <c r="D2518" s="57"/>
      <c r="E2518" s="72"/>
      <c r="F2518" s="76"/>
      <c r="G2518" s="63"/>
      <c r="H2518" s="64"/>
    </row>
    <row r="2519" spans="1:8" ht="15" hidden="1" customHeight="1" x14ac:dyDescent="0.25">
      <c r="A2519"/>
      <c r="B2519" s="56"/>
      <c r="C2519" s="230"/>
      <c r="D2519" s="57"/>
      <c r="E2519" s="72"/>
      <c r="F2519" s="62"/>
      <c r="G2519" s="63"/>
      <c r="H2519" s="64"/>
    </row>
    <row r="2520" spans="1:8" ht="15" hidden="1" customHeight="1" x14ac:dyDescent="0.25">
      <c r="A2520"/>
      <c r="B2520" s="253"/>
      <c r="C2520" s="230"/>
      <c r="D2520" s="57"/>
      <c r="E2520" s="72"/>
      <c r="F2520" s="76"/>
      <c r="G2520" s="63"/>
      <c r="H2520" s="64"/>
    </row>
    <row r="2521" spans="1:8" ht="15" hidden="1" customHeight="1" x14ac:dyDescent="0.25">
      <c r="A2521"/>
      <c r="B2521" s="55"/>
      <c r="C2521" s="230"/>
      <c r="D2521" s="57"/>
      <c r="E2521" s="72"/>
      <c r="F2521" s="76"/>
      <c r="G2521" s="63"/>
      <c r="H2521" s="64"/>
    </row>
    <row r="2522" spans="1:8" ht="15" hidden="1" customHeight="1" x14ac:dyDescent="0.25">
      <c r="A2522"/>
      <c r="B2522" s="95"/>
      <c r="C2522" s="230"/>
      <c r="D2522" s="57"/>
      <c r="E2522" s="72"/>
      <c r="F2522" s="58"/>
      <c r="G2522" s="63"/>
      <c r="H2522" s="64"/>
    </row>
    <row r="2523" spans="1:8" ht="15" hidden="1" customHeight="1" x14ac:dyDescent="0.25">
      <c r="A2523"/>
      <c r="B2523" s="95"/>
      <c r="C2523" s="230"/>
      <c r="D2523" s="57"/>
      <c r="E2523" s="72"/>
      <c r="F2523" s="76"/>
      <c r="G2523" s="63"/>
      <c r="H2523" s="64"/>
    </row>
    <row r="2524" spans="1:8" ht="15" hidden="1" customHeight="1" x14ac:dyDescent="0.25">
      <c r="A2524"/>
      <c r="B2524" s="95"/>
      <c r="C2524" s="230"/>
      <c r="D2524" s="57"/>
      <c r="E2524" s="72"/>
      <c r="F2524" s="77"/>
      <c r="G2524" s="63"/>
      <c r="H2524" s="64"/>
    </row>
    <row r="2525" spans="1:8" ht="15" hidden="1" customHeight="1" x14ac:dyDescent="0.25">
      <c r="A2525"/>
      <c r="B2525" s="56"/>
      <c r="C2525" s="75"/>
      <c r="D2525" s="57"/>
      <c r="E2525" s="72"/>
      <c r="F2525" s="62"/>
      <c r="G2525" s="63"/>
      <c r="H2525" s="64"/>
    </row>
    <row r="2526" spans="1:8" ht="15" hidden="1" customHeight="1" x14ac:dyDescent="0.25">
      <c r="A2526"/>
      <c r="B2526" s="55"/>
      <c r="C2526" s="75"/>
      <c r="D2526" s="57"/>
      <c r="E2526" s="72"/>
      <c r="F2526" s="77"/>
      <c r="G2526" s="63"/>
      <c r="H2526" s="64"/>
    </row>
    <row r="2527" spans="1:8" ht="15" hidden="1" customHeight="1" x14ac:dyDescent="0.25">
      <c r="A2527"/>
      <c r="B2527" s="56"/>
      <c r="C2527" s="75"/>
      <c r="D2527" s="246"/>
      <c r="E2527" s="72"/>
      <c r="F2527" s="62"/>
      <c r="G2527" s="63"/>
      <c r="H2527" s="64"/>
    </row>
    <row r="2528" spans="1:8" ht="15" hidden="1" customHeight="1" x14ac:dyDescent="0.25">
      <c r="A2528"/>
      <c r="B2528" s="56"/>
      <c r="C2528" s="75"/>
      <c r="D2528" s="57"/>
      <c r="E2528" s="72"/>
      <c r="F2528" s="62"/>
      <c r="G2528" s="63"/>
      <c r="H2528" s="64"/>
    </row>
    <row r="2529" spans="1:8" ht="15" hidden="1" customHeight="1" x14ac:dyDescent="0.25">
      <c r="A2529"/>
      <c r="B2529" s="56"/>
      <c r="C2529" s="71"/>
      <c r="D2529" s="83"/>
      <c r="E2529" s="72"/>
      <c r="F2529" s="77"/>
      <c r="G2529" s="63"/>
      <c r="H2529" s="64"/>
    </row>
    <row r="2530" spans="1:8" ht="15" hidden="1" customHeight="1" x14ac:dyDescent="0.25">
      <c r="A2530"/>
      <c r="B2530" s="56"/>
      <c r="C2530" s="56"/>
      <c r="D2530" s="83"/>
      <c r="E2530" s="72"/>
      <c r="F2530" s="77"/>
      <c r="G2530" s="63"/>
      <c r="H2530" s="64"/>
    </row>
    <row r="2531" spans="1:8" ht="15" hidden="1" customHeight="1" x14ac:dyDescent="0.25">
      <c r="A2531"/>
      <c r="B2531" s="68"/>
      <c r="C2531" s="56"/>
      <c r="D2531" s="106"/>
      <c r="E2531" s="72"/>
      <c r="F2531" s="62"/>
      <c r="G2531" s="63"/>
      <c r="H2531" s="64"/>
    </row>
    <row r="2532" spans="1:8" ht="15" hidden="1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hidden="1" customHeight="1" x14ac:dyDescent="0.25">
      <c r="A2533"/>
      <c r="B2533" s="56"/>
      <c r="C2533" s="123"/>
      <c r="D2533" s="57"/>
      <c r="E2533" s="72"/>
      <c r="F2533" s="62"/>
      <c r="G2533" s="63"/>
      <c r="H2533" s="64"/>
    </row>
    <row r="2534" spans="1:8" ht="15" hidden="1" customHeight="1" x14ac:dyDescent="0.25">
      <c r="A2534"/>
      <c r="B2534" s="55"/>
      <c r="C2534" s="123"/>
      <c r="D2534" s="57"/>
      <c r="E2534" s="72"/>
      <c r="F2534" s="76"/>
      <c r="G2534" s="63"/>
      <c r="H2534" s="64"/>
    </row>
    <row r="2535" spans="1:8" ht="15" hidden="1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hidden="1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hidden="1" customHeight="1" x14ac:dyDescent="0.25">
      <c r="A2537"/>
      <c r="B2537" s="56"/>
      <c r="C2537" s="56"/>
      <c r="D2537" s="83"/>
      <c r="E2537" s="72"/>
      <c r="F2537" s="62"/>
      <c r="G2537" s="63"/>
      <c r="H2537" s="64"/>
    </row>
    <row r="2538" spans="1:8" ht="15" hidden="1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hidden="1" customHeight="1" x14ac:dyDescent="0.25">
      <c r="A2539"/>
      <c r="B2539" s="74"/>
      <c r="C2539" s="75"/>
      <c r="D2539" s="83"/>
      <c r="E2539" s="72"/>
      <c r="F2539" s="76"/>
      <c r="G2539" s="63"/>
      <c r="H2539" s="64"/>
    </row>
    <row r="2540" spans="1:8" ht="15" hidden="1" customHeight="1" x14ac:dyDescent="0.25">
      <c r="A2540"/>
      <c r="B2540" s="56"/>
      <c r="C2540" s="56"/>
      <c r="D2540" s="57"/>
      <c r="E2540" s="72"/>
      <c r="F2540" s="62"/>
      <c r="G2540" s="63"/>
      <c r="H2540" s="64"/>
    </row>
    <row r="2541" spans="1:8" ht="15" hidden="1" customHeight="1" x14ac:dyDescent="0.25">
      <c r="A2541"/>
      <c r="B2541" s="56"/>
      <c r="C2541" s="75"/>
      <c r="D2541" s="57"/>
      <c r="E2541" s="72"/>
      <c r="F2541" s="62"/>
      <c r="G2541" s="63"/>
      <c r="H2541" s="64"/>
    </row>
    <row r="2542" spans="1:8" ht="15" hidden="1" customHeight="1" x14ac:dyDescent="0.25">
      <c r="A2542"/>
      <c r="B2542" s="56"/>
      <c r="C2542" s="110"/>
      <c r="D2542" s="57"/>
      <c r="E2542" s="72"/>
      <c r="F2542" s="62"/>
      <c r="G2542" s="63"/>
      <c r="H2542" s="64"/>
    </row>
    <row r="2543" spans="1:8" ht="15" hidden="1" customHeight="1" x14ac:dyDescent="0.25">
      <c r="A2543"/>
      <c r="B2543" s="55"/>
      <c r="C2543" s="75"/>
      <c r="D2543" s="57"/>
      <c r="E2543" s="72"/>
      <c r="F2543" s="76"/>
      <c r="G2543" s="63"/>
      <c r="H2543" s="64"/>
    </row>
    <row r="2544" spans="1:8" ht="15" hidden="1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hidden="1" customHeight="1" x14ac:dyDescent="0.25">
      <c r="A2545"/>
      <c r="B2545" s="56"/>
      <c r="C2545" s="230"/>
      <c r="D2545" s="83"/>
      <c r="E2545" s="72"/>
      <c r="F2545" s="76"/>
      <c r="G2545" s="63"/>
      <c r="H2545" s="64"/>
    </row>
    <row r="2546" spans="1:8" ht="15" hidden="1" customHeight="1" x14ac:dyDescent="0.25">
      <c r="A2546"/>
      <c r="B2546" s="55"/>
      <c r="C2546" s="230"/>
      <c r="D2546" s="57"/>
      <c r="E2546" s="72"/>
      <c r="F2546" s="58"/>
      <c r="G2546" s="63"/>
      <c r="H2546" s="64"/>
    </row>
    <row r="2547" spans="1:8" ht="15" hidden="1" customHeight="1" x14ac:dyDescent="0.25">
      <c r="A2547"/>
      <c r="B2547" s="68"/>
      <c r="C2547" s="230"/>
      <c r="D2547" s="57"/>
      <c r="E2547" s="72"/>
      <c r="F2547" s="76"/>
      <c r="G2547" s="63"/>
      <c r="H2547" s="64"/>
    </row>
    <row r="2548" spans="1:8" ht="15" hidden="1" customHeight="1" x14ac:dyDescent="0.25">
      <c r="A2548"/>
      <c r="B2548" s="56"/>
      <c r="C2548" s="230"/>
      <c r="D2548" s="57"/>
      <c r="E2548" s="72"/>
      <c r="F2548" s="62"/>
      <c r="G2548" s="63"/>
      <c r="H2548" s="64"/>
    </row>
    <row r="2549" spans="1:8" ht="15" hidden="1" customHeight="1" x14ac:dyDescent="0.25">
      <c r="A2549"/>
      <c r="B2549" s="56"/>
      <c r="C2549" s="71"/>
      <c r="D2549" s="83"/>
      <c r="E2549" s="72"/>
      <c r="F2549" s="77"/>
      <c r="G2549" s="63"/>
      <c r="H2549" s="64"/>
    </row>
    <row r="2550" spans="1:8" ht="15" hidden="1" customHeight="1" x14ac:dyDescent="0.25">
      <c r="A2550"/>
      <c r="B2550" s="55"/>
      <c r="C2550" s="88"/>
      <c r="D2550" s="83"/>
      <c r="E2550" s="72"/>
      <c r="F2550" s="77"/>
      <c r="G2550" s="63"/>
      <c r="H2550" s="64"/>
    </row>
    <row r="2551" spans="1:8" ht="15" hidden="1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hidden="1" customHeight="1" x14ac:dyDescent="0.25">
      <c r="A2552"/>
      <c r="B2552" s="68"/>
      <c r="C2552" s="56"/>
      <c r="D2552" s="57"/>
      <c r="E2552" s="72"/>
      <c r="F2552" s="62"/>
      <c r="G2552" s="63"/>
      <c r="H2552" s="64"/>
    </row>
    <row r="2553" spans="1:8" ht="15" hidden="1" customHeight="1" x14ac:dyDescent="0.25">
      <c r="A2553"/>
      <c r="B2553" s="56"/>
      <c r="C2553" s="123"/>
      <c r="D2553" s="57"/>
      <c r="E2553" s="72"/>
      <c r="F2553" s="62"/>
      <c r="G2553" s="63"/>
      <c r="H2553" s="64"/>
    </row>
    <row r="2554" spans="1:8" ht="15" hidden="1" customHeight="1" x14ac:dyDescent="0.25">
      <c r="A2554"/>
      <c r="B2554" s="56"/>
      <c r="C2554" s="56"/>
      <c r="D2554" s="57"/>
      <c r="E2554" s="72"/>
      <c r="F2554" s="76"/>
      <c r="G2554" s="63"/>
      <c r="H2554" s="64"/>
    </row>
    <row r="2555" spans="1:8" ht="15" hidden="1" customHeight="1" x14ac:dyDescent="0.25">
      <c r="A2555"/>
      <c r="B2555" s="74"/>
      <c r="C2555" s="56"/>
      <c r="D2555" s="57"/>
      <c r="E2555" s="72"/>
      <c r="F2555" s="76"/>
      <c r="G2555" s="63"/>
      <c r="H2555" s="64"/>
    </row>
    <row r="2556" spans="1:8" ht="15" hidden="1" customHeight="1" x14ac:dyDescent="0.25">
      <c r="A2556"/>
      <c r="B2556" s="55"/>
      <c r="C2556" s="123"/>
      <c r="D2556" s="57"/>
      <c r="E2556" s="72"/>
      <c r="F2556" s="76"/>
      <c r="G2556" s="63"/>
      <c r="H2556" s="64"/>
    </row>
    <row r="2557" spans="1:8" ht="15" hidden="1" customHeight="1" x14ac:dyDescent="0.25">
      <c r="A2557"/>
      <c r="B2557" s="55"/>
      <c r="C2557" s="75"/>
      <c r="D2557" s="57"/>
      <c r="E2557" s="72"/>
      <c r="F2557" s="76"/>
      <c r="G2557" s="63"/>
      <c r="H2557" s="64"/>
    </row>
    <row r="2558" spans="1:8" ht="15" hidden="1" customHeight="1" x14ac:dyDescent="0.25">
      <c r="A2558"/>
      <c r="B2558" s="56"/>
      <c r="C2558" s="75"/>
      <c r="D2558" s="57"/>
      <c r="E2558" s="72"/>
      <c r="F2558" s="76"/>
      <c r="G2558" s="63"/>
      <c r="H2558" s="64"/>
    </row>
    <row r="2559" spans="1:8" ht="15" hidden="1" customHeight="1" x14ac:dyDescent="0.25">
      <c r="A2559"/>
      <c r="B2559" s="74"/>
      <c r="C2559" s="75"/>
      <c r="D2559" s="83"/>
      <c r="E2559" s="72"/>
      <c r="F2559" s="76"/>
      <c r="G2559" s="63"/>
      <c r="H2559" s="64"/>
    </row>
    <row r="2560" spans="1:8" ht="15" hidden="1" customHeight="1" x14ac:dyDescent="0.25">
      <c r="A2560"/>
      <c r="B2560" s="56"/>
      <c r="C2560" s="71"/>
      <c r="D2560" s="83"/>
      <c r="E2560" s="72"/>
      <c r="F2560" s="77"/>
      <c r="G2560" s="63"/>
      <c r="H2560" s="64"/>
    </row>
    <row r="2561" spans="1:8" ht="15" hidden="1" customHeight="1" x14ac:dyDescent="0.25">
      <c r="A2561"/>
      <c r="B2561" s="55"/>
      <c r="C2561" s="88"/>
      <c r="D2561" s="83"/>
      <c r="E2561" s="72"/>
      <c r="F2561" s="77"/>
      <c r="G2561" s="63"/>
      <c r="H2561" s="64"/>
    </row>
    <row r="2562" spans="1:8" ht="15" hidden="1" customHeight="1" x14ac:dyDescent="0.25">
      <c r="A2562"/>
      <c r="B2562" s="68"/>
      <c r="C2562" s="56"/>
      <c r="D2562" s="57"/>
      <c r="E2562" s="72"/>
      <c r="F2562" s="62"/>
      <c r="G2562" s="63"/>
      <c r="H2562" s="64"/>
    </row>
    <row r="2563" spans="1:8" ht="15" hidden="1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hidden="1" customHeight="1" x14ac:dyDescent="0.25">
      <c r="A2564"/>
      <c r="B2564" s="56"/>
      <c r="C2564" s="123"/>
      <c r="D2564" s="57"/>
      <c r="E2564" s="72"/>
      <c r="F2564" s="62"/>
      <c r="G2564" s="63"/>
      <c r="H2564" s="64"/>
    </row>
    <row r="2565" spans="1:8" ht="15" hidden="1" customHeight="1" x14ac:dyDescent="0.25">
      <c r="A2565"/>
      <c r="B2565" s="56"/>
      <c r="C2565" s="56"/>
      <c r="D2565" s="57"/>
      <c r="E2565" s="72"/>
      <c r="F2565" s="76"/>
      <c r="G2565" s="63"/>
      <c r="H2565" s="64"/>
    </row>
    <row r="2566" spans="1:8" ht="15" hidden="1" customHeight="1" x14ac:dyDescent="0.25">
      <c r="A2566"/>
      <c r="B2566" s="74"/>
      <c r="C2566" s="56"/>
      <c r="D2566" s="57"/>
      <c r="E2566" s="72"/>
      <c r="F2566" s="76"/>
      <c r="G2566" s="63"/>
      <c r="H2566" s="64"/>
    </row>
    <row r="2567" spans="1:8" ht="15" hidden="1" customHeight="1" x14ac:dyDescent="0.25">
      <c r="A2567"/>
      <c r="B2567" s="55"/>
      <c r="C2567" s="123"/>
      <c r="D2567" s="57"/>
      <c r="E2567" s="72"/>
      <c r="F2567" s="76"/>
      <c r="G2567" s="63"/>
      <c r="H2567" s="64"/>
    </row>
    <row r="2568" spans="1:8" ht="15" hidden="1" customHeight="1" x14ac:dyDescent="0.25">
      <c r="A2568"/>
      <c r="B2568" s="55"/>
      <c r="C2568" s="75"/>
      <c r="D2568" s="106"/>
      <c r="E2568" s="72"/>
      <c r="F2568" s="76"/>
      <c r="G2568" s="63"/>
      <c r="H2568" s="64"/>
    </row>
    <row r="2569" spans="1:8" ht="15" hidden="1" customHeight="1" x14ac:dyDescent="0.25">
      <c r="A2569"/>
      <c r="B2569" s="56"/>
      <c r="C2569" s="75"/>
      <c r="D2569" s="106"/>
      <c r="E2569" s="72"/>
      <c r="F2569" s="76"/>
      <c r="G2569" s="63"/>
      <c r="H2569" s="64"/>
    </row>
    <row r="2570" spans="1:8" ht="15" hidden="1" customHeight="1" x14ac:dyDescent="0.25">
      <c r="A2570"/>
      <c r="B2570" s="74"/>
      <c r="C2570" s="75"/>
      <c r="D2570" s="83"/>
      <c r="E2570" s="72"/>
      <c r="F2570" s="76"/>
      <c r="G2570" s="63"/>
      <c r="H2570" s="64"/>
    </row>
    <row r="2571" spans="1:8" ht="15" hidden="1" customHeight="1" x14ac:dyDescent="0.25">
      <c r="A2571"/>
      <c r="B2571" s="56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/>
      <c r="B2572" s="56"/>
      <c r="C2572" s="75"/>
      <c r="D2572" s="57"/>
      <c r="E2572" s="72"/>
      <c r="F2572" s="62"/>
      <c r="G2572" s="63"/>
      <c r="H2572" s="64"/>
    </row>
    <row r="2573" spans="1:8" ht="15" hidden="1" customHeight="1" x14ac:dyDescent="0.25">
      <c r="A2573"/>
      <c r="B2573" s="56"/>
      <c r="C2573" s="110"/>
      <c r="D2573" s="57"/>
      <c r="E2573" s="72"/>
      <c r="F2573" s="62"/>
      <c r="G2573" s="63"/>
      <c r="H2573" s="64"/>
    </row>
    <row r="2574" spans="1:8" ht="15" hidden="1" customHeight="1" x14ac:dyDescent="0.25">
      <c r="A2574"/>
      <c r="B2574" s="55"/>
      <c r="C2574" s="75"/>
      <c r="D2574" s="57"/>
      <c r="E2574" s="72"/>
      <c r="F2574" s="76"/>
      <c r="G2574" s="63"/>
      <c r="H2574" s="64"/>
    </row>
    <row r="2575" spans="1:8" ht="15" hidden="1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hidden="1" customHeight="1" x14ac:dyDescent="0.25">
      <c r="A2576"/>
      <c r="B2576" s="56"/>
      <c r="C2576" s="230"/>
      <c r="D2576" s="83"/>
      <c r="E2576" s="72"/>
      <c r="F2576" s="76"/>
      <c r="G2576" s="63"/>
      <c r="H2576" s="64"/>
    </row>
    <row r="2577" spans="1:8" ht="15" hidden="1" customHeight="1" x14ac:dyDescent="0.25">
      <c r="A2577"/>
      <c r="B2577" s="55"/>
      <c r="C2577" s="230"/>
      <c r="D2577" s="57"/>
      <c r="E2577" s="72"/>
      <c r="F2577" s="58"/>
      <c r="G2577" s="63"/>
      <c r="H2577" s="64"/>
    </row>
    <row r="2578" spans="1:8" ht="15" hidden="1" customHeight="1" x14ac:dyDescent="0.25">
      <c r="A2578"/>
      <c r="B2578" s="68"/>
      <c r="C2578" s="230"/>
      <c r="D2578" s="57"/>
      <c r="E2578" s="72"/>
      <c r="F2578" s="76"/>
      <c r="G2578" s="63"/>
      <c r="H2578" s="64"/>
    </row>
    <row r="2579" spans="1:8" ht="15" hidden="1" customHeight="1" x14ac:dyDescent="0.25">
      <c r="A2579"/>
      <c r="B2579" s="56"/>
      <c r="C2579" s="230"/>
      <c r="D2579" s="57"/>
      <c r="E2579" s="72"/>
      <c r="F2579" s="62"/>
      <c r="G2579" s="63"/>
      <c r="H2579" s="64"/>
    </row>
    <row r="2580" spans="1:8" ht="15" hidden="1" customHeight="1" x14ac:dyDescent="0.25">
      <c r="A2580"/>
      <c r="B2580" s="253"/>
      <c r="C2580" s="230"/>
      <c r="D2580" s="57"/>
      <c r="E2580" s="72"/>
      <c r="F2580" s="76"/>
      <c r="G2580" s="63"/>
      <c r="H2580" s="64"/>
    </row>
    <row r="2581" spans="1:8" ht="15" hidden="1" customHeight="1" x14ac:dyDescent="0.25">
      <c r="A2581"/>
      <c r="B2581" s="55"/>
      <c r="C2581" s="230"/>
      <c r="D2581" s="57"/>
      <c r="E2581" s="72"/>
      <c r="F2581" s="76"/>
      <c r="G2581" s="63"/>
      <c r="H2581" s="64"/>
    </row>
    <row r="2582" spans="1:8" ht="15" hidden="1" customHeight="1" x14ac:dyDescent="0.25">
      <c r="A2582"/>
      <c r="B2582" s="95"/>
      <c r="C2582" s="230"/>
      <c r="D2582" s="57"/>
      <c r="E2582" s="72"/>
      <c r="F2582" s="58"/>
      <c r="G2582" s="63"/>
      <c r="H2582" s="64"/>
    </row>
    <row r="2583" spans="1:8" ht="15" hidden="1" customHeight="1" x14ac:dyDescent="0.25">
      <c r="A2583"/>
      <c r="B2583" s="95"/>
      <c r="C2583" s="230"/>
      <c r="D2583" s="57"/>
      <c r="E2583" s="72"/>
      <c r="F2583" s="76"/>
      <c r="G2583" s="63"/>
      <c r="H2583" s="64"/>
    </row>
    <row r="2584" spans="1:8" ht="15" hidden="1" customHeight="1" x14ac:dyDescent="0.25">
      <c r="A2584"/>
      <c r="B2584" s="95"/>
      <c r="C2584" s="230"/>
      <c r="D2584" s="57"/>
      <c r="E2584" s="72"/>
      <c r="F2584" s="77"/>
      <c r="G2584" s="63"/>
      <c r="H2584" s="64"/>
    </row>
    <row r="2585" spans="1:8" ht="15" hidden="1" customHeight="1" x14ac:dyDescent="0.25">
      <c r="A2585"/>
      <c r="B2585" s="68"/>
      <c r="C2585" s="56"/>
      <c r="D2585" s="57"/>
      <c r="E2585" s="72"/>
      <c r="F2585" s="62"/>
      <c r="G2585" s="63"/>
      <c r="H2585" s="64"/>
    </row>
    <row r="2586" spans="1:8" ht="15" hidden="1" customHeight="1" x14ac:dyDescent="0.25">
      <c r="A2586"/>
      <c r="B2586" s="55"/>
      <c r="C2586" s="75"/>
      <c r="D2586" s="57"/>
      <c r="E2586" s="72"/>
      <c r="F2586" s="77"/>
      <c r="G2586" s="63"/>
      <c r="H2586" s="64"/>
    </row>
    <row r="2587" spans="1:8" ht="15" hidden="1" customHeight="1" x14ac:dyDescent="0.25">
      <c r="A2587"/>
      <c r="B2587" s="56"/>
      <c r="C2587" s="56"/>
      <c r="D2587" s="57"/>
      <c r="E2587" s="72"/>
      <c r="F2587" s="67"/>
      <c r="G2587" s="63"/>
      <c r="H2587" s="64"/>
    </row>
    <row r="2588" spans="1:8" ht="15" hidden="1" customHeight="1" x14ac:dyDescent="0.25">
      <c r="A2588"/>
      <c r="B2588" s="68"/>
      <c r="C2588" s="75"/>
      <c r="D2588" s="57"/>
      <c r="E2588" s="72"/>
      <c r="F2588" s="77"/>
      <c r="G2588" s="63"/>
      <c r="H2588" s="64"/>
    </row>
    <row r="2589" spans="1:8" ht="15" hidden="1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hidden="1" customHeight="1" x14ac:dyDescent="0.25">
      <c r="A2590"/>
      <c r="B2590" s="56"/>
      <c r="C2590" s="56"/>
      <c r="D2590" s="247"/>
      <c r="E2590" s="72"/>
      <c r="F2590" s="138"/>
      <c r="G2590" s="63"/>
      <c r="H2590" s="64"/>
    </row>
    <row r="2591" spans="1:8" ht="15" hidden="1" customHeight="1" x14ac:dyDescent="0.25">
      <c r="A2591"/>
      <c r="B2591" s="56"/>
      <c r="C2591" s="56"/>
      <c r="D2591" s="139"/>
      <c r="E2591" s="72"/>
      <c r="F2591" s="140"/>
      <c r="G2591" s="63"/>
      <c r="H2591" s="64"/>
    </row>
    <row r="2592" spans="1:8" ht="15" hidden="1" customHeight="1" x14ac:dyDescent="0.25">
      <c r="A2592"/>
      <c r="B2592" s="55"/>
      <c r="C2592" s="56"/>
      <c r="D2592" s="115"/>
      <c r="E2592" s="72"/>
      <c r="F2592" s="62"/>
      <c r="G2592" s="63"/>
      <c r="H2592" s="64"/>
    </row>
    <row r="2593" spans="1:8" ht="15" hidden="1" customHeight="1" x14ac:dyDescent="0.25">
      <c r="A2593"/>
      <c r="B2593" s="55"/>
      <c r="C2593" s="56"/>
      <c r="D2593" s="119"/>
      <c r="E2593" s="72"/>
      <c r="F2593" s="58"/>
      <c r="G2593" s="63"/>
      <c r="H2593" s="64"/>
    </row>
    <row r="2594" spans="1:8" ht="15" hidden="1" customHeight="1" x14ac:dyDescent="0.25">
      <c r="A2594"/>
      <c r="B2594" s="56"/>
      <c r="C2594" s="56"/>
      <c r="D2594" s="115"/>
      <c r="E2594" s="72"/>
      <c r="F2594" s="62"/>
      <c r="G2594" s="63"/>
      <c r="H2594" s="64"/>
    </row>
    <row r="2595" spans="1:8" ht="15" hidden="1" customHeight="1" x14ac:dyDescent="0.25">
      <c r="A2595"/>
      <c r="B2595" s="56"/>
      <c r="C2595" s="56"/>
      <c r="D2595" s="128"/>
      <c r="E2595" s="72"/>
      <c r="F2595" s="62"/>
      <c r="G2595" s="63"/>
      <c r="H2595" s="64"/>
    </row>
    <row r="2596" spans="1:8" ht="15" hidden="1" customHeight="1" x14ac:dyDescent="0.25">
      <c r="A2596"/>
      <c r="B2596" s="56"/>
      <c r="C2596" s="230"/>
      <c r="D2596" s="247"/>
      <c r="E2596" s="72"/>
      <c r="F2596" s="138"/>
      <c r="G2596" s="63"/>
      <c r="H2596" s="64"/>
    </row>
    <row r="2597" spans="1:8" ht="15" hidden="1" customHeight="1" x14ac:dyDescent="0.25">
      <c r="A2597"/>
      <c r="B2597" s="81"/>
      <c r="C2597" s="230"/>
      <c r="D2597" s="119"/>
      <c r="E2597" s="72"/>
      <c r="F2597" s="120"/>
      <c r="G2597" s="63"/>
      <c r="H2597" s="64"/>
    </row>
    <row r="2598" spans="1:8" ht="15" hidden="1" customHeight="1" x14ac:dyDescent="0.25">
      <c r="A2598"/>
      <c r="B2598" s="56"/>
      <c r="C2598" s="71"/>
      <c r="D2598" s="83"/>
      <c r="E2598" s="72"/>
      <c r="F2598" s="77"/>
      <c r="G2598" s="63"/>
      <c r="H2598" s="64"/>
    </row>
    <row r="2599" spans="1:8" ht="15" hidden="1" customHeight="1" x14ac:dyDescent="0.25">
      <c r="A2599"/>
      <c r="B2599" s="55"/>
      <c r="C2599" s="88"/>
      <c r="D2599" s="83"/>
      <c r="E2599" s="72"/>
      <c r="F2599" s="77"/>
      <c r="G2599" s="63"/>
      <c r="H2599" s="64"/>
    </row>
    <row r="2600" spans="1:8" ht="15" hidden="1" customHeight="1" x14ac:dyDescent="0.25">
      <c r="A2600"/>
      <c r="B2600" s="68"/>
      <c r="C2600" s="56"/>
      <c r="D2600" s="57"/>
      <c r="E2600" s="72"/>
      <c r="F2600" s="62"/>
      <c r="G2600" s="63"/>
      <c r="H2600" s="64"/>
    </row>
    <row r="2601" spans="1:8" ht="15" hidden="1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hidden="1" customHeight="1" x14ac:dyDescent="0.25">
      <c r="A2602"/>
      <c r="B2602" s="56"/>
      <c r="C2602" s="123"/>
      <c r="D2602" s="57"/>
      <c r="E2602" s="72"/>
      <c r="F2602" s="62"/>
      <c r="G2602" s="63"/>
      <c r="H2602" s="64"/>
    </row>
    <row r="2603" spans="1:8" ht="15" hidden="1" customHeight="1" x14ac:dyDescent="0.25">
      <c r="A2603"/>
      <c r="B2603" s="56"/>
      <c r="C2603" s="56"/>
      <c r="D2603" s="57"/>
      <c r="E2603" s="72"/>
      <c r="F2603" s="76"/>
      <c r="G2603" s="63"/>
      <c r="H2603" s="64"/>
    </row>
    <row r="2604" spans="1:8" ht="15" hidden="1" customHeight="1" x14ac:dyDescent="0.25">
      <c r="A2604"/>
      <c r="B2604" s="74"/>
      <c r="C2604" s="56"/>
      <c r="D2604" s="57"/>
      <c r="E2604" s="72"/>
      <c r="F2604" s="76"/>
      <c r="G2604" s="63"/>
      <c r="H2604" s="64"/>
    </row>
    <row r="2605" spans="1:8" ht="15" hidden="1" customHeight="1" x14ac:dyDescent="0.25">
      <c r="A2605"/>
      <c r="B2605" s="55"/>
      <c r="C2605" s="123"/>
      <c r="D2605" s="57"/>
      <c r="E2605" s="72"/>
      <c r="F2605" s="76"/>
      <c r="G2605" s="63"/>
      <c r="H2605" s="64"/>
    </row>
    <row r="2606" spans="1:8" ht="15" hidden="1" customHeight="1" x14ac:dyDescent="0.25">
      <c r="B2606" s="55"/>
      <c r="C2606" s="75"/>
      <c r="D2606" s="57"/>
      <c r="E2606" s="72"/>
      <c r="F2606" s="76"/>
      <c r="G2606" s="63"/>
      <c r="H2606" s="64"/>
    </row>
    <row r="2607" spans="1:8" ht="15" hidden="1" customHeight="1" x14ac:dyDescent="0.25">
      <c r="B2607" s="56"/>
      <c r="C2607" s="75"/>
      <c r="D2607" s="106"/>
      <c r="E2607" s="72"/>
      <c r="F2607" s="76"/>
      <c r="G2607" s="63"/>
      <c r="H2607" s="64"/>
    </row>
    <row r="2608" spans="1:8" ht="15" hidden="1" customHeight="1" x14ac:dyDescent="0.25">
      <c r="B2608" s="56"/>
      <c r="C2608" s="56"/>
      <c r="D2608" s="83"/>
      <c r="E2608" s="72"/>
      <c r="F2608" s="76"/>
      <c r="G2608" s="63"/>
      <c r="H2608" s="64"/>
    </row>
    <row r="2609" spans="1:8" ht="15" hidden="1" customHeight="1" x14ac:dyDescent="0.25">
      <c r="B2609" s="56"/>
      <c r="C2609" s="56"/>
      <c r="D2609" s="57"/>
      <c r="E2609" s="72"/>
      <c r="F2609" s="62"/>
      <c r="G2609" s="63"/>
      <c r="H2609" s="64"/>
    </row>
    <row r="2610" spans="1:8" ht="15" hidden="1" customHeight="1" x14ac:dyDescent="0.25">
      <c r="B2610" s="56"/>
      <c r="C2610" s="75"/>
      <c r="D2610" s="57"/>
      <c r="E2610" s="72"/>
      <c r="F2610" s="62"/>
      <c r="G2610" s="63"/>
      <c r="H2610" s="64"/>
    </row>
    <row r="2611" spans="1:8" ht="15" hidden="1" customHeight="1" x14ac:dyDescent="0.25">
      <c r="B2611" s="55"/>
      <c r="C2611" s="110"/>
      <c r="D2611" s="57"/>
      <c r="E2611" s="72"/>
      <c r="F2611" s="62"/>
      <c r="G2611" s="63"/>
      <c r="H2611" s="64"/>
    </row>
    <row r="2612" spans="1:8" ht="15" hidden="1" customHeight="1" x14ac:dyDescent="0.25">
      <c r="B2612" s="55"/>
      <c r="C2612" s="75"/>
      <c r="D2612" s="57"/>
      <c r="E2612" s="72"/>
      <c r="F2612" s="76"/>
      <c r="G2612" s="63"/>
      <c r="H2612" s="64"/>
    </row>
    <row r="2613" spans="1:8" ht="15" hidden="1" customHeight="1" x14ac:dyDescent="0.25">
      <c r="B2613" s="55"/>
      <c r="C2613" s="199"/>
      <c r="D2613" s="57"/>
      <c r="E2613" s="72"/>
      <c r="F2613" s="96"/>
      <c r="G2613" s="63"/>
      <c r="H2613" s="64"/>
    </row>
    <row r="2614" spans="1:8" ht="15" hidden="1" customHeight="1" x14ac:dyDescent="0.25">
      <c r="A2614" s="225"/>
      <c r="B2614" s="56"/>
      <c r="C2614" s="71"/>
      <c r="D2614" s="83"/>
      <c r="E2614" s="72"/>
      <c r="F2614" s="77"/>
      <c r="G2614" s="63"/>
      <c r="H2614" s="64"/>
    </row>
    <row r="2615" spans="1:8" ht="15" hidden="1" customHeight="1" x14ac:dyDescent="0.25">
      <c r="A2615" s="82"/>
      <c r="B2615" s="55"/>
      <c r="C2615" s="88"/>
      <c r="D2615" s="83"/>
      <c r="E2615" s="72"/>
      <c r="F2615" s="77"/>
      <c r="G2615" s="63"/>
      <c r="H2615" s="64"/>
    </row>
    <row r="2616" spans="1:8" ht="15" hidden="1" customHeight="1" x14ac:dyDescent="0.25">
      <c r="A2616" s="82"/>
      <c r="B2616" s="68"/>
      <c r="C2616" s="56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6"/>
      <c r="C2618" s="123"/>
      <c r="D2618" s="57"/>
      <c r="E2618" s="72"/>
      <c r="F2618" s="62"/>
      <c r="G2618" s="63"/>
      <c r="H2618" s="64"/>
    </row>
    <row r="2619" spans="1:8" ht="15" hidden="1" customHeight="1" x14ac:dyDescent="0.25">
      <c r="A2619" s="82"/>
      <c r="B2619" s="56"/>
      <c r="C2619" s="56"/>
      <c r="D2619" s="57"/>
      <c r="E2619" s="72"/>
      <c r="F2619" s="76"/>
      <c r="G2619" s="63"/>
      <c r="H2619" s="64"/>
    </row>
    <row r="2620" spans="1:8" ht="15" hidden="1" customHeight="1" x14ac:dyDescent="0.25">
      <c r="A2620" s="82"/>
      <c r="B2620" s="74"/>
      <c r="C2620" s="56"/>
      <c r="D2620" s="57"/>
      <c r="E2620" s="72"/>
      <c r="F2620" s="76"/>
      <c r="G2620" s="63"/>
      <c r="H2620" s="64"/>
    </row>
    <row r="2621" spans="1:8" ht="15" hidden="1" customHeight="1" x14ac:dyDescent="0.25">
      <c r="A2621" s="82"/>
      <c r="B2621" s="55"/>
      <c r="C2621" s="123"/>
      <c r="D2621" s="57"/>
      <c r="E2621" s="72"/>
      <c r="F2621" s="76"/>
      <c r="G2621" s="63"/>
      <c r="H2621" s="64"/>
    </row>
    <row r="2622" spans="1:8" ht="15" hidden="1" customHeight="1" x14ac:dyDescent="0.25">
      <c r="A2622" s="82"/>
      <c r="B2622" s="55"/>
      <c r="C2622" s="75"/>
      <c r="D2622" s="106"/>
      <c r="E2622" s="72"/>
      <c r="F2622" s="76"/>
      <c r="G2622" s="63"/>
      <c r="H2622" s="64"/>
    </row>
    <row r="2623" spans="1:8" ht="15" hidden="1" customHeight="1" x14ac:dyDescent="0.25">
      <c r="A2623" s="82"/>
      <c r="B2623" s="56"/>
      <c r="C2623" s="75"/>
      <c r="D2623" s="106"/>
      <c r="E2623" s="72"/>
      <c r="F2623" s="76"/>
      <c r="G2623" s="63"/>
      <c r="H2623" s="64"/>
    </row>
    <row r="2624" spans="1:8" ht="15" hidden="1" customHeight="1" x14ac:dyDescent="0.25">
      <c r="A2624" s="82"/>
      <c r="B2624" s="56"/>
      <c r="C2624" s="56"/>
      <c r="D2624" s="83"/>
      <c r="E2624" s="72"/>
      <c r="F2624" s="76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62"/>
      <c r="G2625" s="63"/>
      <c r="H2625" s="64"/>
    </row>
    <row r="2626" spans="1:8" ht="15" hidden="1" customHeight="1" x14ac:dyDescent="0.25">
      <c r="A2626" s="82"/>
      <c r="B2626" s="81"/>
      <c r="C2626" s="75"/>
      <c r="D2626" s="57"/>
      <c r="E2626" s="72"/>
      <c r="F2626" s="62"/>
      <c r="G2626" s="63"/>
      <c r="H2626" s="64"/>
    </row>
    <row r="2627" spans="1:8" ht="15" hidden="1" customHeight="1" x14ac:dyDescent="0.25">
      <c r="A2627" s="82"/>
      <c r="B2627" s="55"/>
      <c r="C2627" s="110"/>
      <c r="D2627" s="57"/>
      <c r="E2627" s="72"/>
      <c r="F2627" s="62"/>
      <c r="G2627" s="63"/>
      <c r="H2627" s="64"/>
    </row>
    <row r="2628" spans="1:8" ht="15" hidden="1" customHeight="1" x14ac:dyDescent="0.25">
      <c r="A2628" s="82"/>
      <c r="B2628" s="55"/>
      <c r="C2628" s="75"/>
      <c r="D2628" s="57"/>
      <c r="E2628" s="72"/>
      <c r="F2628" s="76"/>
      <c r="G2628" s="63"/>
      <c r="H2628" s="64"/>
    </row>
    <row r="2629" spans="1:8" ht="15" hidden="1" customHeight="1" x14ac:dyDescent="0.25">
      <c r="A2629" s="82"/>
      <c r="B2629" s="55"/>
      <c r="C2629" s="199"/>
      <c r="D2629" s="57"/>
      <c r="E2629" s="72"/>
      <c r="F2629" s="96"/>
      <c r="G2629" s="63"/>
      <c r="H2629" s="64"/>
    </row>
    <row r="2630" spans="1:8" ht="15" hidden="1" customHeight="1" x14ac:dyDescent="0.25">
      <c r="A2630" s="82"/>
      <c r="B2630" s="56"/>
      <c r="C2630" s="230"/>
      <c r="D2630" s="83"/>
      <c r="E2630" s="72"/>
      <c r="F2630" s="76"/>
      <c r="G2630" s="63"/>
      <c r="H2630" s="64"/>
    </row>
    <row r="2631" spans="1:8" ht="15" hidden="1" customHeight="1" x14ac:dyDescent="0.25">
      <c r="A2631" s="82"/>
      <c r="B2631" s="55"/>
      <c r="C2631" s="230"/>
      <c r="D2631" s="57"/>
      <c r="E2631" s="72"/>
      <c r="F2631" s="58"/>
      <c r="G2631" s="63"/>
      <c r="H2631" s="64"/>
    </row>
    <row r="2632" spans="1:8" ht="15" hidden="1" customHeight="1" x14ac:dyDescent="0.25">
      <c r="A2632" s="82"/>
      <c r="B2632" s="68"/>
      <c r="C2632" s="230"/>
      <c r="D2632" s="57"/>
      <c r="E2632" s="72"/>
      <c r="F2632" s="76"/>
      <c r="G2632" s="63"/>
      <c r="H2632" s="64"/>
    </row>
    <row r="2633" spans="1:8" ht="15" hidden="1" customHeight="1" x14ac:dyDescent="0.25">
      <c r="A2633" s="82"/>
      <c r="B2633" s="56"/>
      <c r="C2633" s="230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253"/>
      <c r="C2634" s="71"/>
      <c r="D2634" s="57"/>
      <c r="E2634" s="72"/>
      <c r="F2634" s="76"/>
      <c r="G2634" s="63"/>
      <c r="H2634" s="64"/>
    </row>
    <row r="2635" spans="1:8" ht="15" hidden="1" customHeight="1" x14ac:dyDescent="0.25">
      <c r="A2635" s="82"/>
      <c r="B2635" s="55"/>
      <c r="C2635" s="71"/>
      <c r="D2635" s="57"/>
      <c r="E2635" s="72"/>
      <c r="F2635" s="76"/>
      <c r="G2635" s="63"/>
      <c r="H2635" s="64"/>
    </row>
    <row r="2636" spans="1:8" ht="15" hidden="1" customHeight="1" x14ac:dyDescent="0.25">
      <c r="A2636" s="82"/>
      <c r="B2636" s="95"/>
      <c r="C2636" s="230"/>
      <c r="D2636" s="57"/>
      <c r="E2636" s="72"/>
      <c r="F2636" s="58"/>
      <c r="G2636" s="63"/>
      <c r="H2636" s="64"/>
    </row>
    <row r="2637" spans="1:8" ht="15" hidden="1" customHeight="1" x14ac:dyDescent="0.25">
      <c r="A2637" s="82"/>
      <c r="B2637" s="95"/>
      <c r="C2637" s="230"/>
      <c r="D2637" s="57"/>
      <c r="E2637" s="72"/>
      <c r="F2637" s="76"/>
      <c r="G2637" s="63"/>
      <c r="H2637" s="64"/>
    </row>
    <row r="2638" spans="1:8" ht="15" hidden="1" customHeight="1" x14ac:dyDescent="0.25">
      <c r="A2638" s="82"/>
      <c r="B2638" s="95"/>
      <c r="C2638" s="230"/>
      <c r="D2638" s="57"/>
      <c r="E2638" s="72"/>
      <c r="F2638" s="77"/>
      <c r="G2638" s="63"/>
      <c r="H2638" s="64"/>
    </row>
    <row r="2639" spans="1:8" ht="15" hidden="1" customHeight="1" x14ac:dyDescent="0.25">
      <c r="A2639" s="82"/>
      <c r="B2639" s="68"/>
      <c r="C2639" s="56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hidden="1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hidden="1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hidden="1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55"/>
      <c r="C2647" s="123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5"/>
      <c r="C2648" s="75"/>
      <c r="D2648" s="57"/>
      <c r="E2648" s="72"/>
      <c r="F2648" s="76"/>
      <c r="G2648" s="63"/>
      <c r="H2648" s="64"/>
    </row>
    <row r="2649" spans="1:8" ht="15" hidden="1" customHeight="1" x14ac:dyDescent="0.25">
      <c r="A2649" s="82"/>
      <c r="B2649" s="56"/>
      <c r="C2649" s="71"/>
      <c r="D2649" s="83"/>
      <c r="E2649" s="72"/>
      <c r="F2649" s="77"/>
      <c r="G2649" s="63"/>
      <c r="H2649" s="64"/>
    </row>
    <row r="2650" spans="1:8" ht="15" hidden="1" customHeight="1" x14ac:dyDescent="0.25">
      <c r="A2650" s="82"/>
      <c r="B2650" s="55"/>
      <c r="C2650" s="88"/>
      <c r="D2650" s="83"/>
      <c r="E2650" s="72"/>
      <c r="F2650" s="77"/>
      <c r="G2650" s="63"/>
      <c r="H2650" s="64"/>
    </row>
    <row r="2651" spans="1:8" ht="15" hidden="1" customHeight="1" x14ac:dyDescent="0.25">
      <c r="A2651" s="82"/>
      <c r="B2651" s="68"/>
      <c r="C2651" s="56"/>
      <c r="D2651" s="57"/>
      <c r="E2651" s="72"/>
      <c r="F2651" s="62"/>
      <c r="G2651" s="63"/>
      <c r="H2651" s="64"/>
    </row>
    <row r="2652" spans="1:8" ht="15" hidden="1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hidden="1" customHeight="1" x14ac:dyDescent="0.25">
      <c r="A2653" s="82"/>
      <c r="B2653" s="56"/>
      <c r="C2653" s="123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56"/>
      <c r="C2654" s="56"/>
      <c r="D2654" s="57"/>
      <c r="E2654" s="72"/>
      <c r="F2654" s="76"/>
      <c r="G2654" s="63"/>
      <c r="H2654" s="64"/>
    </row>
    <row r="2655" spans="1:8" ht="15" hidden="1" customHeight="1" x14ac:dyDescent="0.25">
      <c r="A2655" s="82"/>
      <c r="B2655" s="74"/>
      <c r="C2655" s="56"/>
      <c r="D2655" s="57"/>
      <c r="E2655" s="72"/>
      <c r="F2655" s="76"/>
      <c r="G2655" s="63"/>
      <c r="H2655" s="64"/>
    </row>
    <row r="2656" spans="1:8" ht="15" hidden="1" customHeight="1" x14ac:dyDescent="0.25">
      <c r="A2656" s="82"/>
      <c r="B2656" s="56"/>
      <c r="C2656" s="56"/>
      <c r="D2656" s="247"/>
      <c r="E2656" s="72"/>
      <c r="F2656" s="138"/>
      <c r="G2656" s="63"/>
      <c r="H2656" s="64"/>
    </row>
    <row r="2657" spans="1:8" ht="15" hidden="1" customHeight="1" x14ac:dyDescent="0.25">
      <c r="A2657" s="82"/>
      <c r="B2657" s="56"/>
      <c r="C2657" s="56"/>
      <c r="D2657" s="254"/>
      <c r="E2657" s="72"/>
      <c r="F2657" s="140"/>
      <c r="G2657" s="63"/>
      <c r="H2657" s="64"/>
    </row>
    <row r="2658" spans="1:8" ht="15" hidden="1" customHeight="1" x14ac:dyDescent="0.25">
      <c r="A2658" s="82"/>
      <c r="B2658" s="56"/>
      <c r="C2658" s="71"/>
      <c r="D2658" s="57"/>
      <c r="E2658" s="72"/>
      <c r="F2658" s="76"/>
      <c r="G2658" s="63"/>
      <c r="H2658" s="64"/>
    </row>
    <row r="2659" spans="1:8" ht="15" hidden="1" customHeight="1" x14ac:dyDescent="0.25">
      <c r="A2659" s="82"/>
      <c r="B2659" s="56"/>
      <c r="C2659" s="71"/>
      <c r="D2659" s="83"/>
      <c r="E2659" s="72"/>
      <c r="F2659" s="76"/>
      <c r="G2659" s="63"/>
      <c r="H2659" s="64"/>
    </row>
    <row r="2660" spans="1:8" ht="15" hidden="1" customHeight="1" x14ac:dyDescent="0.25">
      <c r="A2660" s="82"/>
      <c r="B2660" s="56"/>
      <c r="C2660" s="56"/>
      <c r="D2660" s="57"/>
      <c r="E2660" s="72"/>
      <c r="F2660" s="62"/>
      <c r="G2660" s="63"/>
      <c r="H2660" s="64"/>
    </row>
    <row r="2661" spans="1:8" ht="15" hidden="1" customHeight="1" x14ac:dyDescent="0.25">
      <c r="A2661" s="82"/>
      <c r="B2661" s="56"/>
      <c r="C2661" s="75"/>
      <c r="D2661" s="57"/>
      <c r="E2661" s="72"/>
      <c r="F2661" s="62"/>
      <c r="G2661" s="63"/>
      <c r="H2661" s="64"/>
    </row>
    <row r="2662" spans="1:8" ht="15" hidden="1" customHeight="1" x14ac:dyDescent="0.25">
      <c r="A2662" s="82"/>
      <c r="B2662" s="55"/>
      <c r="C2662" s="110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5"/>
      <c r="C2663" s="75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5"/>
      <c r="C2664" s="199"/>
      <c r="D2664" s="57"/>
      <c r="E2664" s="72"/>
      <c r="F2664" s="96"/>
      <c r="G2664" s="63"/>
      <c r="H2664" s="64"/>
    </row>
    <row r="2665" spans="1:8" ht="15" hidden="1" customHeight="1" x14ac:dyDescent="0.25">
      <c r="A2665" s="82"/>
      <c r="B2665" s="56"/>
      <c r="C2665" s="71"/>
      <c r="D2665" s="83"/>
      <c r="E2665" s="72"/>
      <c r="F2665" s="77"/>
      <c r="G2665" s="63"/>
      <c r="H2665" s="64"/>
    </row>
    <row r="2666" spans="1:8" ht="15" hidden="1" customHeight="1" x14ac:dyDescent="0.25">
      <c r="A2666" s="82"/>
      <c r="B2666" s="55"/>
      <c r="C2666" s="71"/>
      <c r="D2666" s="83"/>
      <c r="E2666" s="72"/>
      <c r="F2666" s="77"/>
      <c r="G2666" s="63"/>
      <c r="H2666" s="64"/>
    </row>
    <row r="2667" spans="1:8" ht="15" hidden="1" customHeight="1" x14ac:dyDescent="0.25">
      <c r="A2667" s="82"/>
      <c r="B2667" s="68"/>
      <c r="C2667" s="56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hidden="1" customHeight="1" x14ac:dyDescent="0.25">
      <c r="A2669" s="82"/>
      <c r="B2669" s="56"/>
      <c r="C2669" s="123"/>
      <c r="D2669" s="57"/>
      <c r="E2669" s="72"/>
      <c r="F2669" s="62"/>
      <c r="G2669" s="63"/>
      <c r="H2669" s="64"/>
    </row>
    <row r="2670" spans="1:8" ht="15" hidden="1" customHeight="1" x14ac:dyDescent="0.25">
      <c r="A2670" s="82"/>
      <c r="B2670" s="56"/>
      <c r="C2670" s="56"/>
      <c r="D2670" s="57"/>
      <c r="E2670" s="72"/>
      <c r="F2670" s="76"/>
      <c r="G2670" s="63"/>
      <c r="H2670" s="64"/>
    </row>
    <row r="2671" spans="1:8" ht="15" hidden="1" customHeight="1" x14ac:dyDescent="0.25">
      <c r="A2671" s="82"/>
      <c r="B2671" s="74"/>
      <c r="C2671" s="56"/>
      <c r="D2671" s="57"/>
      <c r="E2671" s="72"/>
      <c r="F2671" s="76"/>
      <c r="G2671" s="63"/>
      <c r="H2671" s="64"/>
    </row>
    <row r="2672" spans="1:8" ht="15" hidden="1" customHeight="1" x14ac:dyDescent="0.25">
      <c r="A2672" s="82"/>
      <c r="B2672" s="56"/>
      <c r="C2672" s="56"/>
      <c r="D2672" s="247"/>
      <c r="E2672" s="72"/>
      <c r="F2672" s="138"/>
      <c r="G2672" s="63"/>
      <c r="H2672" s="64"/>
    </row>
    <row r="2673" spans="1:8" ht="15" hidden="1" customHeight="1" x14ac:dyDescent="0.25">
      <c r="A2673" s="82"/>
      <c r="B2673" s="56"/>
      <c r="C2673" s="56"/>
      <c r="D2673" s="254"/>
      <c r="E2673" s="72"/>
      <c r="F2673" s="140"/>
      <c r="G2673" s="63"/>
      <c r="H2673" s="64"/>
    </row>
    <row r="2674" spans="1:8" ht="15" hidden="1" customHeight="1" x14ac:dyDescent="0.25">
      <c r="A2674" s="82"/>
      <c r="B2674" s="56"/>
      <c r="C2674" s="56"/>
      <c r="D2674" s="57"/>
      <c r="E2674" s="72"/>
      <c r="F2674" s="76"/>
      <c r="G2674" s="63"/>
      <c r="H2674" s="64"/>
    </row>
    <row r="2675" spans="1:8" ht="15" hidden="1" customHeight="1" x14ac:dyDescent="0.25">
      <c r="A2675" s="82"/>
      <c r="B2675" s="56"/>
      <c r="C2675" s="56"/>
      <c r="D2675" s="71"/>
      <c r="E2675" s="72"/>
      <c r="F2675" s="96"/>
      <c r="G2675" s="63"/>
      <c r="H2675" s="64"/>
    </row>
    <row r="2676" spans="1:8" ht="15" hidden="1" customHeight="1" x14ac:dyDescent="0.25">
      <c r="A2676" s="82"/>
      <c r="B2676" s="56"/>
      <c r="C2676" s="71"/>
      <c r="D2676" s="57"/>
      <c r="E2676" s="72"/>
      <c r="F2676" s="67"/>
      <c r="G2676" s="63"/>
      <c r="H2676" s="64"/>
    </row>
    <row r="2677" spans="1:8" ht="15" hidden="1" customHeight="1" x14ac:dyDescent="0.25">
      <c r="A2677" s="82"/>
      <c r="B2677" s="56"/>
      <c r="C2677" s="75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5"/>
      <c r="C2678" s="110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95"/>
      <c r="C2679" s="56"/>
      <c r="D2679" s="57"/>
      <c r="E2679" s="72"/>
      <c r="F2679" s="58"/>
      <c r="G2679" s="63"/>
      <c r="H2679" s="64"/>
    </row>
    <row r="2680" spans="1:8" ht="15" hidden="1" customHeight="1" x14ac:dyDescent="0.25">
      <c r="A2680" s="82"/>
      <c r="B2680" s="68"/>
      <c r="C2680" s="56"/>
      <c r="D2680" s="57"/>
      <c r="E2680" s="72"/>
      <c r="F2680" s="62"/>
      <c r="G2680" s="63"/>
      <c r="H2680" s="64"/>
    </row>
    <row r="2681" spans="1:8" ht="15" hidden="1" customHeight="1" x14ac:dyDescent="0.25">
      <c r="A2681" s="82"/>
      <c r="B2681" s="56"/>
      <c r="C2681" s="110"/>
      <c r="D2681" s="83"/>
      <c r="E2681" s="72"/>
      <c r="F2681" s="76"/>
      <c r="G2681" s="63"/>
      <c r="H2681" s="64"/>
    </row>
    <row r="2682" spans="1:8" ht="15" hidden="1" customHeight="1" x14ac:dyDescent="0.25">
      <c r="A2682" s="82"/>
      <c r="B2682" s="55"/>
      <c r="C2682" s="110"/>
      <c r="D2682" s="57"/>
      <c r="E2682" s="72"/>
      <c r="F2682" s="58"/>
      <c r="G2682" s="63"/>
      <c r="H2682" s="64"/>
    </row>
    <row r="2683" spans="1:8" ht="15" hidden="1" customHeight="1" x14ac:dyDescent="0.25">
      <c r="A2683" s="82"/>
      <c r="B2683" s="68"/>
      <c r="C2683" s="110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110"/>
      <c r="D2684" s="57"/>
      <c r="E2684" s="72"/>
      <c r="F2684" s="62"/>
      <c r="G2684" s="63"/>
      <c r="H2684" s="64"/>
    </row>
    <row r="2685" spans="1:8" ht="15" hidden="1" customHeight="1" x14ac:dyDescent="0.25">
      <c r="A2685" s="82"/>
      <c r="B2685" s="253"/>
      <c r="C2685" s="230"/>
      <c r="D2685" s="57"/>
      <c r="E2685" s="72"/>
      <c r="F2685" s="76"/>
      <c r="G2685" s="63"/>
      <c r="H2685" s="64"/>
    </row>
    <row r="2686" spans="1:8" ht="15" hidden="1" customHeight="1" x14ac:dyDescent="0.25">
      <c r="A2686" s="82"/>
      <c r="B2686" s="56"/>
      <c r="C2686" s="71"/>
      <c r="D2686" s="83"/>
      <c r="E2686" s="72"/>
      <c r="F2686" s="77"/>
      <c r="G2686" s="63"/>
      <c r="H2686" s="64"/>
    </row>
    <row r="2687" spans="1:8" ht="15" hidden="1" customHeight="1" x14ac:dyDescent="0.25">
      <c r="A2687" s="82"/>
      <c r="B2687" s="55"/>
      <c r="C2687" s="88"/>
      <c r="D2687" s="83"/>
      <c r="E2687" s="72"/>
      <c r="F2687" s="77"/>
      <c r="G2687" s="63"/>
      <c r="H2687" s="64"/>
    </row>
    <row r="2688" spans="1:8" ht="15" hidden="1" customHeight="1" x14ac:dyDescent="0.25">
      <c r="A2688" s="82"/>
      <c r="B2688" s="68"/>
      <c r="C2688" s="88"/>
      <c r="D2688" s="57"/>
      <c r="E2688" s="72"/>
      <c r="F2688" s="62"/>
      <c r="G2688" s="63"/>
      <c r="H2688" s="64"/>
    </row>
    <row r="2689" spans="1:8" ht="15" hidden="1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hidden="1" customHeight="1" x14ac:dyDescent="0.25">
      <c r="A2690" s="82"/>
      <c r="B2690" s="56"/>
      <c r="C2690" s="88"/>
      <c r="D2690" s="57"/>
      <c r="E2690" s="72"/>
      <c r="F2690" s="62"/>
      <c r="G2690" s="63"/>
      <c r="H2690" s="64"/>
    </row>
    <row r="2691" spans="1:8" ht="15" hidden="1" customHeight="1" x14ac:dyDescent="0.25">
      <c r="A2691" s="82"/>
      <c r="B2691" s="56"/>
      <c r="C2691" s="88"/>
      <c r="D2691" s="57"/>
      <c r="E2691" s="72"/>
      <c r="F2691" s="76"/>
      <c r="G2691" s="63"/>
      <c r="H2691" s="64"/>
    </row>
    <row r="2692" spans="1:8" ht="15" hidden="1" customHeight="1" x14ac:dyDescent="0.25">
      <c r="A2692" s="82"/>
      <c r="B2692" s="74"/>
      <c r="C2692" s="56"/>
      <c r="D2692" s="57"/>
      <c r="E2692" s="72"/>
      <c r="F2692" s="76"/>
      <c r="G2692" s="63"/>
      <c r="H2692" s="64"/>
    </row>
    <row r="2693" spans="1:8" ht="15" hidden="1" customHeight="1" x14ac:dyDescent="0.25">
      <c r="A2693" s="82"/>
      <c r="B2693" s="56"/>
      <c r="C2693" s="56"/>
      <c r="D2693" s="247"/>
      <c r="E2693" s="72"/>
      <c r="F2693" s="138"/>
      <c r="G2693" s="63"/>
      <c r="H2693" s="64"/>
    </row>
    <row r="2694" spans="1:8" ht="15" hidden="1" customHeight="1" x14ac:dyDescent="0.25">
      <c r="A2694" s="82"/>
      <c r="B2694" s="56"/>
      <c r="C2694" s="56"/>
      <c r="D2694" s="254"/>
      <c r="E2694" s="72"/>
      <c r="F2694" s="140"/>
      <c r="G2694" s="63"/>
      <c r="H2694" s="64"/>
    </row>
    <row r="2695" spans="1:8" ht="15" hidden="1" customHeight="1" x14ac:dyDescent="0.25">
      <c r="A2695" s="82"/>
      <c r="B2695" s="56"/>
      <c r="C2695" s="56"/>
      <c r="D2695" s="57"/>
      <c r="E2695" s="72"/>
      <c r="F2695" s="76"/>
      <c r="G2695" s="63"/>
      <c r="H2695" s="64"/>
    </row>
    <row r="2696" spans="1:8" ht="15" hidden="1" customHeight="1" x14ac:dyDescent="0.25">
      <c r="A2696" s="82"/>
      <c r="B2696" s="68"/>
      <c r="C2696" s="56"/>
      <c r="D2696" s="71"/>
      <c r="E2696" s="72"/>
      <c r="F2696" s="96"/>
      <c r="G2696" s="63"/>
      <c r="H2696" s="64"/>
    </row>
    <row r="2697" spans="1:8" ht="15" hidden="1" customHeight="1" x14ac:dyDescent="0.25">
      <c r="A2697" s="82"/>
      <c r="B2697" s="56"/>
      <c r="C2697" s="71"/>
      <c r="D2697" s="57"/>
      <c r="E2697" s="72"/>
      <c r="F2697" s="67"/>
      <c r="G2697" s="63"/>
      <c r="H2697" s="64"/>
    </row>
    <row r="2698" spans="1:8" ht="15" hidden="1" customHeight="1" x14ac:dyDescent="0.25">
      <c r="A2698" s="82"/>
      <c r="B2698" s="56"/>
      <c r="C2698" s="75"/>
      <c r="D2698" s="57"/>
      <c r="E2698" s="72"/>
      <c r="F2698" s="62"/>
      <c r="G2698" s="63"/>
      <c r="H2698" s="64"/>
    </row>
    <row r="2699" spans="1:8" ht="15" hidden="1" customHeight="1" x14ac:dyDescent="0.25">
      <c r="A2699" s="82"/>
      <c r="B2699" s="74"/>
      <c r="C2699" s="75"/>
      <c r="D2699" s="83"/>
      <c r="E2699" s="72"/>
      <c r="F2699" s="76"/>
      <c r="G2699" s="63"/>
      <c r="H2699" s="64"/>
    </row>
    <row r="2700" spans="1:8" ht="15" hidden="1" customHeight="1" x14ac:dyDescent="0.25">
      <c r="A2700" s="82"/>
      <c r="B2700" s="56"/>
      <c r="C2700" s="71"/>
      <c r="D2700" s="83"/>
      <c r="E2700" s="72"/>
      <c r="F2700" s="77"/>
      <c r="G2700" s="63"/>
      <c r="H2700" s="64"/>
    </row>
    <row r="2701" spans="1:8" ht="15" hidden="1" customHeight="1" x14ac:dyDescent="0.25">
      <c r="A2701" s="82"/>
      <c r="B2701" s="55"/>
      <c r="C2701" s="88"/>
      <c r="D2701" s="83"/>
      <c r="E2701" s="72"/>
      <c r="F2701" s="77"/>
      <c r="G2701" s="63"/>
      <c r="H2701" s="64"/>
    </row>
    <row r="2702" spans="1:8" ht="15" hidden="1" customHeight="1" x14ac:dyDescent="0.25">
      <c r="A2702" s="82"/>
      <c r="B2702" s="68"/>
      <c r="C2702" s="88"/>
      <c r="D2702" s="57"/>
      <c r="E2702" s="72"/>
      <c r="F2702" s="62"/>
      <c r="G2702" s="63"/>
      <c r="H2702" s="64"/>
    </row>
    <row r="2703" spans="1:8" ht="15" hidden="1" customHeight="1" x14ac:dyDescent="0.25">
      <c r="A2703" s="82"/>
      <c r="B2703" s="56"/>
      <c r="C2703" s="56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56"/>
      <c r="C2704" s="88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88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74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74"/>
      <c r="C2707" s="56"/>
      <c r="D2707" s="57"/>
      <c r="E2707" s="72"/>
      <c r="F2707" s="62"/>
      <c r="G2707" s="63"/>
      <c r="H2707" s="64"/>
    </row>
    <row r="2708" spans="1:8" ht="15" hidden="1" customHeight="1" x14ac:dyDescent="0.25">
      <c r="A2708" s="82"/>
      <c r="B2708" s="56"/>
      <c r="C2708" s="56"/>
      <c r="D2708" s="57"/>
      <c r="E2708" s="72"/>
      <c r="F2708" s="76"/>
      <c r="G2708" s="63"/>
      <c r="H2708" s="64"/>
    </row>
    <row r="2709" spans="1:8" ht="15" hidden="1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hidden="1" customHeight="1" x14ac:dyDescent="0.25">
      <c r="A2710" s="82"/>
      <c r="B2710" s="68"/>
      <c r="C2710" s="56"/>
      <c r="D2710" s="71"/>
      <c r="E2710" s="72"/>
      <c r="F2710" s="96"/>
      <c r="G2710" s="63"/>
      <c r="H2710" s="64"/>
    </row>
    <row r="2711" spans="1:8" ht="15" hidden="1" customHeight="1" x14ac:dyDescent="0.25">
      <c r="A2711" s="82"/>
      <c r="B2711" s="56"/>
      <c r="C2711" s="71"/>
      <c r="D2711" s="57"/>
      <c r="E2711" s="72"/>
      <c r="F2711" s="67"/>
      <c r="G2711" s="63"/>
      <c r="H2711" s="64"/>
    </row>
    <row r="2712" spans="1:8" ht="15" hidden="1" customHeight="1" x14ac:dyDescent="0.25">
      <c r="A2712" s="82"/>
      <c r="B2712" s="56"/>
      <c r="C2712" s="71"/>
      <c r="D2712" s="57"/>
      <c r="E2712" s="72"/>
      <c r="F2712" s="62"/>
      <c r="G2712" s="63"/>
      <c r="H2712" s="64"/>
    </row>
    <row r="2713" spans="1:8" ht="15" hidden="1" customHeight="1" x14ac:dyDescent="0.25">
      <c r="A2713" s="82"/>
      <c r="B2713" s="74"/>
      <c r="C2713" s="75"/>
      <c r="D2713" s="83"/>
      <c r="E2713" s="72"/>
      <c r="F2713" s="76"/>
      <c r="G2713" s="63"/>
      <c r="H2713" s="64"/>
    </row>
    <row r="2714" spans="1:8" ht="15" hidden="1" customHeight="1" x14ac:dyDescent="0.25">
      <c r="A2714" s="82"/>
      <c r="B2714" s="95"/>
      <c r="C2714" s="56"/>
      <c r="D2714" s="57"/>
      <c r="E2714" s="72"/>
      <c r="F2714" s="58"/>
      <c r="G2714" s="63"/>
      <c r="H2714" s="64"/>
    </row>
    <row r="2715" spans="1:8" ht="15" hidden="1" customHeight="1" x14ac:dyDescent="0.25">
      <c r="A2715" s="82"/>
      <c r="B2715" s="56"/>
      <c r="C2715" s="71"/>
      <c r="D2715" s="83"/>
      <c r="E2715" s="72"/>
      <c r="F2715" s="77"/>
      <c r="G2715" s="63"/>
      <c r="H2715" s="64"/>
    </row>
    <row r="2716" spans="1:8" ht="15" hidden="1" customHeight="1" x14ac:dyDescent="0.25">
      <c r="A2716" s="82"/>
      <c r="B2716" s="55"/>
      <c r="C2716" s="71"/>
      <c r="D2716" s="83"/>
      <c r="E2716" s="72"/>
      <c r="F2716" s="77"/>
      <c r="G2716" s="63"/>
      <c r="H2716" s="64"/>
    </row>
    <row r="2717" spans="1:8" ht="15" hidden="1" customHeight="1" x14ac:dyDescent="0.25">
      <c r="A2717" s="82"/>
      <c r="B2717" s="68"/>
      <c r="C2717" s="88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56"/>
      <c r="D2718" s="57"/>
      <c r="E2718" s="72"/>
      <c r="F2718" s="62"/>
      <c r="G2718" s="63"/>
      <c r="H2718" s="64"/>
    </row>
    <row r="2719" spans="1:8" ht="15" hidden="1" customHeight="1" x14ac:dyDescent="0.25">
      <c r="A2719" s="82"/>
      <c r="B2719" s="68"/>
      <c r="C2719" s="56"/>
      <c r="D2719" s="57"/>
      <c r="E2719" s="72"/>
      <c r="F2719" s="77"/>
      <c r="G2719" s="63"/>
      <c r="H2719" s="64"/>
    </row>
    <row r="2720" spans="1:8" ht="15" hidden="1" customHeight="1" x14ac:dyDescent="0.25">
      <c r="A2720" s="82"/>
      <c r="B2720" s="55"/>
      <c r="C2720" s="75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68"/>
      <c r="C2722" s="88"/>
      <c r="D2722" s="57"/>
      <c r="E2722" s="72"/>
      <c r="F2722" s="62"/>
      <c r="G2722" s="63"/>
      <c r="H2722" s="64"/>
    </row>
    <row r="2723" spans="1:8" ht="15" hidden="1" customHeight="1" x14ac:dyDescent="0.25">
      <c r="A2723" s="82"/>
      <c r="B2723" s="56"/>
      <c r="C2723" s="56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88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88"/>
      <c r="D2725" s="57"/>
      <c r="E2725" s="72"/>
      <c r="F2725" s="76"/>
      <c r="G2725" s="63"/>
      <c r="H2725" s="64"/>
    </row>
    <row r="2726" spans="1:8" ht="15" hidden="1" customHeight="1" x14ac:dyDescent="0.25">
      <c r="A2726" s="82"/>
      <c r="B2726" s="74"/>
      <c r="C2726" s="56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62"/>
      <c r="G2727" s="63"/>
      <c r="H2727" s="64"/>
    </row>
    <row r="2728" spans="1:8" ht="15" hidden="1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68"/>
      <c r="C2730" s="56"/>
      <c r="D2730" s="71"/>
      <c r="E2730" s="72"/>
      <c r="F2730" s="96"/>
      <c r="G2730" s="63"/>
      <c r="H2730" s="64"/>
    </row>
    <row r="2731" spans="1:8" ht="15" hidden="1" customHeight="1" x14ac:dyDescent="0.25">
      <c r="A2731" s="82"/>
      <c r="B2731" s="56"/>
      <c r="C2731" s="71"/>
      <c r="D2731" s="57"/>
      <c r="E2731" s="72"/>
      <c r="F2731" s="67"/>
      <c r="G2731" s="63"/>
      <c r="H2731" s="64"/>
    </row>
    <row r="2732" spans="1:8" ht="15" hidden="1" customHeight="1" x14ac:dyDescent="0.25">
      <c r="A2732" s="82"/>
      <c r="B2732" s="56"/>
      <c r="C2732" s="75"/>
      <c r="D2732" s="57"/>
      <c r="E2732" s="72"/>
      <c r="F2732" s="62"/>
      <c r="G2732" s="63"/>
      <c r="H2732" s="64"/>
    </row>
    <row r="2733" spans="1:8" ht="15" hidden="1" customHeight="1" x14ac:dyDescent="0.25">
      <c r="A2733" s="82"/>
      <c r="B2733" s="55"/>
      <c r="C2733" s="75"/>
      <c r="D2733" s="83"/>
      <c r="E2733" s="72"/>
      <c r="F2733" s="76"/>
      <c r="G2733" s="63"/>
      <c r="H2733" s="64"/>
    </row>
    <row r="2734" spans="1:8" ht="15" hidden="1" customHeight="1" x14ac:dyDescent="0.25">
      <c r="A2734" s="82"/>
      <c r="B2734" s="55"/>
      <c r="C2734" s="75"/>
      <c r="D2734" s="57"/>
      <c r="E2734" s="72"/>
      <c r="F2734" s="58"/>
      <c r="G2734" s="63"/>
      <c r="H2734" s="64"/>
    </row>
    <row r="2735" spans="1:8" ht="15" hidden="1" customHeight="1" x14ac:dyDescent="0.25">
      <c r="A2735" s="82"/>
      <c r="B2735" s="60"/>
      <c r="C2735" s="75"/>
      <c r="D2735" s="57"/>
      <c r="E2735" s="72"/>
      <c r="F2735" s="58"/>
      <c r="G2735" s="63"/>
      <c r="H2735" s="64"/>
    </row>
    <row r="2736" spans="1:8" ht="15" hidden="1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hidden="1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hidden="1" customHeight="1" x14ac:dyDescent="0.25">
      <c r="A2738" s="82"/>
      <c r="B2738" s="68"/>
      <c r="C2738" s="230"/>
      <c r="D2738" s="57"/>
      <c r="E2738" s="72"/>
      <c r="F2738" s="62"/>
      <c r="G2738" s="63"/>
      <c r="H2738" s="64"/>
    </row>
    <row r="2739" spans="1:8" ht="15" hidden="1" customHeight="1" x14ac:dyDescent="0.25">
      <c r="A2739" s="82"/>
      <c r="B2739" s="56"/>
      <c r="C2739" s="230"/>
      <c r="D2739" s="83"/>
      <c r="E2739" s="72"/>
      <c r="F2739" s="76"/>
      <c r="G2739" s="63"/>
      <c r="H2739" s="64"/>
    </row>
    <row r="2740" spans="1:8" ht="15" hidden="1" customHeight="1" x14ac:dyDescent="0.25">
      <c r="A2740" s="82"/>
      <c r="B2740" s="55"/>
      <c r="C2740" s="230"/>
      <c r="D2740" s="57"/>
      <c r="E2740" s="72"/>
      <c r="F2740" s="58"/>
      <c r="G2740" s="63"/>
      <c r="H2740" s="64"/>
    </row>
    <row r="2741" spans="1:8" ht="15" hidden="1" customHeight="1" x14ac:dyDescent="0.25">
      <c r="A2741" s="82"/>
      <c r="B2741" s="55"/>
      <c r="C2741" s="123"/>
      <c r="D2741" s="106"/>
      <c r="E2741" s="72"/>
      <c r="F2741" s="63"/>
      <c r="G2741" s="63"/>
      <c r="H2741" s="64"/>
    </row>
    <row r="2742" spans="1:8" ht="15" hidden="1" customHeight="1" x14ac:dyDescent="0.25">
      <c r="A2742" s="82"/>
      <c r="B2742" s="56"/>
      <c r="C2742" s="75"/>
      <c r="D2742" s="57"/>
      <c r="E2742" s="72"/>
      <c r="F2742" s="76"/>
      <c r="G2742" s="63"/>
      <c r="H2742" s="64"/>
    </row>
    <row r="2743" spans="1:8" ht="15" hidden="1" customHeight="1" x14ac:dyDescent="0.25">
      <c r="A2743" s="82"/>
      <c r="B2743" s="81"/>
      <c r="C2743" s="75"/>
      <c r="D2743" s="57"/>
      <c r="E2743" s="72"/>
      <c r="F2743" s="76"/>
      <c r="G2743" s="63"/>
      <c r="H2743" s="64"/>
    </row>
    <row r="2744" spans="1:8" ht="15" hidden="1" customHeight="1" x14ac:dyDescent="0.25">
      <c r="A2744" s="82"/>
      <c r="B2744" s="68"/>
      <c r="C2744" s="75"/>
      <c r="D2744" s="57"/>
      <c r="E2744" s="72"/>
      <c r="F2744" s="62"/>
      <c r="G2744" s="63"/>
      <c r="H2744" s="64"/>
    </row>
    <row r="2745" spans="1:8" ht="15" hidden="1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hidden="1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hidden="1" customHeight="1" x14ac:dyDescent="0.25">
      <c r="A2747" s="82"/>
      <c r="B2747" s="56"/>
      <c r="C2747" s="88"/>
      <c r="D2747" s="57"/>
      <c r="E2747" s="72"/>
      <c r="F2747" s="76"/>
      <c r="G2747" s="63"/>
      <c r="H2747" s="64"/>
    </row>
    <row r="2748" spans="1:8" ht="15" hidden="1" customHeight="1" x14ac:dyDescent="0.25">
      <c r="A2748" s="82"/>
      <c r="B2748" s="74"/>
      <c r="C2748" s="56"/>
      <c r="D2748" s="57"/>
      <c r="E2748" s="72"/>
      <c r="F2748" s="76"/>
      <c r="G2748" s="63"/>
      <c r="H2748" s="64"/>
    </row>
    <row r="2749" spans="1:8" ht="15" hidden="1" customHeight="1" x14ac:dyDescent="0.25">
      <c r="A2749" s="82"/>
      <c r="B2749" s="74"/>
      <c r="C2749" s="56"/>
      <c r="D2749" s="57"/>
      <c r="E2749" s="72"/>
      <c r="F2749" s="62"/>
      <c r="G2749" s="63"/>
      <c r="H2749" s="64"/>
    </row>
    <row r="2750" spans="1:8" ht="15" hidden="1" customHeight="1" x14ac:dyDescent="0.25">
      <c r="A2750" s="82"/>
      <c r="B2750" s="56"/>
      <c r="C2750" s="56"/>
      <c r="D2750" s="57"/>
      <c r="E2750" s="72"/>
      <c r="F2750" s="76"/>
      <c r="G2750" s="63"/>
      <c r="H2750" s="64"/>
    </row>
    <row r="2751" spans="1:8" ht="15" hidden="1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hidden="1" customHeight="1" x14ac:dyDescent="0.25">
      <c r="A2752" s="82"/>
      <c r="B2752" s="68"/>
      <c r="C2752" s="56"/>
      <c r="D2752" s="71"/>
      <c r="E2752" s="72"/>
      <c r="F2752" s="96"/>
      <c r="G2752" s="63"/>
      <c r="H2752" s="64"/>
    </row>
    <row r="2753" spans="1:8" ht="15" hidden="1" customHeight="1" x14ac:dyDescent="0.25">
      <c r="A2753" s="82"/>
      <c r="B2753" s="56"/>
      <c r="C2753" s="71"/>
      <c r="D2753" s="57"/>
      <c r="E2753" s="72"/>
      <c r="F2753" s="67"/>
      <c r="G2753" s="63"/>
      <c r="H2753" s="64"/>
    </row>
    <row r="2754" spans="1:8" ht="15" hidden="1" customHeight="1" x14ac:dyDescent="0.25">
      <c r="A2754" s="82"/>
      <c r="B2754" s="56"/>
      <c r="C2754" s="75"/>
      <c r="D2754" s="57"/>
      <c r="E2754" s="72"/>
      <c r="F2754" s="62"/>
      <c r="G2754" s="63"/>
      <c r="H2754" s="64"/>
    </row>
    <row r="2755" spans="1:8" ht="15" hidden="1" customHeight="1" x14ac:dyDescent="0.25">
      <c r="A2755" s="82"/>
      <c r="B2755" s="55"/>
      <c r="C2755" s="75"/>
      <c r="D2755" s="83"/>
      <c r="E2755" s="72"/>
      <c r="F2755" s="76"/>
      <c r="G2755" s="63"/>
      <c r="H2755" s="64"/>
    </row>
    <row r="2756" spans="1:8" ht="15" hidden="1" customHeight="1" x14ac:dyDescent="0.25">
      <c r="A2756" s="82"/>
      <c r="B2756" s="55"/>
      <c r="C2756" s="75"/>
      <c r="D2756" s="57"/>
      <c r="E2756" s="72"/>
      <c r="F2756" s="58"/>
      <c r="G2756" s="63"/>
      <c r="H2756" s="64"/>
    </row>
    <row r="2757" spans="1:8" ht="15" hidden="1" customHeight="1" x14ac:dyDescent="0.25">
      <c r="A2757" s="82"/>
      <c r="B2757" s="60"/>
      <c r="C2757" s="75"/>
      <c r="D2757" s="57"/>
      <c r="E2757" s="72"/>
      <c r="F2757" s="58"/>
      <c r="G2757" s="63"/>
      <c r="H2757" s="64"/>
    </row>
    <row r="2758" spans="1:8" ht="15" hidden="1" customHeight="1" x14ac:dyDescent="0.25">
      <c r="A2758" s="82"/>
      <c r="B2758" s="56"/>
      <c r="C2758" s="75"/>
      <c r="D2758" s="57"/>
      <c r="E2758" s="72"/>
      <c r="F2758" s="76"/>
      <c r="G2758" s="63"/>
      <c r="H2758" s="64"/>
    </row>
    <row r="2759" spans="1:8" ht="15" hidden="1" customHeight="1" x14ac:dyDescent="0.25">
      <c r="A2759" s="82"/>
      <c r="B2759" s="81"/>
      <c r="C2759" s="75"/>
      <c r="D2759" s="57"/>
      <c r="E2759" s="72"/>
      <c r="F2759" s="76"/>
      <c r="G2759" s="63"/>
      <c r="H2759" s="64"/>
    </row>
    <row r="2760" spans="1:8" ht="15" hidden="1" customHeight="1" x14ac:dyDescent="0.25">
      <c r="A2760" s="82"/>
      <c r="B2760" s="68"/>
      <c r="C2760" s="75"/>
      <c r="D2760" s="57"/>
      <c r="E2760" s="72"/>
      <c r="F2760" s="62"/>
      <c r="G2760" s="63"/>
      <c r="H2760" s="64"/>
    </row>
    <row r="2761" spans="1:8" ht="15" hidden="1" customHeight="1" x14ac:dyDescent="0.25">
      <c r="A2761" s="82"/>
      <c r="B2761" s="56"/>
      <c r="C2761" s="75"/>
      <c r="D2761" s="57"/>
      <c r="E2761" s="72"/>
      <c r="F2761" s="62"/>
      <c r="G2761" s="63"/>
      <c r="H2761" s="64"/>
    </row>
    <row r="2762" spans="1:8" ht="15" hidden="1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hidden="1" customHeight="1" x14ac:dyDescent="0.25">
      <c r="A2763" s="82"/>
      <c r="B2763" s="56"/>
      <c r="C2763" s="88"/>
      <c r="D2763" s="57"/>
      <c r="E2763" s="72"/>
      <c r="F2763" s="76"/>
      <c r="G2763" s="63"/>
      <c r="H2763" s="64"/>
    </row>
    <row r="2764" spans="1:8" ht="15" hidden="1" customHeight="1" x14ac:dyDescent="0.25">
      <c r="A2764" s="82"/>
      <c r="B2764" s="74"/>
      <c r="C2764" s="56"/>
      <c r="D2764" s="57"/>
      <c r="E2764" s="72"/>
      <c r="F2764" s="76"/>
      <c r="G2764" s="63"/>
      <c r="H2764" s="64"/>
    </row>
    <row r="2765" spans="1:8" ht="15" hidden="1" customHeight="1" x14ac:dyDescent="0.25">
      <c r="A2765" s="82"/>
      <c r="B2765" s="74"/>
      <c r="C2765" s="81"/>
      <c r="D2765" s="57"/>
      <c r="E2765" s="72"/>
      <c r="F2765" s="76"/>
      <c r="G2765" s="63"/>
      <c r="H2765" s="64"/>
    </row>
    <row r="2766" spans="1:8" ht="15" hidden="1" customHeight="1" x14ac:dyDescent="0.25">
      <c r="A2766" s="82"/>
      <c r="B2766" s="56"/>
      <c r="C2766" s="75"/>
      <c r="D2766" s="57"/>
      <c r="E2766" s="72"/>
      <c r="F2766" s="76"/>
      <c r="G2766" s="63"/>
      <c r="H2766" s="64"/>
    </row>
    <row r="2767" spans="1:8" ht="15" hidden="1" customHeight="1" x14ac:dyDescent="0.25">
      <c r="A2767" s="82"/>
      <c r="B2767" s="81"/>
      <c r="C2767" s="75"/>
      <c r="D2767" s="57"/>
      <c r="E2767" s="72"/>
      <c r="F2767" s="76"/>
      <c r="G2767" s="63"/>
      <c r="H2767" s="64"/>
    </row>
    <row r="2768" spans="1:8" ht="15" hidden="1" customHeight="1" x14ac:dyDescent="0.25">
      <c r="A2768" s="82"/>
      <c r="B2768" s="55"/>
      <c r="C2768" s="88"/>
      <c r="D2768" s="57"/>
      <c r="E2768" s="72"/>
      <c r="F2768" s="62"/>
      <c r="G2768" s="63"/>
      <c r="H2768" s="64"/>
    </row>
    <row r="2769" spans="1:8" ht="15" hidden="1" customHeight="1" x14ac:dyDescent="0.25">
      <c r="A2769" s="82"/>
      <c r="B2769" s="56"/>
      <c r="C2769" s="75"/>
      <c r="D2769" s="57"/>
      <c r="E2769" s="72"/>
      <c r="F2769" s="62"/>
      <c r="G2769" s="63"/>
      <c r="H2769" s="64"/>
    </row>
    <row r="2770" spans="1:8" ht="15" hidden="1" customHeight="1" x14ac:dyDescent="0.25">
      <c r="A2770" s="82"/>
      <c r="B2770" s="56"/>
      <c r="C2770" s="56"/>
      <c r="D2770" s="57"/>
      <c r="E2770" s="72"/>
      <c r="F2770" s="62"/>
      <c r="G2770" s="63"/>
      <c r="H2770" s="64"/>
    </row>
    <row r="2771" spans="1:8" ht="15" hidden="1" customHeight="1" x14ac:dyDescent="0.25">
      <c r="A2771" s="82"/>
      <c r="B2771" s="55"/>
      <c r="C2771" s="88"/>
      <c r="D2771" s="57"/>
      <c r="E2771" s="72"/>
      <c r="F2771" s="76"/>
      <c r="G2771" s="63"/>
      <c r="H2771" s="64"/>
    </row>
    <row r="2772" spans="1:8" ht="15" hidden="1" customHeight="1" x14ac:dyDescent="0.25">
      <c r="A2772" s="82"/>
      <c r="B2772" s="74"/>
      <c r="C2772" s="56"/>
      <c r="D2772" s="57"/>
      <c r="E2772" s="72"/>
      <c r="F2772" s="76"/>
      <c r="G2772" s="63"/>
      <c r="H2772" s="64"/>
    </row>
    <row r="2773" spans="1:8" ht="15" hidden="1" customHeight="1" x14ac:dyDescent="0.25">
      <c r="A2773" s="82"/>
      <c r="B2773" s="74"/>
      <c r="C2773" s="56"/>
      <c r="D2773" s="57"/>
      <c r="E2773" s="72"/>
      <c r="F2773" s="62"/>
      <c r="G2773" s="63"/>
      <c r="H2773" s="64"/>
    </row>
    <row r="2774" spans="1:8" ht="15" hidden="1" customHeight="1" x14ac:dyDescent="0.25">
      <c r="A2774" s="82"/>
      <c r="B2774" s="56"/>
      <c r="C2774" s="56"/>
      <c r="D2774" s="57"/>
      <c r="E2774" s="72"/>
      <c r="F2774" s="76"/>
      <c r="G2774" s="63"/>
      <c r="H2774" s="64"/>
    </row>
    <row r="2775" spans="1:8" ht="15" hidden="1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hidden="1" customHeight="1" x14ac:dyDescent="0.25">
      <c r="A2776" s="82"/>
      <c r="B2776" s="68"/>
      <c r="C2776" s="56"/>
      <c r="D2776" s="71"/>
      <c r="E2776" s="72"/>
      <c r="F2776" s="96"/>
      <c r="G2776" s="63"/>
      <c r="H2776" s="64"/>
    </row>
    <row r="2777" spans="1:8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1:8" ht="15" hidden="1" customHeight="1" x14ac:dyDescent="0.25">
      <c r="B2778" s="81"/>
      <c r="C2778" s="56"/>
      <c r="D2778" s="57"/>
      <c r="E2778" s="72"/>
      <c r="F2778" s="76"/>
      <c r="G2778" s="63"/>
      <c r="H2778" s="64"/>
    </row>
    <row r="2779" spans="1:8" ht="15" hidden="1" customHeight="1" x14ac:dyDescent="0.25">
      <c r="B2779" s="81"/>
      <c r="C2779" s="56"/>
      <c r="D2779" s="57"/>
      <c r="E2779" s="72"/>
      <c r="F2779" s="62"/>
      <c r="G2779" s="63"/>
      <c r="H2779" s="64"/>
    </row>
    <row r="2780" spans="1:8" ht="15" hidden="1" customHeight="1" x14ac:dyDescent="0.25">
      <c r="B2780" s="56"/>
      <c r="C2780" s="56"/>
      <c r="D2780" s="57"/>
      <c r="E2780" s="72"/>
      <c r="F2780" s="62"/>
      <c r="G2780" s="63"/>
      <c r="H2780" s="64"/>
    </row>
    <row r="2781" spans="1:8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hidden="1" customHeight="1" x14ac:dyDescent="0.25">
      <c r="A2782"/>
      <c r="B2782" s="55"/>
      <c r="C2782" s="88"/>
      <c r="D2782" s="57"/>
      <c r="E2782" s="72"/>
      <c r="F2782" s="76"/>
      <c r="G2782" s="63"/>
      <c r="H2782" s="64"/>
    </row>
    <row r="2783" spans="1:8" ht="15" hidden="1" customHeight="1" x14ac:dyDescent="0.25">
      <c r="A2783"/>
      <c r="B2783" s="74"/>
      <c r="C2783" s="56"/>
      <c r="D2783" s="57"/>
      <c r="E2783" s="72"/>
      <c r="F2783" s="76"/>
      <c r="G2783" s="63"/>
      <c r="H2783" s="64"/>
    </row>
    <row r="2784" spans="1:8" ht="15" hidden="1" customHeight="1" x14ac:dyDescent="0.25">
      <c r="A2784"/>
      <c r="B2784" s="74"/>
      <c r="C2784" s="56"/>
      <c r="D2784" s="57"/>
      <c r="E2784" s="72"/>
      <c r="F2784" s="62"/>
      <c r="G2784" s="63"/>
      <c r="H2784" s="64"/>
    </row>
    <row r="2785" spans="1:8" ht="15" hidden="1" customHeight="1" x14ac:dyDescent="0.25">
      <c r="A2785"/>
      <c r="B2785" s="56"/>
      <c r="C2785" s="56"/>
      <c r="D2785" s="57"/>
      <c r="E2785" s="72"/>
      <c r="F2785" s="76"/>
      <c r="G2785" s="63"/>
      <c r="H2785" s="64"/>
    </row>
    <row r="2786" spans="1:8" ht="15" hidden="1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hidden="1" customHeight="1" x14ac:dyDescent="0.25">
      <c r="A2787"/>
      <c r="B2787" s="68"/>
      <c r="C2787" s="56"/>
      <c r="D2787" s="71"/>
      <c r="E2787" s="72"/>
      <c r="F2787" s="96"/>
      <c r="G2787" s="63"/>
      <c r="H2787" s="64"/>
    </row>
    <row r="2788" spans="1:8" ht="15" hidden="1" customHeight="1" x14ac:dyDescent="0.25">
      <c r="A2788"/>
      <c r="B2788" s="56"/>
      <c r="C2788" s="71"/>
      <c r="D2788" s="57"/>
      <c r="E2788" s="72"/>
      <c r="F2788" s="67"/>
      <c r="G2788" s="63"/>
      <c r="H2788" s="64"/>
    </row>
    <row r="2789" spans="1:8" ht="15" hidden="1" customHeight="1" x14ac:dyDescent="0.25">
      <c r="A2789"/>
      <c r="B2789" s="56"/>
      <c r="C2789" s="75"/>
      <c r="D2789" s="57"/>
      <c r="E2789" s="72"/>
      <c r="F2789" s="62"/>
      <c r="G2789" s="63"/>
      <c r="H2789" s="64"/>
    </row>
    <row r="2790" spans="1:8" ht="15" hidden="1" customHeight="1" x14ac:dyDescent="0.25">
      <c r="A2790"/>
      <c r="B2790" s="55"/>
      <c r="C2790" s="75"/>
      <c r="D2790" s="83"/>
      <c r="E2790" s="72"/>
      <c r="F2790" s="76"/>
      <c r="G2790" s="63"/>
      <c r="H2790" s="64"/>
    </row>
    <row r="2791" spans="1:8" ht="15" hidden="1" customHeight="1" x14ac:dyDescent="0.25">
      <c r="A2791"/>
      <c r="B2791" s="56"/>
      <c r="C2791" s="75"/>
      <c r="D2791" s="57"/>
      <c r="E2791" s="72"/>
      <c r="F2791" s="76"/>
      <c r="G2791" s="63"/>
      <c r="H2791" s="64"/>
    </row>
    <row r="2792" spans="1:8" ht="15" hidden="1" customHeight="1" x14ac:dyDescent="0.25">
      <c r="A2792"/>
      <c r="B2792" s="81"/>
      <c r="C2792" s="75"/>
      <c r="D2792" s="57"/>
      <c r="E2792" s="72"/>
      <c r="F2792" s="76"/>
      <c r="G2792" s="63"/>
      <c r="H2792" s="64"/>
    </row>
    <row r="2793" spans="1:8" ht="15" hidden="1" customHeight="1" x14ac:dyDescent="0.25">
      <c r="A2793"/>
      <c r="B2793" s="81"/>
      <c r="C2793" s="75"/>
      <c r="D2793" s="57"/>
      <c r="E2793" s="72"/>
      <c r="F2793" s="62"/>
      <c r="G2793" s="63"/>
      <c r="H2793" s="64"/>
    </row>
    <row r="2794" spans="1:8" ht="15" hidden="1" customHeight="1" x14ac:dyDescent="0.25">
      <c r="A2794"/>
      <c r="B2794" s="56"/>
      <c r="C2794" s="75"/>
      <c r="D2794" s="57"/>
      <c r="E2794" s="72"/>
      <c r="F2794" s="62"/>
      <c r="G2794" s="63"/>
      <c r="H2794" s="64"/>
    </row>
    <row r="2795" spans="1:8" ht="15" hidden="1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hidden="1" customHeight="1" x14ac:dyDescent="0.25">
      <c r="A2796"/>
      <c r="B2796" s="55"/>
      <c r="C2796" s="88"/>
      <c r="D2796" s="57"/>
      <c r="E2796" s="72"/>
      <c r="F2796" s="76"/>
      <c r="G2796" s="63"/>
      <c r="H2796" s="64"/>
    </row>
    <row r="2797" spans="1:8" ht="15" hidden="1" customHeight="1" x14ac:dyDescent="0.25">
      <c r="A2797"/>
      <c r="B2797" s="74"/>
      <c r="C2797" s="56"/>
      <c r="D2797" s="57"/>
      <c r="E2797" s="72"/>
      <c r="F2797" s="76"/>
      <c r="G2797" s="63"/>
      <c r="H2797" s="64"/>
    </row>
    <row r="2798" spans="1:8" ht="15" hidden="1" customHeight="1" x14ac:dyDescent="0.25">
      <c r="A2798"/>
      <c r="B2798" s="74"/>
      <c r="C2798" s="56"/>
      <c r="D2798" s="57"/>
      <c r="E2798" s="72"/>
      <c r="F2798" s="62"/>
      <c r="G2798" s="63"/>
      <c r="H2798" s="64"/>
    </row>
    <row r="2799" spans="1:8" ht="15" hidden="1" customHeight="1" x14ac:dyDescent="0.25">
      <c r="A2799"/>
      <c r="B2799" s="56"/>
      <c r="C2799" s="56"/>
      <c r="D2799" s="57"/>
      <c r="E2799" s="72"/>
      <c r="F2799" s="76"/>
      <c r="G2799" s="63"/>
      <c r="H2799" s="64"/>
    </row>
    <row r="2800" spans="1:8" ht="15" hidden="1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hidden="1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hidden="1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hidden="1" customHeight="1" x14ac:dyDescent="0.25">
      <c r="A2803"/>
      <c r="B2803" s="81"/>
      <c r="C2803" s="56"/>
      <c r="D2803" s="57"/>
      <c r="E2803" s="72"/>
      <c r="F2803" s="62"/>
      <c r="G2803" s="63"/>
      <c r="H2803" s="64"/>
    </row>
    <row r="2804" spans="1:8" ht="15" hidden="1" customHeight="1" x14ac:dyDescent="0.25">
      <c r="A2804"/>
      <c r="B2804" s="56"/>
      <c r="C2804" s="56"/>
      <c r="D2804" s="57"/>
      <c r="E2804" s="72"/>
      <c r="F2804" s="62"/>
      <c r="G2804" s="63"/>
      <c r="H2804" s="64"/>
    </row>
    <row r="2805" spans="1:8" ht="15" hidden="1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hidden="1" customHeight="1" x14ac:dyDescent="0.25">
      <c r="A2806"/>
      <c r="B2806" s="55"/>
      <c r="C2806" s="88"/>
      <c r="D2806" s="57"/>
      <c r="E2806" s="72"/>
      <c r="F2806" s="76"/>
      <c r="G2806" s="63"/>
      <c r="H2806" s="64"/>
    </row>
    <row r="2807" spans="1:8" ht="15" hidden="1" customHeight="1" x14ac:dyDescent="0.25">
      <c r="A2807"/>
      <c r="B2807" s="74"/>
      <c r="C2807" s="88"/>
      <c r="D2807" s="57"/>
      <c r="E2807" s="72"/>
      <c r="F2807" s="76"/>
      <c r="G2807" s="63"/>
      <c r="H2807" s="64"/>
    </row>
    <row r="2808" spans="1:8" ht="15" hidden="1" customHeight="1" x14ac:dyDescent="0.25">
      <c r="A2808"/>
      <c r="B2808" s="74"/>
      <c r="C2808" s="88"/>
      <c r="D2808" s="57"/>
      <c r="E2808" s="72"/>
      <c r="F2808" s="62"/>
      <c r="G2808" s="63"/>
      <c r="H2808" s="64"/>
    </row>
    <row r="2809" spans="1:8" ht="15" hidden="1" customHeight="1" x14ac:dyDescent="0.25">
      <c r="A2809"/>
      <c r="B2809" s="56"/>
      <c r="C2809" s="56"/>
      <c r="D2809" s="57"/>
      <c r="E2809" s="72"/>
      <c r="F2809" s="76"/>
      <c r="G2809" s="63"/>
      <c r="H2809" s="64"/>
    </row>
    <row r="2810" spans="1:8" ht="15" hidden="1" customHeight="1" x14ac:dyDescent="0.25">
      <c r="A2810"/>
      <c r="B2810" s="56"/>
      <c r="C2810" s="56"/>
      <c r="D2810" s="57"/>
      <c r="E2810" s="72"/>
      <c r="F2810" s="56"/>
      <c r="G2810" s="63"/>
      <c r="H2810" s="64"/>
    </row>
    <row r="2811" spans="1:8" ht="15" hidden="1" customHeight="1" x14ac:dyDescent="0.25">
      <c r="A2811"/>
      <c r="B2811" s="68"/>
      <c r="C2811" s="56"/>
      <c r="D2811" s="71"/>
      <c r="E2811" s="72"/>
      <c r="F2811" s="96"/>
      <c r="G2811" s="63"/>
      <c r="H2811" s="64"/>
    </row>
    <row r="2812" spans="1:8" ht="15" hidden="1" customHeight="1" x14ac:dyDescent="0.25">
      <c r="A2812"/>
      <c r="B2812" s="56"/>
      <c r="C2812" s="71"/>
      <c r="D2812" s="57"/>
      <c r="E2812" s="72"/>
      <c r="F2812" s="67"/>
      <c r="G2812" s="63"/>
      <c r="H2812" s="64"/>
    </row>
    <row r="2813" spans="1:8" ht="15" hidden="1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hidden="1" customHeight="1" x14ac:dyDescent="0.25">
      <c r="A2814"/>
      <c r="B2814" s="56"/>
      <c r="C2814" s="75"/>
      <c r="D2814" s="57"/>
      <c r="E2814" s="72"/>
      <c r="F2814" s="76"/>
      <c r="G2814" s="63"/>
      <c r="H2814" s="64"/>
    </row>
    <row r="2815" spans="1:8" ht="15" hidden="1" customHeight="1" x14ac:dyDescent="0.25">
      <c r="A2815"/>
      <c r="B2815" s="56"/>
      <c r="C2815" s="56"/>
      <c r="D2815" s="57"/>
      <c r="E2815" s="72"/>
      <c r="F2815" s="76"/>
      <c r="G2815" s="63"/>
      <c r="H2815" s="64"/>
    </row>
    <row r="2816" spans="1:8" ht="15" hidden="1" customHeight="1" x14ac:dyDescent="0.25">
      <c r="A2816"/>
      <c r="B2816" s="81"/>
      <c r="C2816" s="56"/>
      <c r="D2816" s="57"/>
      <c r="E2816" s="72"/>
      <c r="F2816" s="62"/>
      <c r="G2816" s="63"/>
      <c r="H2816" s="64"/>
    </row>
    <row r="2817" spans="1:8" ht="15" hidden="1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hidden="1" customHeight="1" x14ac:dyDescent="0.25">
      <c r="A2819"/>
      <c r="B2819" s="55"/>
      <c r="C2819" s="88"/>
      <c r="D2819" s="57"/>
      <c r="E2819" s="72"/>
      <c r="F2819" s="76"/>
      <c r="G2819" s="63"/>
      <c r="H2819" s="64"/>
    </row>
    <row r="2820" spans="1:8" ht="15" hidden="1" customHeight="1" x14ac:dyDescent="0.25">
      <c r="A2820"/>
      <c r="B2820" s="74"/>
      <c r="C2820" s="88"/>
      <c r="D2820" s="57"/>
      <c r="E2820" s="72"/>
      <c r="F2820" s="76"/>
      <c r="G2820" s="63"/>
      <c r="H2820" s="64"/>
    </row>
    <row r="2821" spans="1:8" ht="15" hidden="1" customHeight="1" x14ac:dyDescent="0.25">
      <c r="A2821"/>
      <c r="B2821" s="74"/>
      <c r="C2821" s="88"/>
      <c r="D2821" s="57"/>
      <c r="E2821" s="72"/>
      <c r="F2821" s="62"/>
      <c r="G2821" s="63"/>
      <c r="H2821" s="64"/>
    </row>
    <row r="2822" spans="1:8" ht="15" hidden="1" customHeight="1" x14ac:dyDescent="0.25">
      <c r="A2822"/>
      <c r="B2822" s="56"/>
      <c r="C2822" s="56"/>
      <c r="D2822" s="57"/>
      <c r="E2822" s="72"/>
      <c r="F2822" s="76"/>
      <c r="G2822" s="63"/>
      <c r="H2822" s="64"/>
    </row>
    <row r="2823" spans="1:8" ht="15" hidden="1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hidden="1" customHeight="1" x14ac:dyDescent="0.25">
      <c r="A2824"/>
      <c r="B2824" s="68"/>
      <c r="C2824" s="56"/>
      <c r="D2824" s="71"/>
      <c r="E2824" s="72"/>
      <c r="F2824" s="96"/>
      <c r="G2824" s="63"/>
      <c r="H2824" s="64"/>
    </row>
    <row r="2825" spans="1:8" ht="15" hidden="1" customHeight="1" x14ac:dyDescent="0.25">
      <c r="A2825"/>
      <c r="B2825" s="56"/>
      <c r="C2825" s="71"/>
      <c r="D2825" s="57"/>
      <c r="E2825" s="72"/>
      <c r="F2825" s="67"/>
      <c r="G2825" s="63"/>
      <c r="H2825" s="64"/>
    </row>
    <row r="2826" spans="1:8" ht="15" hidden="1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hidden="1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hidden="1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81"/>
      <c r="C2829" s="56"/>
      <c r="D2829" s="57"/>
      <c r="E2829" s="72"/>
      <c r="F2829" s="62"/>
      <c r="G2829" s="63"/>
      <c r="H2829" s="64"/>
    </row>
    <row r="2830" spans="1:8" ht="15" hidden="1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hidden="1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hidden="1" customHeight="1" x14ac:dyDescent="0.25">
      <c r="A2832"/>
      <c r="B2832" s="55"/>
      <c r="C2832" s="88"/>
      <c r="D2832" s="57"/>
      <c r="E2832" s="72"/>
      <c r="F2832" s="76"/>
      <c r="G2832" s="63"/>
      <c r="H2832" s="64"/>
    </row>
    <row r="2833" spans="1:8" ht="15" hidden="1" customHeight="1" x14ac:dyDescent="0.25">
      <c r="A2833"/>
      <c r="B2833" s="74"/>
      <c r="C2833" s="88"/>
      <c r="D2833" s="57"/>
      <c r="E2833" s="72"/>
      <c r="F2833" s="76"/>
      <c r="G2833" s="63"/>
      <c r="H2833" s="64"/>
    </row>
    <row r="2834" spans="1:8" ht="15" hidden="1" customHeight="1" x14ac:dyDescent="0.25">
      <c r="A2834"/>
      <c r="B2834" s="74"/>
      <c r="C2834" s="71"/>
      <c r="D2834" s="57"/>
      <c r="E2834" s="72"/>
      <c r="F2834" s="62"/>
      <c r="G2834" s="63"/>
      <c r="H2834" s="64"/>
    </row>
    <row r="2835" spans="1:8" ht="15" hidden="1" customHeight="1" x14ac:dyDescent="0.25">
      <c r="A2835"/>
      <c r="B2835" s="56"/>
      <c r="C2835" s="71"/>
      <c r="D2835" s="57"/>
      <c r="E2835" s="72"/>
      <c r="F2835" s="76"/>
      <c r="G2835" s="63"/>
      <c r="H2835" s="64"/>
    </row>
    <row r="2836" spans="1:8" ht="15" hidden="1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hidden="1" customHeight="1" x14ac:dyDescent="0.25">
      <c r="A2837"/>
      <c r="B2837" s="68"/>
      <c r="C2837" s="56"/>
      <c r="D2837" s="71"/>
      <c r="E2837" s="72"/>
      <c r="F2837" s="96"/>
      <c r="G2837" s="63"/>
      <c r="H2837" s="64"/>
    </row>
    <row r="2838" spans="1:8" ht="15" hidden="1" customHeight="1" x14ac:dyDescent="0.25">
      <c r="A2838"/>
      <c r="B2838" s="56"/>
      <c r="C2838" s="71"/>
      <c r="D2838" s="57"/>
      <c r="E2838" s="72"/>
      <c r="F2838" s="67"/>
      <c r="G2838" s="63"/>
      <c r="H2838" s="64"/>
    </row>
    <row r="2839" spans="1:8" ht="15" hidden="1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hidden="1" customHeight="1" x14ac:dyDescent="0.25">
      <c r="A2840"/>
      <c r="B2840" s="55"/>
      <c r="C2840" s="75"/>
      <c r="D2840" s="83"/>
      <c r="E2840" s="72"/>
      <c r="F2840" s="76"/>
      <c r="G2840" s="63"/>
      <c r="H2840" s="64"/>
    </row>
    <row r="2841" spans="1:8" ht="15" hidden="1" customHeight="1" x14ac:dyDescent="0.25">
      <c r="A2841"/>
      <c r="B2841" s="55"/>
      <c r="C2841" s="75"/>
      <c r="D2841" s="57"/>
      <c r="E2841" s="72"/>
      <c r="F2841" s="58"/>
      <c r="G2841" s="63"/>
      <c r="H2841" s="64"/>
    </row>
    <row r="2842" spans="1:8" ht="15" hidden="1" customHeight="1" x14ac:dyDescent="0.25">
      <c r="A2842"/>
      <c r="B2842" s="60"/>
      <c r="C2842" s="75"/>
      <c r="D2842" s="57"/>
      <c r="E2842" s="72"/>
      <c r="F2842" s="58"/>
      <c r="G2842" s="63"/>
      <c r="H2842" s="64"/>
    </row>
    <row r="2843" spans="1:8" ht="15" hidden="1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hidden="1" customHeight="1" x14ac:dyDescent="0.25">
      <c r="A2844"/>
      <c r="B2844" s="60"/>
      <c r="C2844" s="75"/>
      <c r="D2844" s="57"/>
      <c r="E2844" s="72"/>
      <c r="F2844" s="58"/>
      <c r="G2844" s="63"/>
      <c r="H2844" s="64"/>
    </row>
    <row r="2845" spans="1:8" ht="15" hidden="1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hidden="1" customHeight="1" x14ac:dyDescent="0.25">
      <c r="A2846"/>
      <c r="B2846" s="56"/>
      <c r="C2846" s="56"/>
      <c r="D2846" s="57"/>
      <c r="E2846" s="72"/>
      <c r="F2846" s="62"/>
      <c r="G2846" s="63"/>
      <c r="H2846" s="64"/>
    </row>
    <row r="2847" spans="1:8" ht="15" hidden="1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hidden="1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hidden="1" customHeight="1" x14ac:dyDescent="0.25">
      <c r="A2849"/>
      <c r="B2849" s="81"/>
      <c r="C2849" s="56"/>
      <c r="D2849" s="57"/>
      <c r="E2849" s="72"/>
      <c r="F2849" s="62"/>
      <c r="G2849" s="63"/>
      <c r="H2849" s="64"/>
    </row>
    <row r="2850" spans="1:8" ht="15" hidden="1" customHeight="1" x14ac:dyDescent="0.25">
      <c r="A2850"/>
      <c r="B2850" s="55"/>
      <c r="C2850" s="88"/>
      <c r="D2850" s="57"/>
      <c r="E2850" s="72"/>
      <c r="F2850" s="76"/>
      <c r="G2850" s="63"/>
      <c r="H2850" s="64"/>
    </row>
    <row r="2851" spans="1:8" ht="15" hidden="1" customHeight="1" x14ac:dyDescent="0.25">
      <c r="A2851"/>
      <c r="B2851" s="74"/>
      <c r="C2851" s="88"/>
      <c r="D2851" s="57"/>
      <c r="E2851" s="72"/>
      <c r="F2851" s="76"/>
      <c r="G2851" s="63"/>
      <c r="H2851" s="64"/>
    </row>
    <row r="2852" spans="1:8" ht="15" hidden="1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hidden="1" customHeight="1" x14ac:dyDescent="0.25">
      <c r="A2853"/>
      <c r="B2853" s="56"/>
      <c r="C2853" s="56"/>
      <c r="D2853" s="57"/>
      <c r="E2853" s="72"/>
      <c r="F2853" s="76"/>
      <c r="G2853" s="63"/>
      <c r="H2853" s="64"/>
    </row>
    <row r="2854" spans="1:8" ht="15" hidden="1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hidden="1" customHeight="1" x14ac:dyDescent="0.25">
      <c r="A2855"/>
      <c r="B2855" s="68"/>
      <c r="C2855" s="56"/>
      <c r="D2855" s="71"/>
      <c r="E2855" s="72"/>
      <c r="F2855" s="96"/>
      <c r="G2855" s="63"/>
      <c r="H2855" s="64"/>
    </row>
    <row r="2856" spans="1:8" ht="15" hidden="1" customHeight="1" x14ac:dyDescent="0.25">
      <c r="A2856"/>
      <c r="B2856" s="56"/>
      <c r="C2856" s="71"/>
      <c r="D2856" s="57"/>
      <c r="E2856" s="72"/>
      <c r="F2856" s="67"/>
      <c r="G2856" s="63"/>
      <c r="H2856" s="64"/>
    </row>
    <row r="2857" spans="1:8" ht="15" hidden="1" customHeight="1" x14ac:dyDescent="0.25">
      <c r="A2857"/>
      <c r="B2857" s="81"/>
      <c r="C2857" s="56"/>
      <c r="D2857" s="57"/>
      <c r="E2857" s="72"/>
      <c r="F2857" s="62"/>
      <c r="G2857" s="63"/>
      <c r="H2857" s="64"/>
    </row>
    <row r="2858" spans="1:8" ht="15" hidden="1" customHeight="1" x14ac:dyDescent="0.25">
      <c r="A2858"/>
      <c r="B2858" s="55"/>
      <c r="C2858" s="88"/>
      <c r="D2858" s="57"/>
      <c r="E2858" s="72"/>
      <c r="F2858" s="76"/>
      <c r="G2858" s="63"/>
      <c r="H2858" s="64"/>
    </row>
    <row r="2859" spans="1:8" ht="15" hidden="1" customHeight="1" x14ac:dyDescent="0.25">
      <c r="A2859"/>
      <c r="B2859" s="74"/>
      <c r="C2859" s="88"/>
      <c r="D2859" s="57"/>
      <c r="E2859" s="72"/>
      <c r="F2859" s="76"/>
      <c r="G2859" s="63"/>
      <c r="H2859" s="64"/>
    </row>
    <row r="2860" spans="1:8" ht="15" hidden="1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hidden="1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hidden="1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hidden="1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hidden="1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hidden="1" customHeight="1" x14ac:dyDescent="0.25">
      <c r="A2865"/>
      <c r="B2865" s="81"/>
      <c r="C2865" s="56"/>
      <c r="D2865" s="57"/>
      <c r="E2865" s="72"/>
      <c r="F2865" s="62"/>
      <c r="G2865" s="63"/>
      <c r="H2865" s="64"/>
    </row>
    <row r="2866" spans="1:8" ht="15" hidden="1" customHeight="1" x14ac:dyDescent="0.25">
      <c r="A2866"/>
      <c r="B2866" s="55"/>
      <c r="C2866" s="88"/>
      <c r="D2866" s="57"/>
      <c r="E2866" s="72"/>
      <c r="F2866" s="76"/>
      <c r="G2866" s="63"/>
      <c r="H2866" s="64"/>
    </row>
    <row r="2867" spans="1:8" ht="15" hidden="1" customHeight="1" x14ac:dyDescent="0.25">
      <c r="A2867"/>
      <c r="B2867" s="74"/>
      <c r="C2867" s="88"/>
      <c r="D2867" s="57"/>
      <c r="E2867" s="72"/>
      <c r="F2867" s="76"/>
      <c r="G2867" s="63"/>
      <c r="H2867" s="64"/>
    </row>
    <row r="2868" spans="1:8" ht="15" hidden="1" customHeight="1" x14ac:dyDescent="0.25">
      <c r="A2868"/>
      <c r="B2868" s="56"/>
      <c r="C2868" s="56"/>
      <c r="D2868" s="57"/>
      <c r="E2868" s="72"/>
      <c r="F2868" s="62"/>
      <c r="G2868" s="63"/>
      <c r="H2868" s="64"/>
    </row>
    <row r="2869" spans="1:8" ht="15" hidden="1" customHeight="1" x14ac:dyDescent="0.25">
      <c r="A2869"/>
      <c r="B2869" s="56"/>
      <c r="C2869" s="56"/>
      <c r="D2869" s="57"/>
      <c r="E2869" s="72"/>
      <c r="F2869" s="76"/>
      <c r="G2869" s="63"/>
      <c r="H2869" s="64"/>
    </row>
    <row r="2870" spans="1:8" ht="15" hidden="1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hidden="1" customHeight="1" x14ac:dyDescent="0.25">
      <c r="A2871"/>
      <c r="B2871" s="68"/>
      <c r="C2871" s="56"/>
      <c r="D2871" s="71"/>
      <c r="E2871" s="72"/>
      <c r="F2871" s="96"/>
      <c r="G2871" s="63"/>
      <c r="H2871" s="64"/>
    </row>
    <row r="2872" spans="1:8" ht="15" hidden="1" customHeight="1" x14ac:dyDescent="0.25">
      <c r="A2872"/>
      <c r="B2872" s="55"/>
      <c r="C2872" s="228"/>
      <c r="D2872" s="57"/>
      <c r="E2872" s="72"/>
      <c r="F2872" s="67"/>
      <c r="G2872" s="63"/>
      <c r="H2872" s="64"/>
    </row>
    <row r="2873" spans="1:8" ht="15" hidden="1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hidden="1" customHeight="1" x14ac:dyDescent="0.25">
      <c r="A2874"/>
      <c r="B2874" s="55"/>
      <c r="C2874" s="75"/>
      <c r="D2874" s="83"/>
      <c r="E2874" s="72"/>
      <c r="F2874" s="76"/>
      <c r="G2874" s="63"/>
      <c r="H2874" s="64"/>
    </row>
    <row r="2875" spans="1:8" ht="15" hidden="1" customHeight="1" x14ac:dyDescent="0.25">
      <c r="A2875"/>
      <c r="B2875" s="56"/>
      <c r="C2875" s="88"/>
      <c r="D2875" s="57"/>
      <c r="E2875" s="72"/>
      <c r="F2875" s="76"/>
      <c r="G2875" s="63"/>
      <c r="H2875" s="64"/>
    </row>
    <row r="2876" spans="1:8" ht="15" hidden="1" customHeight="1" x14ac:dyDescent="0.25">
      <c r="A2876"/>
      <c r="B2876" s="60"/>
      <c r="C2876" s="75"/>
      <c r="D2876" s="57"/>
      <c r="E2876" s="72"/>
      <c r="F2876" s="58"/>
      <c r="G2876" s="63"/>
      <c r="H2876" s="64"/>
    </row>
    <row r="2877" spans="1:8" ht="15" hidden="1" customHeight="1" x14ac:dyDescent="0.25">
      <c r="A2877"/>
      <c r="B2877" s="95"/>
      <c r="C2877" s="56"/>
      <c r="D2877" s="57"/>
      <c r="E2877" s="72"/>
      <c r="F2877" s="58"/>
      <c r="G2877" s="63"/>
      <c r="H2877" s="64"/>
    </row>
    <row r="2878" spans="1:8" ht="15" hidden="1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hidden="1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hidden="1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hidden="1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hidden="1" customHeight="1" x14ac:dyDescent="0.25">
      <c r="A2883"/>
      <c r="B2883" s="55"/>
      <c r="C2883" s="88"/>
      <c r="D2883" s="57"/>
      <c r="E2883" s="72"/>
      <c r="F2883" s="76"/>
      <c r="G2883" s="63"/>
      <c r="H2883" s="64"/>
    </row>
    <row r="2884" spans="1:8" ht="15" hidden="1" customHeight="1" x14ac:dyDescent="0.25">
      <c r="A2884"/>
      <c r="B2884" s="74"/>
      <c r="C2884" s="88"/>
      <c r="D2884" s="57"/>
      <c r="E2884" s="72"/>
      <c r="F2884" s="76"/>
      <c r="G2884" s="63"/>
      <c r="H2884" s="64"/>
    </row>
    <row r="2885" spans="1:8" ht="15" hidden="1" customHeight="1" x14ac:dyDescent="0.25">
      <c r="A2885"/>
      <c r="B2885" s="56"/>
      <c r="C2885" s="56"/>
      <c r="D2885" s="57"/>
      <c r="E2885" s="72"/>
      <c r="F2885" s="62"/>
      <c r="G2885" s="63"/>
      <c r="H2885" s="64"/>
    </row>
    <row r="2886" spans="1:8" ht="15" hidden="1" customHeight="1" x14ac:dyDescent="0.25">
      <c r="A2886"/>
      <c r="B2886" s="56"/>
      <c r="C2886" s="56"/>
      <c r="D2886" s="57"/>
      <c r="E2886" s="72"/>
      <c r="F2886" s="76"/>
      <c r="G2886" s="63"/>
      <c r="H2886" s="64"/>
    </row>
    <row r="2887" spans="1:8" ht="15" hidden="1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hidden="1" customHeight="1" x14ac:dyDescent="0.25">
      <c r="A2888"/>
      <c r="B2888" s="68"/>
      <c r="C2888" s="56"/>
      <c r="D2888" s="71"/>
      <c r="E2888" s="72"/>
      <c r="F2888" s="96"/>
      <c r="G2888" s="63"/>
      <c r="H2888" s="64"/>
    </row>
    <row r="2889" spans="1:8" ht="15" hidden="1" customHeight="1" x14ac:dyDescent="0.25">
      <c r="A2889"/>
      <c r="B2889" s="55"/>
      <c r="C2889" s="71"/>
      <c r="D2889" s="57"/>
      <c r="E2889" s="72"/>
      <c r="F2889" s="67"/>
      <c r="G2889" s="63"/>
      <c r="H2889" s="64"/>
    </row>
    <row r="2890" spans="1:8" ht="15" hidden="1" customHeight="1" x14ac:dyDescent="0.25">
      <c r="A2890"/>
      <c r="B2890" s="56"/>
      <c r="C2890" s="56"/>
      <c r="D2890" s="57"/>
      <c r="E2890" s="72"/>
      <c r="F2890" s="62"/>
      <c r="G2890" s="63"/>
      <c r="H2890" s="64"/>
    </row>
    <row r="2891" spans="1:8" ht="15" hidden="1" customHeight="1" x14ac:dyDescent="0.25">
      <c r="A2891"/>
      <c r="B2891" s="55"/>
      <c r="C2891" s="75"/>
      <c r="D2891" s="83"/>
      <c r="E2891" s="72"/>
      <c r="F2891" s="76"/>
      <c r="G2891" s="63"/>
      <c r="H2891" s="64"/>
    </row>
    <row r="2892" spans="1:8" ht="15" hidden="1" customHeight="1" x14ac:dyDescent="0.25">
      <c r="A2892"/>
      <c r="B2892" s="56"/>
      <c r="C2892" s="88"/>
      <c r="D2892" s="57"/>
      <c r="E2892" s="72"/>
      <c r="F2892" s="76"/>
      <c r="G2892" s="63"/>
      <c r="H2892" s="64"/>
    </row>
    <row r="2893" spans="1:8" ht="15" hidden="1" customHeight="1" x14ac:dyDescent="0.25">
      <c r="A2893"/>
      <c r="B2893" s="60"/>
      <c r="C2893" s="75"/>
      <c r="D2893" s="57"/>
      <c r="E2893" s="72"/>
      <c r="F2893" s="58"/>
      <c r="G2893" s="63"/>
      <c r="H2893" s="64"/>
    </row>
    <row r="2894" spans="1:8" ht="15" hidden="1" customHeight="1" x14ac:dyDescent="0.25">
      <c r="A2894"/>
      <c r="B2894" s="95"/>
      <c r="C2894" s="56"/>
      <c r="D2894" s="57"/>
      <c r="E2894" s="72"/>
      <c r="F2894" s="58"/>
      <c r="G2894" s="63"/>
      <c r="H2894" s="64"/>
    </row>
    <row r="2895" spans="1:8" ht="15" hidden="1" customHeight="1" x14ac:dyDescent="0.25">
      <c r="A2895"/>
      <c r="B2895" s="95"/>
      <c r="C2895" s="230"/>
      <c r="D2895" s="57"/>
      <c r="E2895" s="72"/>
      <c r="F2895" s="76"/>
      <c r="G2895" s="63"/>
      <c r="H2895" s="64"/>
    </row>
    <row r="2896" spans="1:8" ht="15" hidden="1" customHeight="1" x14ac:dyDescent="0.25">
      <c r="A2896"/>
      <c r="B2896" s="81"/>
      <c r="C2896" s="56"/>
      <c r="D2896" s="57"/>
      <c r="E2896" s="72"/>
      <c r="F2896" s="62"/>
      <c r="G2896" s="63"/>
      <c r="H2896" s="64"/>
    </row>
    <row r="2897" spans="1:8" ht="15" hidden="1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hidden="1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55"/>
      <c r="C2899" s="88"/>
      <c r="D2899" s="57"/>
      <c r="E2899" s="72"/>
      <c r="F2899" s="76"/>
      <c r="G2899" s="63"/>
      <c r="H2899" s="64"/>
    </row>
    <row r="2900" spans="1:8" ht="15" hidden="1" customHeight="1" x14ac:dyDescent="0.25">
      <c r="A2900"/>
      <c r="B2900" s="74"/>
      <c r="C2900" s="88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hidden="1" customHeight="1" x14ac:dyDescent="0.25">
      <c r="A2902"/>
      <c r="B2902" s="56"/>
      <c r="C2902" s="56"/>
      <c r="D2902" s="57"/>
      <c r="E2902" s="72"/>
      <c r="F2902" s="62"/>
      <c r="G2902" s="63"/>
      <c r="H2902" s="64"/>
    </row>
    <row r="2903" spans="1:8" ht="15" hidden="1" customHeight="1" x14ac:dyDescent="0.25">
      <c r="A2903"/>
      <c r="B2903" s="56"/>
      <c r="C2903" s="56"/>
      <c r="D2903" s="57"/>
      <c r="E2903" s="72"/>
      <c r="F2903" s="76"/>
      <c r="G2903" s="63"/>
      <c r="H2903" s="64"/>
    </row>
    <row r="2904" spans="1:8" ht="15" hidden="1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hidden="1" customHeight="1" x14ac:dyDescent="0.25">
      <c r="A2905"/>
      <c r="B2905" s="68"/>
      <c r="C2905" s="56"/>
      <c r="D2905" s="71"/>
      <c r="E2905" s="72"/>
      <c r="F2905" s="96"/>
      <c r="G2905" s="63"/>
      <c r="H2905" s="64"/>
    </row>
    <row r="2906" spans="1:8" ht="15" hidden="1" customHeight="1" x14ac:dyDescent="0.25">
      <c r="A2906"/>
      <c r="B2906" s="55"/>
      <c r="C2906" s="56"/>
      <c r="D2906" s="57"/>
      <c r="E2906" s="72"/>
      <c r="F2906" s="67"/>
      <c r="G2906" s="63"/>
      <c r="H2906" s="64"/>
    </row>
    <row r="2907" spans="1:8" ht="15" hidden="1" customHeight="1" x14ac:dyDescent="0.25">
      <c r="A2907"/>
      <c r="B2907" s="56"/>
      <c r="C2907" s="56"/>
      <c r="D2907" s="57"/>
      <c r="E2907" s="72"/>
      <c r="F2907" s="62"/>
      <c r="G2907" s="63"/>
      <c r="H2907" s="64"/>
    </row>
    <row r="2908" spans="1:8" ht="15" hidden="1" customHeight="1" x14ac:dyDescent="0.25">
      <c r="A2908"/>
      <c r="B2908" s="55"/>
      <c r="C2908" s="75"/>
      <c r="D2908" s="83"/>
      <c r="E2908" s="72"/>
      <c r="F2908" s="76"/>
      <c r="G2908" s="63"/>
      <c r="H2908" s="64"/>
    </row>
    <row r="2909" spans="1:8" ht="15" hidden="1" customHeight="1" x14ac:dyDescent="0.25">
      <c r="A2909"/>
      <c r="B2909" s="56"/>
      <c r="C2909" s="88"/>
      <c r="D2909" s="57"/>
      <c r="E2909" s="72"/>
      <c r="F2909" s="76"/>
      <c r="G2909" s="63"/>
      <c r="H2909" s="64"/>
    </row>
    <row r="2910" spans="1:8" ht="15" hidden="1" customHeight="1" x14ac:dyDescent="0.25">
      <c r="A2910"/>
      <c r="B2910" s="95"/>
      <c r="C2910" s="230"/>
      <c r="D2910" s="57"/>
      <c r="E2910" s="72"/>
      <c r="F2910" s="76"/>
      <c r="G2910" s="63"/>
      <c r="H2910" s="64"/>
    </row>
    <row r="2911" spans="1:8" ht="15" hidden="1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hidden="1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hidden="1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hidden="1" customHeight="1" x14ac:dyDescent="0.25">
      <c r="A2914"/>
      <c r="B2914" s="55"/>
      <c r="C2914" s="88"/>
      <c r="D2914" s="57"/>
      <c r="E2914" s="72"/>
      <c r="F2914" s="76"/>
      <c r="G2914" s="63"/>
      <c r="H2914" s="64"/>
    </row>
    <row r="2915" spans="1:8" ht="15" hidden="1" customHeight="1" x14ac:dyDescent="0.25">
      <c r="A2915"/>
      <c r="B2915" s="74"/>
      <c r="C2915" s="88"/>
      <c r="D2915" s="57"/>
      <c r="E2915" s="72"/>
      <c r="F2915" s="76"/>
      <c r="G2915" s="63"/>
      <c r="H2915" s="64"/>
    </row>
    <row r="2916" spans="1:8" ht="15" hidden="1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hidden="1" customHeight="1" x14ac:dyDescent="0.25">
      <c r="A2917"/>
      <c r="B2917" s="56"/>
      <c r="C2917" s="56"/>
      <c r="D2917" s="57"/>
      <c r="E2917" s="72"/>
      <c r="F2917" s="62"/>
      <c r="G2917" s="63"/>
      <c r="H2917" s="64"/>
    </row>
    <row r="2918" spans="1:8" ht="15" hidden="1" customHeight="1" x14ac:dyDescent="0.25">
      <c r="A2918"/>
      <c r="B2918" s="56"/>
      <c r="C2918" s="56"/>
      <c r="D2918" s="57"/>
      <c r="E2918" s="72"/>
      <c r="F2918" s="76"/>
      <c r="G2918" s="63"/>
      <c r="H2918" s="64"/>
    </row>
    <row r="2919" spans="1:8" ht="15" hidden="1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hidden="1" customHeight="1" x14ac:dyDescent="0.25">
      <c r="A2920"/>
      <c r="B2920" s="68"/>
      <c r="C2920" s="56"/>
      <c r="D2920" s="71"/>
      <c r="E2920" s="72"/>
      <c r="F2920" s="96"/>
      <c r="G2920" s="63"/>
      <c r="H2920" s="64"/>
    </row>
    <row r="2921" spans="1:8" ht="15" hidden="1" customHeight="1" x14ac:dyDescent="0.25">
      <c r="A2921"/>
      <c r="B2921" s="55"/>
      <c r="C2921" s="71"/>
      <c r="D2921" s="57"/>
      <c r="E2921" s="72"/>
      <c r="F2921" s="62"/>
      <c r="G2921" s="63"/>
      <c r="H2921" s="64"/>
    </row>
    <row r="2922" spans="1:8" ht="15" hidden="1" customHeight="1" x14ac:dyDescent="0.25">
      <c r="A2922"/>
      <c r="B2922" s="74"/>
      <c r="C2922" s="56"/>
      <c r="D2922" s="57"/>
      <c r="E2922" s="72"/>
      <c r="F2922" s="76"/>
      <c r="G2922" s="63"/>
      <c r="H2922" s="64"/>
    </row>
    <row r="2923" spans="1:8" ht="15" hidden="1" customHeight="1" x14ac:dyDescent="0.25">
      <c r="A2923"/>
      <c r="B2923" s="55"/>
      <c r="C2923" s="75"/>
      <c r="D2923" s="83"/>
      <c r="E2923" s="72"/>
      <c r="F2923" s="76"/>
      <c r="G2923" s="63"/>
      <c r="H2923" s="64"/>
    </row>
    <row r="2924" spans="1:8" ht="15" hidden="1" customHeight="1" x14ac:dyDescent="0.25">
      <c r="A2924"/>
      <c r="B2924" s="68"/>
      <c r="C2924" s="88"/>
      <c r="D2924" s="57"/>
      <c r="E2924" s="72"/>
      <c r="F2924" s="62"/>
      <c r="G2924" s="63"/>
      <c r="H2924" s="64"/>
    </row>
    <row r="2925" spans="1:8" ht="15" hidden="1" customHeight="1" x14ac:dyDescent="0.25">
      <c r="A2925"/>
      <c r="B2925" s="55"/>
      <c r="C2925" s="75"/>
      <c r="D2925" s="105"/>
      <c r="E2925" s="72"/>
      <c r="F2925" s="59"/>
      <c r="G2925" s="63"/>
      <c r="H2925" s="64"/>
    </row>
    <row r="2926" spans="1:8" ht="15" hidden="1" customHeight="1" x14ac:dyDescent="0.25">
      <c r="A2926"/>
      <c r="B2926" s="95"/>
      <c r="C2926" s="56"/>
      <c r="D2926" s="57"/>
      <c r="E2926" s="72"/>
      <c r="F2926" s="58"/>
      <c r="G2926" s="63"/>
      <c r="H2926" s="64"/>
    </row>
    <row r="2927" spans="1:8" ht="15" hidden="1" customHeight="1" x14ac:dyDescent="0.25">
      <c r="A2927"/>
      <c r="B2927" s="56"/>
      <c r="C2927" s="230"/>
      <c r="D2927" s="83"/>
      <c r="E2927" s="72"/>
      <c r="F2927" s="76"/>
      <c r="G2927" s="63"/>
      <c r="H2927" s="64"/>
    </row>
    <row r="2928" spans="1:8" ht="15" hidden="1" customHeight="1" x14ac:dyDescent="0.25">
      <c r="A2928"/>
      <c r="B2928" s="56"/>
      <c r="C2928" s="123"/>
      <c r="D2928" s="106"/>
      <c r="E2928" s="72"/>
      <c r="F2928" s="62"/>
      <c r="G2928" s="63"/>
      <c r="H2928" s="64"/>
    </row>
    <row r="2929" spans="1:8" ht="15" hidden="1" customHeight="1" x14ac:dyDescent="0.25">
      <c r="A2929"/>
      <c r="B2929" s="56"/>
      <c r="C2929" s="56"/>
      <c r="D2929" s="106"/>
      <c r="E2929" s="72"/>
      <c r="F2929" s="58"/>
      <c r="G2929" s="63"/>
      <c r="H2929" s="64"/>
    </row>
    <row r="2930" spans="1:8" ht="15" hidden="1" customHeight="1" x14ac:dyDescent="0.25">
      <c r="A2930"/>
      <c r="B2930" s="56"/>
      <c r="C2930" s="230"/>
      <c r="D2930" s="57"/>
      <c r="E2930" s="72"/>
      <c r="F2930" s="62"/>
      <c r="G2930" s="63"/>
      <c r="H2930" s="64"/>
    </row>
    <row r="2931" spans="1:8" ht="15" hidden="1" customHeight="1" x14ac:dyDescent="0.25">
      <c r="A2931"/>
      <c r="B2931" s="253"/>
      <c r="C2931" s="230"/>
      <c r="D2931" s="57"/>
      <c r="E2931" s="72"/>
      <c r="F2931" s="76"/>
      <c r="G2931" s="63"/>
      <c r="H2931" s="64"/>
    </row>
    <row r="2932" spans="1:8" ht="15" hidden="1" customHeight="1" x14ac:dyDescent="0.25">
      <c r="A2932"/>
      <c r="B2932" s="60"/>
      <c r="C2932" s="75"/>
      <c r="D2932" s="57"/>
      <c r="E2932" s="72"/>
      <c r="F2932" s="58"/>
      <c r="G2932" s="63"/>
      <c r="H2932" s="64"/>
    </row>
    <row r="2933" spans="1:8" ht="15" hidden="1" customHeight="1" x14ac:dyDescent="0.25">
      <c r="A2933"/>
      <c r="B2933" s="81"/>
      <c r="C2933" s="56"/>
      <c r="D2933" s="57"/>
      <c r="E2933" s="72"/>
      <c r="F2933" s="62"/>
      <c r="G2933" s="63"/>
      <c r="H2933" s="64"/>
    </row>
    <row r="2934" spans="1:8" ht="15" hidden="1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hidden="1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hidden="1" customHeight="1" x14ac:dyDescent="0.25">
      <c r="A2936"/>
      <c r="B2936" s="55"/>
      <c r="C2936" s="56"/>
      <c r="D2936" s="57"/>
      <c r="E2936" s="72"/>
      <c r="F2936" s="76"/>
      <c r="G2936" s="63"/>
      <c r="H2936" s="64"/>
    </row>
    <row r="2937" spans="1:8" ht="15" hidden="1" customHeight="1" x14ac:dyDescent="0.25">
      <c r="A2937"/>
      <c r="B2937" s="74"/>
      <c r="C2937" s="56"/>
      <c r="D2937" s="57"/>
      <c r="E2937" s="72"/>
      <c r="F2937" s="76"/>
      <c r="G2937" s="63"/>
      <c r="H2937" s="64"/>
    </row>
    <row r="2938" spans="1:8" ht="15" hidden="1" customHeight="1" x14ac:dyDescent="0.25">
      <c r="A2938"/>
      <c r="B2938" s="81"/>
      <c r="C2938" s="56"/>
      <c r="D2938" s="57"/>
      <c r="E2938" s="72"/>
      <c r="F2938" s="62"/>
      <c r="G2938" s="63"/>
      <c r="H2938" s="64"/>
    </row>
    <row r="2939" spans="1:8" ht="15" hidden="1" customHeight="1" x14ac:dyDescent="0.25">
      <c r="A2939"/>
      <c r="B2939" s="56"/>
      <c r="C2939" s="56"/>
      <c r="D2939" s="57"/>
      <c r="E2939" s="72"/>
      <c r="F2939" s="62"/>
      <c r="G2939" s="63"/>
      <c r="H2939" s="64"/>
    </row>
    <row r="2940" spans="1:8" ht="15" hidden="1" customHeight="1" x14ac:dyDescent="0.25">
      <c r="A2940"/>
      <c r="B2940" s="56"/>
      <c r="C2940" s="56"/>
      <c r="D2940" s="57"/>
      <c r="E2940" s="72"/>
      <c r="F2940" s="76"/>
      <c r="G2940" s="63"/>
      <c r="H2940" s="64"/>
    </row>
    <row r="2941" spans="1:8" ht="15" hidden="1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hidden="1" customHeight="1" x14ac:dyDescent="0.25">
      <c r="A2942"/>
      <c r="B2942" s="60"/>
      <c r="C2942" s="56"/>
      <c r="D2942" s="71"/>
      <c r="E2942" s="72"/>
      <c r="F2942" s="96"/>
      <c r="G2942" s="63"/>
      <c r="H2942" s="64"/>
    </row>
    <row r="2943" spans="1:8" ht="15" hidden="1" customHeight="1" x14ac:dyDescent="0.25">
      <c r="A2943"/>
      <c r="B2943" s="55"/>
      <c r="C2943" s="71"/>
      <c r="D2943" s="57"/>
      <c r="E2943" s="72"/>
      <c r="F2943" s="62"/>
      <c r="G2943" s="63"/>
      <c r="H2943" s="64"/>
    </row>
    <row r="2944" spans="1:8" ht="15" hidden="1" customHeight="1" x14ac:dyDescent="0.25">
      <c r="A2944"/>
      <c r="B2944" s="74"/>
      <c r="C2944" s="71"/>
      <c r="D2944" s="57"/>
      <c r="E2944" s="72"/>
      <c r="F2944" s="76"/>
      <c r="G2944" s="63"/>
      <c r="H2944" s="64"/>
    </row>
    <row r="2945" spans="1:8" ht="15" hidden="1" customHeight="1" x14ac:dyDescent="0.25">
      <c r="A2945"/>
      <c r="B2945" s="55"/>
      <c r="C2945" s="71"/>
      <c r="D2945" s="83"/>
      <c r="E2945" s="72"/>
      <c r="F2945" s="76"/>
      <c r="G2945" s="63"/>
      <c r="H2945" s="64"/>
    </row>
    <row r="2946" spans="1:8" ht="15" hidden="1" customHeight="1" x14ac:dyDescent="0.25">
      <c r="A2946"/>
      <c r="B2946" s="68"/>
      <c r="C2946" s="88"/>
      <c r="D2946" s="57"/>
      <c r="E2946" s="72"/>
      <c r="F2946" s="62"/>
      <c r="G2946" s="63"/>
      <c r="H2946" s="64"/>
    </row>
    <row r="2947" spans="1:8" ht="15" hidden="1" customHeight="1" x14ac:dyDescent="0.25">
      <c r="A2947"/>
      <c r="B2947" s="55"/>
      <c r="C2947" s="75"/>
      <c r="D2947" s="105"/>
      <c r="E2947" s="72"/>
      <c r="F2947" s="59"/>
      <c r="G2947" s="63"/>
      <c r="H2947" s="64"/>
    </row>
    <row r="2948" spans="1:8" ht="15" hidden="1" customHeight="1" x14ac:dyDescent="0.25">
      <c r="A2948"/>
      <c r="B2948" s="95"/>
      <c r="C2948" s="75"/>
      <c r="D2948" s="57"/>
      <c r="E2948" s="72"/>
      <c r="F2948" s="58"/>
      <c r="G2948" s="63"/>
      <c r="H2948" s="64"/>
    </row>
    <row r="2949" spans="1:8" ht="15" hidden="1" customHeight="1" x14ac:dyDescent="0.25">
      <c r="A2949"/>
      <c r="B2949" s="56"/>
      <c r="C2949" s="75"/>
      <c r="D2949" s="83"/>
      <c r="E2949" s="72"/>
      <c r="F2949" s="76"/>
      <c r="G2949" s="63"/>
      <c r="H2949" s="64"/>
    </row>
    <row r="2950" spans="1:8" ht="15" hidden="1" customHeight="1" x14ac:dyDescent="0.25">
      <c r="A2950"/>
      <c r="B2950" s="56"/>
      <c r="C2950" s="75"/>
      <c r="D2950" s="106"/>
      <c r="E2950" s="72"/>
      <c r="F2950" s="62"/>
      <c r="G2950" s="63"/>
      <c r="H2950" s="64"/>
    </row>
    <row r="2951" spans="1:8" ht="15" hidden="1" customHeight="1" x14ac:dyDescent="0.25">
      <c r="A2951"/>
      <c r="B2951" s="56"/>
      <c r="C2951" s="75"/>
      <c r="D2951" s="106"/>
      <c r="E2951" s="72"/>
      <c r="F2951" s="58"/>
      <c r="G2951" s="63"/>
      <c r="H2951" s="64"/>
    </row>
    <row r="2952" spans="1:8" ht="15" hidden="1" customHeight="1" x14ac:dyDescent="0.25">
      <c r="A2952"/>
      <c r="B2952" s="56"/>
      <c r="C2952" s="75"/>
      <c r="D2952" s="57"/>
      <c r="E2952" s="72"/>
      <c r="F2952" s="62"/>
      <c r="G2952" s="63"/>
      <c r="H2952" s="64"/>
    </row>
    <row r="2953" spans="1:8" ht="15" hidden="1" customHeight="1" x14ac:dyDescent="0.25">
      <c r="A2953"/>
      <c r="B2953" s="253"/>
      <c r="C2953" s="75"/>
      <c r="D2953" s="57"/>
      <c r="E2953" s="72"/>
      <c r="F2953" s="76"/>
      <c r="G2953" s="63"/>
      <c r="H2953" s="64"/>
    </row>
    <row r="2954" spans="1:8" ht="15" hidden="1" customHeight="1" x14ac:dyDescent="0.25">
      <c r="A2954"/>
      <c r="B2954" s="55"/>
      <c r="C2954" s="230"/>
      <c r="D2954" s="57"/>
      <c r="E2954" s="72"/>
      <c r="F2954" s="76"/>
      <c r="G2954" s="63"/>
      <c r="H2954" s="64"/>
    </row>
    <row r="2955" spans="1:8" ht="15" hidden="1" customHeight="1" x14ac:dyDescent="0.25">
      <c r="A2955"/>
      <c r="B2955" s="95"/>
      <c r="C2955" s="230"/>
      <c r="D2955" s="57"/>
      <c r="E2955" s="72"/>
      <c r="F2955" s="58"/>
      <c r="G2955" s="63"/>
      <c r="H2955" s="64"/>
    </row>
    <row r="2956" spans="1:8" ht="15" hidden="1" customHeight="1" x14ac:dyDescent="0.25">
      <c r="A2956"/>
      <c r="B2956" s="95"/>
      <c r="C2956" s="230"/>
      <c r="D2956" s="57"/>
      <c r="E2956" s="72"/>
      <c r="F2956" s="76"/>
      <c r="G2956" s="63"/>
      <c r="H2956" s="64"/>
    </row>
    <row r="2957" spans="1:8" ht="15" hidden="1" customHeight="1" x14ac:dyDescent="0.25">
      <c r="A2957"/>
      <c r="B2957" s="95"/>
      <c r="C2957" s="230"/>
      <c r="D2957" s="57"/>
      <c r="E2957" s="72"/>
      <c r="F2957" s="77"/>
      <c r="G2957" s="63"/>
      <c r="H2957" s="64"/>
    </row>
    <row r="2958" spans="1:8" ht="15" hidden="1" customHeight="1" x14ac:dyDescent="0.25">
      <c r="A2958"/>
      <c r="B2958" s="68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/>
      <c r="B2959" s="55"/>
      <c r="C2959" s="75"/>
      <c r="D2959" s="57"/>
      <c r="E2959" s="72"/>
      <c r="F2959" s="77"/>
      <c r="G2959" s="63"/>
      <c r="H2959" s="64"/>
    </row>
    <row r="2960" spans="1:8" ht="15" hidden="1" customHeight="1" x14ac:dyDescent="0.25">
      <c r="A2960"/>
      <c r="B2960" s="68"/>
      <c r="C2960" s="56"/>
      <c r="D2960" s="61"/>
      <c r="E2960" s="72"/>
      <c r="F2960" s="62"/>
      <c r="G2960" s="63"/>
      <c r="H2960" s="64"/>
    </row>
    <row r="2961" spans="1:8" ht="15" hidden="1" customHeight="1" x14ac:dyDescent="0.25">
      <c r="A2961"/>
      <c r="B2961" s="56"/>
      <c r="C2961" s="56"/>
      <c r="D2961" s="83"/>
      <c r="E2961" s="72"/>
      <c r="F2961" s="62"/>
      <c r="G2961" s="63"/>
      <c r="H2961" s="64"/>
    </row>
    <row r="2962" spans="1:8" ht="15" hidden="1" customHeight="1" x14ac:dyDescent="0.25">
      <c r="A2962"/>
      <c r="B2962" s="60"/>
      <c r="C2962" s="75"/>
      <c r="D2962" s="57"/>
      <c r="E2962" s="72"/>
      <c r="F2962" s="58"/>
      <c r="G2962" s="63"/>
      <c r="H2962" s="64"/>
    </row>
    <row r="2963" spans="1:8" ht="15" hidden="1" customHeight="1" x14ac:dyDescent="0.25">
      <c r="A2963"/>
      <c r="B2963" s="81"/>
      <c r="C2963" s="56"/>
      <c r="D2963" s="57"/>
      <c r="E2963" s="72"/>
      <c r="F2963" s="62"/>
      <c r="G2963" s="63"/>
      <c r="H2963" s="106"/>
    </row>
    <row r="2964" spans="1:8" ht="15" hidden="1" customHeight="1" x14ac:dyDescent="0.25">
      <c r="A2964"/>
      <c r="B2964" s="81"/>
      <c r="C2964" s="56"/>
      <c r="D2964" s="57"/>
      <c r="E2964" s="72"/>
      <c r="F2964" s="62"/>
      <c r="G2964" s="63"/>
      <c r="H2964" s="64"/>
    </row>
    <row r="2965" spans="1:8" ht="15" hidden="1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hidden="1" customHeight="1" x14ac:dyDescent="0.25">
      <c r="A2966"/>
      <c r="B2966" s="55"/>
      <c r="C2966" s="56"/>
      <c r="D2966" s="57"/>
      <c r="E2966" s="72"/>
      <c r="F2966" s="76"/>
      <c r="G2966" s="63"/>
      <c r="H2966" s="64"/>
    </row>
    <row r="2967" spans="1:8" ht="15" hidden="1" customHeight="1" x14ac:dyDescent="0.25">
      <c r="A2967"/>
      <c r="B2967" s="74"/>
      <c r="C2967" s="56"/>
      <c r="D2967" s="57"/>
      <c r="E2967" s="72"/>
      <c r="F2967" s="76"/>
      <c r="G2967" s="63"/>
      <c r="H2967" s="64"/>
    </row>
    <row r="2968" spans="1:8" ht="15" hidden="1" customHeight="1" x14ac:dyDescent="0.25">
      <c r="A2968"/>
      <c r="B2968" s="81"/>
      <c r="C2968" s="56"/>
      <c r="D2968" s="57"/>
      <c r="E2968" s="72"/>
      <c r="F2968" s="62"/>
      <c r="G2968" s="63"/>
      <c r="H2968" s="106"/>
    </row>
    <row r="2969" spans="1:8" ht="15" hidden="1" customHeight="1" x14ac:dyDescent="0.25">
      <c r="A2969"/>
      <c r="B2969" s="56"/>
      <c r="C2969" s="56"/>
      <c r="D2969" s="57"/>
      <c r="E2969" s="72"/>
      <c r="F2969" s="62"/>
      <c r="G2969" s="63"/>
      <c r="H2969" s="106"/>
    </row>
    <row r="2970" spans="1:8" ht="15" hidden="1" customHeight="1" x14ac:dyDescent="0.25">
      <c r="A2970"/>
      <c r="B2970" s="56"/>
      <c r="C2970" s="56"/>
      <c r="D2970" s="57"/>
      <c r="E2970" s="72"/>
      <c r="F2970" s="76"/>
      <c r="G2970" s="63"/>
      <c r="H2970" s="64"/>
    </row>
    <row r="2971" spans="1:8" ht="15" hidden="1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hidden="1" customHeight="1" x14ac:dyDescent="0.25">
      <c r="A2972"/>
      <c r="B2972" s="60"/>
      <c r="C2972" s="56"/>
      <c r="D2972" s="71"/>
      <c r="E2972" s="72"/>
      <c r="F2972" s="96"/>
      <c r="G2972" s="63"/>
      <c r="H2972" s="64"/>
    </row>
    <row r="2973" spans="1:8" ht="15" hidden="1" customHeight="1" x14ac:dyDescent="0.25">
      <c r="A2973"/>
      <c r="B2973" s="55"/>
      <c r="C2973" s="71"/>
      <c r="D2973" s="57"/>
      <c r="E2973" s="72"/>
      <c r="F2973" s="62"/>
      <c r="G2973" s="63"/>
      <c r="H2973" s="64"/>
    </row>
    <row r="2974" spans="1:8" ht="15" hidden="1" customHeight="1" x14ac:dyDescent="0.25">
      <c r="A2974"/>
      <c r="B2974" s="74"/>
      <c r="C2974" s="71"/>
      <c r="D2974" s="57"/>
      <c r="E2974" s="72"/>
      <c r="F2974" s="76"/>
      <c r="G2974" s="63"/>
      <c r="H2974" s="64"/>
    </row>
    <row r="2975" spans="1:8" ht="15" hidden="1" customHeight="1" x14ac:dyDescent="0.25">
      <c r="A2975"/>
      <c r="B2975" s="55"/>
      <c r="C2975" s="123"/>
      <c r="D2975" s="57"/>
      <c r="E2975" s="72"/>
      <c r="F2975" s="76"/>
      <c r="G2975" s="63"/>
      <c r="H2975" s="64"/>
    </row>
    <row r="2976" spans="1:8" ht="15" hidden="1" customHeight="1" x14ac:dyDescent="0.25">
      <c r="A2976"/>
      <c r="B2976" s="81"/>
      <c r="C2976" s="56"/>
      <c r="D2976" s="57"/>
      <c r="E2976" s="72"/>
      <c r="F2976" s="62"/>
      <c r="G2976" s="63"/>
      <c r="H2976" s="106"/>
    </row>
    <row r="2977" spans="1:8" ht="15" hidden="1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hidden="1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hidden="1" customHeight="1" x14ac:dyDescent="0.25">
      <c r="A2979"/>
      <c r="B2979" s="55"/>
      <c r="C2979" s="56"/>
      <c r="D2979" s="57"/>
      <c r="E2979" s="72"/>
      <c r="F2979" s="76"/>
      <c r="G2979" s="63"/>
      <c r="H2979" s="64"/>
    </row>
    <row r="2980" spans="1:8" ht="15" hidden="1" customHeight="1" x14ac:dyDescent="0.25">
      <c r="A2980"/>
      <c r="B2980" s="74"/>
      <c r="C2980" s="56"/>
      <c r="D2980" s="57"/>
      <c r="E2980" s="72"/>
      <c r="F2980" s="76"/>
      <c r="G2980" s="63"/>
      <c r="H2980" s="64"/>
    </row>
    <row r="2981" spans="1:8" ht="15" hidden="1" customHeight="1" x14ac:dyDescent="0.25">
      <c r="A2981"/>
      <c r="B2981" s="81"/>
      <c r="C2981" s="56"/>
      <c r="D2981" s="57"/>
      <c r="E2981" s="72"/>
      <c r="F2981" s="62"/>
      <c r="G2981" s="63"/>
      <c r="H2981" s="64"/>
    </row>
    <row r="2982" spans="1:8" ht="15" hidden="1" customHeight="1" x14ac:dyDescent="0.25">
      <c r="A2982"/>
      <c r="B2982" s="56"/>
      <c r="C2982" s="56"/>
      <c r="D2982" s="57"/>
      <c r="E2982" s="72"/>
      <c r="F2982" s="62"/>
      <c r="G2982" s="63"/>
      <c r="H2982" s="64"/>
    </row>
    <row r="2983" spans="1:8" ht="15" hidden="1" customHeight="1" x14ac:dyDescent="0.25">
      <c r="A2983"/>
      <c r="B2983" s="56"/>
      <c r="C2983" s="56"/>
      <c r="D2983" s="57"/>
      <c r="E2983" s="72"/>
      <c r="F2983" s="76"/>
      <c r="G2983" s="63"/>
      <c r="H2983" s="64"/>
    </row>
    <row r="2984" spans="1:8" ht="15" hidden="1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hidden="1" customHeight="1" x14ac:dyDescent="0.25">
      <c r="A2985"/>
      <c r="B2985" s="60"/>
      <c r="C2985" s="56"/>
      <c r="D2985" s="71"/>
      <c r="E2985" s="72"/>
      <c r="F2985" s="96"/>
      <c r="G2985" s="63"/>
      <c r="H2985" s="64"/>
    </row>
    <row r="2986" spans="1:8" ht="15" hidden="1" customHeight="1" x14ac:dyDescent="0.25">
      <c r="A2986"/>
      <c r="B2986" s="55"/>
      <c r="C2986" s="71"/>
      <c r="D2986" s="57"/>
      <c r="E2986" s="72"/>
      <c r="F2986" s="62"/>
      <c r="G2986" s="63"/>
      <c r="H2986" s="64"/>
    </row>
    <row r="2987" spans="1:8" ht="15" hidden="1" customHeight="1" x14ac:dyDescent="0.25">
      <c r="A2987"/>
      <c r="B2987" s="74"/>
      <c r="C2987" s="71"/>
      <c r="D2987" s="57"/>
      <c r="E2987" s="72"/>
      <c r="F2987" s="76"/>
      <c r="G2987" s="63"/>
      <c r="H2987" s="64"/>
    </row>
    <row r="2988" spans="1:8" ht="15" hidden="1" customHeight="1" x14ac:dyDescent="0.25">
      <c r="A2988"/>
      <c r="B2988" s="55"/>
      <c r="C2988" s="71"/>
      <c r="D2988" s="83"/>
      <c r="E2988" s="72"/>
      <c r="F2988" s="76"/>
      <c r="G2988" s="63"/>
      <c r="H2988" s="64"/>
    </row>
    <row r="2989" spans="1:8" ht="15" hidden="1" customHeight="1" x14ac:dyDescent="0.25">
      <c r="A2989"/>
      <c r="B2989" s="55"/>
      <c r="C2989" s="71"/>
      <c r="D2989" s="83"/>
      <c r="E2989" s="72"/>
      <c r="F2989" s="76"/>
      <c r="G2989" s="63"/>
      <c r="H2989" s="106"/>
    </row>
    <row r="2990" spans="1:8" ht="15" hidden="1" customHeight="1" x14ac:dyDescent="0.25">
      <c r="B2990" s="68"/>
      <c r="C2990" s="88"/>
      <c r="D2990" s="57"/>
      <c r="E2990" s="72"/>
      <c r="F2990" s="62"/>
      <c r="G2990" s="63"/>
      <c r="H2990" s="64"/>
    </row>
    <row r="2991" spans="1:8" ht="15" hidden="1" customHeight="1" x14ac:dyDescent="0.25">
      <c r="B2991" s="55"/>
      <c r="C2991" s="75"/>
      <c r="D2991" s="105"/>
      <c r="E2991" s="72"/>
      <c r="F2991" s="59"/>
      <c r="G2991" s="63"/>
      <c r="H2991" s="64"/>
    </row>
    <row r="2992" spans="1:8" ht="15" hidden="1" customHeight="1" x14ac:dyDescent="0.25">
      <c r="B2992" s="56"/>
      <c r="C2992" s="75"/>
      <c r="D2992" s="83"/>
      <c r="E2992" s="72"/>
      <c r="F2992" s="76"/>
      <c r="G2992" s="63"/>
      <c r="H2992" s="64"/>
    </row>
    <row r="2993" spans="1:8" ht="15" hidden="1" customHeight="1" x14ac:dyDescent="0.25">
      <c r="B2993" s="56"/>
      <c r="C2993" s="75"/>
      <c r="D2993" s="106"/>
      <c r="E2993" s="72"/>
      <c r="F2993" s="62"/>
      <c r="G2993" s="63"/>
      <c r="H2993" s="64"/>
    </row>
    <row r="2994" spans="1:8" ht="15" hidden="1" customHeight="1" x14ac:dyDescent="0.25">
      <c r="B2994" s="56"/>
      <c r="C2994" s="75"/>
      <c r="D2994" s="106"/>
      <c r="E2994" s="72"/>
      <c r="F2994" s="58"/>
      <c r="G2994" s="63"/>
      <c r="H2994" s="64"/>
    </row>
    <row r="2995" spans="1:8" ht="15" hidden="1" customHeight="1" x14ac:dyDescent="0.25">
      <c r="B2995" s="56"/>
      <c r="C2995" s="75"/>
      <c r="D2995" s="57"/>
      <c r="E2995" s="72"/>
      <c r="F2995" s="62"/>
      <c r="G2995" s="63"/>
      <c r="H2995" s="64"/>
    </row>
    <row r="2996" spans="1:8" ht="15" hidden="1" customHeight="1" x14ac:dyDescent="0.25">
      <c r="A2996" s="225"/>
      <c r="B2996" s="55"/>
      <c r="C2996" s="123"/>
      <c r="D2996" s="57"/>
      <c r="E2996" s="72"/>
      <c r="F2996" s="76"/>
      <c r="G2996" s="63"/>
      <c r="H2996" s="64"/>
    </row>
    <row r="2997" spans="1:8" ht="15" hidden="1" customHeight="1" x14ac:dyDescent="0.25">
      <c r="A2997" s="82"/>
      <c r="B2997" s="81"/>
      <c r="C2997" s="123"/>
      <c r="D2997" s="57"/>
      <c r="E2997" s="72"/>
      <c r="F2997" s="62"/>
      <c r="G2997" s="63"/>
      <c r="H2997" s="106"/>
    </row>
    <row r="2998" spans="1:8" ht="15" hidden="1" customHeight="1" x14ac:dyDescent="0.25">
      <c r="A2998" s="82"/>
      <c r="B2998" s="81"/>
      <c r="C2998" s="123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81"/>
      <c r="C2999" s="56"/>
      <c r="D2999" s="57"/>
      <c r="E2999" s="72"/>
      <c r="F2999" s="62"/>
      <c r="G2999" s="63"/>
      <c r="H2999" s="64"/>
    </row>
    <row r="3000" spans="1:8" ht="15" hidden="1" customHeight="1" x14ac:dyDescent="0.25">
      <c r="A3000" s="82"/>
      <c r="B3000" s="55"/>
      <c r="C3000" s="56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74"/>
      <c r="C3001" s="56"/>
      <c r="D3001" s="57"/>
      <c r="E3001" s="72"/>
      <c r="F3001" s="76"/>
      <c r="G3001" s="63"/>
      <c r="H3001" s="64"/>
    </row>
    <row r="3002" spans="1:8" ht="15" hidden="1" customHeight="1" x14ac:dyDescent="0.25">
      <c r="A3002" s="82"/>
      <c r="B3002" s="81"/>
      <c r="C3002" s="56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56"/>
      <c r="D3003" s="57"/>
      <c r="E3003" s="72"/>
      <c r="F3003" s="62"/>
      <c r="G3003" s="63"/>
      <c r="H3003" s="64"/>
    </row>
    <row r="3004" spans="1:8" ht="15" hidden="1" customHeight="1" x14ac:dyDescent="0.25">
      <c r="A3004" s="82"/>
      <c r="B3004" s="56"/>
      <c r="C3004" s="56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hidden="1" customHeight="1" x14ac:dyDescent="0.25">
      <c r="A3006" s="82"/>
      <c r="B3006" s="60"/>
      <c r="C3006" s="56"/>
      <c r="D3006" s="71"/>
      <c r="E3006" s="72"/>
      <c r="F3006" s="96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62"/>
      <c r="G3007" s="63"/>
      <c r="H3007" s="64"/>
    </row>
    <row r="3008" spans="1:8" ht="15" hidden="1" customHeight="1" x14ac:dyDescent="0.25">
      <c r="A3008" s="82"/>
      <c r="B3008" s="74"/>
      <c r="C3008" s="56"/>
      <c r="D3008" s="57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hidden="1" customHeight="1" x14ac:dyDescent="0.25">
      <c r="A3011" s="82"/>
      <c r="B3011" s="55"/>
      <c r="C3011" s="88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75"/>
      <c r="D3012" s="105"/>
      <c r="E3012" s="72"/>
      <c r="F3012" s="59"/>
      <c r="G3012" s="63"/>
      <c r="H3012" s="64"/>
    </row>
    <row r="3013" spans="1:8" ht="15" hidden="1" customHeight="1" x14ac:dyDescent="0.25">
      <c r="A3013" s="82"/>
      <c r="B3013" s="56"/>
      <c r="C3013" s="75"/>
      <c r="D3013" s="83"/>
      <c r="E3013" s="72"/>
      <c r="F3013" s="76"/>
      <c r="G3013" s="63"/>
      <c r="H3013" s="64"/>
    </row>
    <row r="3014" spans="1:8" ht="15" hidden="1" customHeight="1" x14ac:dyDescent="0.25">
      <c r="A3014" s="82"/>
      <c r="B3014" s="56"/>
      <c r="C3014" s="71"/>
      <c r="D3014" s="106"/>
      <c r="E3014" s="72"/>
      <c r="F3014" s="62"/>
      <c r="G3014" s="63"/>
      <c r="H3014" s="64"/>
    </row>
    <row r="3015" spans="1:8" ht="15" hidden="1" customHeight="1" x14ac:dyDescent="0.25">
      <c r="A3015" s="82"/>
      <c r="B3015" s="56"/>
      <c r="C3015" s="71"/>
      <c r="D3015" s="106"/>
      <c r="E3015" s="72"/>
      <c r="F3015" s="58"/>
      <c r="G3015" s="63"/>
      <c r="H3015" s="64"/>
    </row>
    <row r="3016" spans="1:8" ht="15" hidden="1" customHeight="1" x14ac:dyDescent="0.25">
      <c r="A3016" s="82"/>
      <c r="B3016" s="56"/>
      <c r="C3016" s="71"/>
      <c r="D3016" s="57"/>
      <c r="E3016" s="72"/>
      <c r="F3016" s="62"/>
      <c r="G3016" s="63"/>
      <c r="H3016" s="64"/>
    </row>
    <row r="3017" spans="1:8" ht="15" hidden="1" customHeight="1" x14ac:dyDescent="0.25">
      <c r="A3017" s="82"/>
      <c r="B3017" s="56"/>
      <c r="C3017" s="75"/>
      <c r="D3017" s="57"/>
      <c r="E3017" s="72"/>
      <c r="F3017" s="76"/>
      <c r="G3017" s="63"/>
      <c r="H3017" s="64"/>
    </row>
    <row r="3018" spans="1:8" ht="15" hidden="1" customHeight="1" x14ac:dyDescent="0.25">
      <c r="A3018" s="82"/>
      <c r="B3018" s="56"/>
      <c r="C3018" s="230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5"/>
      <c r="C3019" s="123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81"/>
      <c r="C3020" s="123"/>
      <c r="D3020" s="57"/>
      <c r="E3020" s="72"/>
      <c r="F3020" s="62"/>
      <c r="G3020" s="63"/>
      <c r="H3020" s="64"/>
    </row>
    <row r="3021" spans="1:8" ht="15" hidden="1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hidden="1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hidden="1" customHeight="1" x14ac:dyDescent="0.25">
      <c r="A3023" s="82"/>
      <c r="B3023" s="55"/>
      <c r="C3023" s="123"/>
      <c r="D3023" s="57"/>
      <c r="E3023" s="72"/>
      <c r="F3023" s="76"/>
      <c r="G3023" s="63"/>
      <c r="H3023" s="64"/>
    </row>
    <row r="3024" spans="1:8" ht="15" hidden="1" customHeight="1" x14ac:dyDescent="0.25">
      <c r="A3024" s="82"/>
      <c r="B3024" s="74"/>
      <c r="C3024" s="123"/>
      <c r="D3024" s="57"/>
      <c r="E3024" s="72"/>
      <c r="F3024" s="76"/>
      <c r="G3024" s="63"/>
      <c r="H3024" s="64"/>
    </row>
    <row r="3025" spans="1:8" ht="15" hidden="1" customHeight="1" x14ac:dyDescent="0.25">
      <c r="A3025" s="82"/>
      <c r="B3025" s="81"/>
      <c r="C3025" s="123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56"/>
      <c r="C3026" s="123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56"/>
      <c r="C3027" s="123"/>
      <c r="D3027" s="57"/>
      <c r="E3027" s="72"/>
      <c r="F3027" s="76"/>
      <c r="G3027" s="63"/>
      <c r="H3027" s="64"/>
    </row>
    <row r="3028" spans="1:8" ht="15" hidden="1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hidden="1" customHeight="1" x14ac:dyDescent="0.25">
      <c r="A3029" s="82"/>
      <c r="B3029" s="56"/>
      <c r="C3029" s="123"/>
      <c r="D3029" s="71"/>
      <c r="E3029" s="72"/>
      <c r="F3029" s="96"/>
      <c r="G3029" s="63"/>
      <c r="H3029" s="64"/>
    </row>
    <row r="3030" spans="1:8" ht="15" hidden="1" customHeight="1" x14ac:dyDescent="0.25">
      <c r="A3030" s="82"/>
      <c r="B3030" s="60"/>
      <c r="C3030" s="123"/>
      <c r="D3030" s="57"/>
      <c r="E3030" s="72"/>
      <c r="F3030" s="62"/>
      <c r="G3030" s="63"/>
      <c r="H3030" s="64"/>
    </row>
    <row r="3031" spans="1:8" ht="15" hidden="1" customHeight="1" x14ac:dyDescent="0.25">
      <c r="A3031" s="82"/>
      <c r="B3031" s="55"/>
      <c r="C3031" s="56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74"/>
      <c r="C3032" s="56"/>
      <c r="D3032" s="83"/>
      <c r="E3032" s="72"/>
      <c r="F3032" s="76"/>
      <c r="G3032" s="63"/>
      <c r="H3032" s="64"/>
    </row>
    <row r="3033" spans="1:8" ht="15" hidden="1" customHeight="1" x14ac:dyDescent="0.25">
      <c r="A3033" s="82"/>
      <c r="B3033" s="55"/>
      <c r="C3033" s="56"/>
      <c r="D3033" s="83"/>
      <c r="E3033" s="72"/>
      <c r="F3033" s="76"/>
      <c r="G3033" s="63"/>
      <c r="H3033" s="64"/>
    </row>
    <row r="3034" spans="1:8" ht="15" hidden="1" customHeight="1" x14ac:dyDescent="0.25">
      <c r="A3034" s="82"/>
      <c r="B3034" s="55"/>
      <c r="C3034" s="88"/>
      <c r="D3034" s="57"/>
      <c r="E3034" s="72"/>
      <c r="F3034" s="62"/>
      <c r="G3034" s="63"/>
      <c r="H3034" s="64"/>
    </row>
    <row r="3035" spans="1:8" ht="15" hidden="1" customHeight="1" x14ac:dyDescent="0.25">
      <c r="A3035" s="82"/>
      <c r="B3035" s="81"/>
      <c r="C3035" s="56"/>
      <c r="D3035" s="57"/>
      <c r="E3035" s="72"/>
      <c r="F3035" s="62"/>
      <c r="G3035" s="63"/>
      <c r="H3035" s="64"/>
    </row>
    <row r="3036" spans="1:8" ht="15" hidden="1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56"/>
      <c r="C3037" s="75"/>
      <c r="D3037" s="106"/>
      <c r="E3037" s="72"/>
      <c r="F3037" s="62"/>
      <c r="G3037" s="63"/>
      <c r="H3037" s="64"/>
    </row>
    <row r="3038" spans="1:8" ht="15" hidden="1" customHeight="1" x14ac:dyDescent="0.25">
      <c r="A3038" s="82"/>
      <c r="B3038" s="56"/>
      <c r="C3038" s="75"/>
      <c r="D3038" s="106"/>
      <c r="E3038" s="72"/>
      <c r="F3038" s="58"/>
      <c r="G3038" s="63"/>
      <c r="H3038" s="64"/>
    </row>
    <row r="3039" spans="1:8" ht="15" hidden="1" customHeight="1" x14ac:dyDescent="0.25">
      <c r="A3039" s="82"/>
      <c r="B3039" s="56"/>
      <c r="C3039" s="75"/>
      <c r="D3039" s="57"/>
      <c r="E3039" s="72"/>
      <c r="F3039" s="62"/>
      <c r="G3039" s="63"/>
      <c r="H3039" s="64"/>
    </row>
    <row r="3040" spans="1:8" ht="15" hidden="1" customHeight="1" x14ac:dyDescent="0.25">
      <c r="A3040" s="82"/>
      <c r="B3040" s="55"/>
      <c r="C3040" s="123"/>
      <c r="D3040" s="57"/>
      <c r="E3040" s="72"/>
      <c r="F3040" s="76"/>
      <c r="G3040" s="63"/>
      <c r="H3040" s="64"/>
    </row>
    <row r="3041" spans="1:8" ht="15" hidden="1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hidden="1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5"/>
      <c r="C3044" s="123"/>
      <c r="D3044" s="57"/>
      <c r="E3044" s="72"/>
      <c r="F3044" s="76"/>
      <c r="G3044" s="63"/>
      <c r="H3044" s="64"/>
    </row>
    <row r="3045" spans="1:8" ht="15" hidden="1" customHeight="1" x14ac:dyDescent="0.25">
      <c r="A3045" s="82"/>
      <c r="B3045" s="74"/>
      <c r="C3045" s="123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81"/>
      <c r="C3046" s="123"/>
      <c r="D3046" s="57"/>
      <c r="E3046" s="72"/>
      <c r="F3046" s="62"/>
      <c r="G3046" s="63"/>
      <c r="H3046" s="64"/>
    </row>
    <row r="3047" spans="1:8" ht="15" hidden="1" customHeight="1" x14ac:dyDescent="0.25">
      <c r="A3047" s="82"/>
      <c r="B3047" s="56"/>
      <c r="C3047" s="123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76"/>
      <c r="G3048" s="63"/>
      <c r="H3048" s="64"/>
    </row>
    <row r="3049" spans="1:8" ht="15" hidden="1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3"/>
      <c r="D3050" s="71"/>
      <c r="E3050" s="72"/>
      <c r="F3050" s="96"/>
      <c r="G3050" s="63"/>
      <c r="H3050" s="64"/>
    </row>
    <row r="3051" spans="1:8" ht="15" hidden="1" customHeight="1" x14ac:dyDescent="0.25">
      <c r="A3051" s="82"/>
      <c r="B3051" s="68"/>
      <c r="C3051" s="56"/>
      <c r="D3051" s="61"/>
      <c r="E3051" s="72"/>
      <c r="F3051" s="62"/>
      <c r="G3051" s="63"/>
      <c r="H3051" s="64"/>
    </row>
    <row r="3052" spans="1:8" ht="15" hidden="1" customHeight="1" x14ac:dyDescent="0.25">
      <c r="A3052" s="82"/>
      <c r="B3052" s="55"/>
      <c r="C3052" s="56"/>
      <c r="D3052" s="57"/>
      <c r="E3052" s="72"/>
      <c r="F3052" s="76"/>
      <c r="G3052" s="63"/>
      <c r="H3052" s="64"/>
    </row>
    <row r="3053" spans="1:8" ht="15" hidden="1" customHeight="1" x14ac:dyDescent="0.25">
      <c r="A3053" s="82"/>
      <c r="B3053" s="74"/>
      <c r="C3053" s="56"/>
      <c r="D3053" s="83"/>
      <c r="E3053" s="72"/>
      <c r="F3053" s="76"/>
      <c r="G3053" s="63"/>
      <c r="H3053" s="64"/>
    </row>
    <row r="3054" spans="1:8" ht="15" hidden="1" customHeight="1" x14ac:dyDescent="0.25">
      <c r="A3054" s="82"/>
      <c r="B3054" s="55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123"/>
      <c r="D3055" s="57"/>
      <c r="E3055" s="72"/>
      <c r="F3055" s="76"/>
      <c r="G3055" s="63"/>
      <c r="H3055" s="64"/>
    </row>
    <row r="3056" spans="1:8" ht="15" hidden="1" customHeight="1" x14ac:dyDescent="0.25">
      <c r="A3056" s="82"/>
      <c r="B3056" s="56"/>
      <c r="C3056" s="110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55"/>
      <c r="C3057" s="110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56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76"/>
      <c r="G3059" s="63"/>
      <c r="H3059" s="64"/>
    </row>
    <row r="3060" spans="1:8" ht="15" hidden="1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hidden="1" customHeight="1" x14ac:dyDescent="0.25">
      <c r="A3061" s="82"/>
      <c r="B3061" s="55"/>
      <c r="C3061" s="75"/>
      <c r="D3061" s="57"/>
      <c r="E3061" s="72"/>
      <c r="F3061" s="67"/>
      <c r="G3061" s="63"/>
      <c r="H3061" s="64"/>
    </row>
    <row r="3062" spans="1:8" ht="15" hidden="1" customHeight="1" x14ac:dyDescent="0.25">
      <c r="A3062" s="82"/>
      <c r="B3062" s="56"/>
      <c r="C3062" s="123"/>
      <c r="D3062" s="57"/>
      <c r="E3062" s="72"/>
      <c r="F3062" s="62"/>
      <c r="G3062" s="63"/>
      <c r="H3062" s="64"/>
    </row>
    <row r="3063" spans="1:8" ht="15" hidden="1" customHeight="1" x14ac:dyDescent="0.25">
      <c r="A3063" s="82"/>
      <c r="B3063" s="56"/>
      <c r="C3063" s="123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hidden="1" customHeight="1" x14ac:dyDescent="0.25">
      <c r="A3065" s="82"/>
      <c r="B3065" s="56"/>
      <c r="C3065" s="123"/>
      <c r="D3065" s="71"/>
      <c r="E3065" s="72"/>
      <c r="F3065" s="96"/>
      <c r="G3065" s="63"/>
      <c r="H3065" s="64"/>
    </row>
    <row r="3066" spans="1:8" ht="15" hidden="1" customHeight="1" x14ac:dyDescent="0.25">
      <c r="A3066" s="82"/>
      <c r="B3066" s="68"/>
      <c r="C3066" s="56"/>
      <c r="D3066" s="61"/>
      <c r="E3066" s="72"/>
      <c r="F3066" s="62"/>
      <c r="G3066" s="63"/>
      <c r="H3066" s="64"/>
    </row>
    <row r="3067" spans="1:8" ht="15" hidden="1" customHeight="1" x14ac:dyDescent="0.25">
      <c r="A3067" s="82"/>
      <c r="B3067" s="55"/>
      <c r="C3067" s="56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74"/>
      <c r="C3068" s="56"/>
      <c r="D3068" s="83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56"/>
      <c r="D3069" s="83"/>
      <c r="E3069" s="72"/>
      <c r="F3069" s="76"/>
      <c r="G3069" s="63"/>
      <c r="H3069" s="64"/>
    </row>
    <row r="3070" spans="1:8" ht="15" hidden="1" customHeight="1" x14ac:dyDescent="0.25">
      <c r="A3070" s="82"/>
      <c r="B3070" s="55"/>
      <c r="C3070" s="56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81"/>
      <c r="C3071" s="56"/>
      <c r="D3071" s="57"/>
      <c r="E3071" s="72"/>
      <c r="F3071" s="62"/>
      <c r="G3071" s="63"/>
      <c r="H3071" s="64"/>
    </row>
    <row r="3072" spans="1:8" ht="15" hidden="1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hidden="1" customHeight="1" x14ac:dyDescent="0.25">
      <c r="A3073" s="82"/>
      <c r="B3073" s="56"/>
      <c r="C3073" s="56"/>
      <c r="D3073" s="57"/>
      <c r="E3073" s="72"/>
      <c r="F3073" s="62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56"/>
      <c r="C3076" s="75"/>
      <c r="D3076" s="57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hidden="1" customHeight="1" x14ac:dyDescent="0.25">
      <c r="A3078" s="82"/>
      <c r="B3078" s="56"/>
      <c r="C3078" s="56"/>
      <c r="D3078" s="57"/>
      <c r="E3078" s="72"/>
      <c r="F3078" s="58"/>
      <c r="G3078" s="63"/>
      <c r="H3078" s="64"/>
    </row>
    <row r="3079" spans="1:8" ht="15" hidden="1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hidden="1" customHeight="1" x14ac:dyDescent="0.25">
      <c r="A3080" s="82"/>
      <c r="B3080" s="60"/>
      <c r="C3080" s="75"/>
      <c r="D3080" s="57"/>
      <c r="E3080" s="72"/>
      <c r="F3080" s="77"/>
      <c r="G3080" s="63"/>
      <c r="H3080" s="64"/>
    </row>
    <row r="3081" spans="1:8" ht="15" hidden="1" customHeight="1" x14ac:dyDescent="0.25">
      <c r="A3081" s="82"/>
      <c r="B3081" s="55"/>
      <c r="C3081" s="56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68"/>
      <c r="C3082" s="75"/>
      <c r="D3082" s="57"/>
      <c r="E3082" s="72"/>
      <c r="F3082" s="77"/>
      <c r="G3082" s="63"/>
      <c r="H3082" s="64"/>
    </row>
    <row r="3083" spans="1:8" ht="15" hidden="1" customHeight="1" x14ac:dyDescent="0.25">
      <c r="A3083" s="82"/>
      <c r="B3083" s="55"/>
      <c r="C3083" s="56"/>
      <c r="D3083" s="61"/>
      <c r="E3083" s="72"/>
      <c r="F3083" s="62"/>
      <c r="G3083" s="63"/>
      <c r="H3083" s="64"/>
    </row>
    <row r="3084" spans="1:8" ht="15" hidden="1" customHeight="1" x14ac:dyDescent="0.25">
      <c r="A3084" s="82"/>
      <c r="B3084" s="68"/>
      <c r="C3084" s="56"/>
      <c r="D3084" s="83"/>
      <c r="E3084" s="72"/>
      <c r="F3084" s="62"/>
      <c r="G3084" s="63"/>
      <c r="H3084" s="64"/>
    </row>
    <row r="3085" spans="1:8" ht="15" hidden="1" customHeight="1" x14ac:dyDescent="0.25">
      <c r="A3085" s="82"/>
      <c r="B3085" s="56"/>
      <c r="C3085" s="75"/>
      <c r="D3085" s="83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hidden="1" customHeight="1" x14ac:dyDescent="0.25">
      <c r="A3087" s="82"/>
      <c r="B3087" s="56"/>
      <c r="C3087" s="110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5"/>
      <c r="C3088" s="110"/>
      <c r="D3088" s="57"/>
      <c r="E3088" s="72"/>
      <c r="F3088" s="62"/>
      <c r="G3088" s="63"/>
      <c r="H3088" s="64"/>
    </row>
    <row r="3089" spans="1:8" ht="15" hidden="1" customHeight="1" x14ac:dyDescent="0.25">
      <c r="A3089" s="82"/>
      <c r="B3089" s="56"/>
      <c r="C3089" s="56"/>
      <c r="D3089" s="57"/>
      <c r="E3089" s="72"/>
      <c r="F3089" s="62"/>
      <c r="G3089" s="63"/>
      <c r="H3089" s="64"/>
    </row>
    <row r="3090" spans="1:8" ht="15" hidden="1" customHeight="1" x14ac:dyDescent="0.25">
      <c r="A3090" s="82"/>
      <c r="B3090" s="56"/>
      <c r="C3090" s="56"/>
      <c r="D3090" s="57"/>
      <c r="E3090" s="72"/>
      <c r="F3090" s="76"/>
      <c r="G3090" s="63"/>
      <c r="H3090" s="64"/>
    </row>
    <row r="3091" spans="1:8" ht="15" hidden="1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hidden="1" customHeight="1" x14ac:dyDescent="0.25">
      <c r="A3092" s="82"/>
      <c r="B3092" s="55"/>
      <c r="C3092" s="75"/>
      <c r="D3092" s="57"/>
      <c r="E3092" s="72"/>
      <c r="F3092" s="62"/>
      <c r="G3092" s="63"/>
      <c r="H3092" s="64"/>
    </row>
    <row r="3093" spans="1:8" ht="15" hidden="1" customHeight="1" x14ac:dyDescent="0.25">
      <c r="A3093" s="82"/>
      <c r="B3093" s="56"/>
      <c r="C3093" s="75"/>
      <c r="D3093" s="57"/>
      <c r="E3093" s="72"/>
      <c r="F3093" s="62"/>
      <c r="G3093" s="63"/>
      <c r="H3093" s="64"/>
    </row>
    <row r="3094" spans="1:8" ht="15" hidden="1" customHeight="1" x14ac:dyDescent="0.25">
      <c r="A3094" s="82"/>
      <c r="B3094" s="56"/>
      <c r="C3094" s="123"/>
      <c r="D3094" s="57"/>
      <c r="E3094" s="72"/>
      <c r="F3094" s="76"/>
      <c r="G3094" s="63"/>
      <c r="H3094" s="64"/>
    </row>
    <row r="3095" spans="1:8" ht="15" hidden="1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hidden="1" customHeight="1" x14ac:dyDescent="0.25">
      <c r="A3096" s="82"/>
      <c r="B3096" s="56"/>
      <c r="C3096" s="123"/>
      <c r="D3096" s="71"/>
      <c r="E3096" s="72"/>
      <c r="F3096" s="96"/>
      <c r="G3096" s="63"/>
      <c r="H3096" s="64"/>
    </row>
    <row r="3097" spans="1:8" ht="15" hidden="1" customHeight="1" x14ac:dyDescent="0.25">
      <c r="A3097" s="82"/>
      <c r="B3097" s="68"/>
      <c r="C3097" s="56"/>
      <c r="D3097" s="61"/>
      <c r="E3097" s="72"/>
      <c r="F3097" s="62"/>
      <c r="G3097" s="63"/>
      <c r="H3097" s="64"/>
    </row>
    <row r="3098" spans="1:8" ht="15" hidden="1" customHeight="1" x14ac:dyDescent="0.25">
      <c r="A3098" s="82"/>
      <c r="B3098" s="55"/>
      <c r="C3098" s="56"/>
      <c r="D3098" s="57"/>
      <c r="E3098" s="72"/>
      <c r="F3098" s="76"/>
      <c r="G3098" s="63"/>
      <c r="H3098" s="64"/>
    </row>
    <row r="3099" spans="1:8" ht="15" hidden="1" customHeight="1" x14ac:dyDescent="0.25">
      <c r="A3099" s="82"/>
      <c r="B3099" s="74"/>
      <c r="C3099" s="56"/>
      <c r="D3099" s="83"/>
      <c r="E3099" s="72"/>
      <c r="F3099" s="76"/>
      <c r="G3099" s="63"/>
      <c r="H3099" s="64"/>
    </row>
    <row r="3100" spans="1:8" ht="15" hidden="1" customHeight="1" x14ac:dyDescent="0.25">
      <c r="A3100" s="82"/>
      <c r="B3100" s="55"/>
      <c r="C3100" s="56"/>
      <c r="D3100" s="83"/>
      <c r="E3100" s="72"/>
      <c r="F3100" s="76"/>
      <c r="G3100" s="63"/>
      <c r="H3100" s="64"/>
    </row>
    <row r="3101" spans="1:8" ht="15" hidden="1" customHeight="1" x14ac:dyDescent="0.25">
      <c r="A3101" s="82"/>
      <c r="B3101" s="55"/>
      <c r="C3101" s="56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81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62"/>
      <c r="G3104" s="63"/>
      <c r="H3104" s="64"/>
    </row>
    <row r="3105" spans="1:8" ht="15" hidden="1" customHeight="1" x14ac:dyDescent="0.25">
      <c r="A3105" s="82"/>
      <c r="B3105" s="68"/>
      <c r="C3105" s="56"/>
      <c r="D3105" s="61"/>
      <c r="E3105" s="72"/>
      <c r="F3105" s="62"/>
      <c r="G3105" s="63"/>
      <c r="H3105" s="64"/>
    </row>
    <row r="3106" spans="1:8" ht="15" hidden="1" customHeight="1" x14ac:dyDescent="0.25">
      <c r="A3106" s="82"/>
      <c r="B3106" s="55"/>
      <c r="C3106" s="56"/>
      <c r="D3106" s="57"/>
      <c r="E3106" s="72"/>
      <c r="F3106" s="76"/>
      <c r="G3106" s="63"/>
      <c r="H3106" s="64"/>
    </row>
    <row r="3107" spans="1:8" ht="15" hidden="1" customHeight="1" x14ac:dyDescent="0.25">
      <c r="A3107" s="82"/>
      <c r="B3107" s="56"/>
      <c r="C3107" s="56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5"/>
      <c r="C3108" s="123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10"/>
      <c r="D3109" s="57"/>
      <c r="E3109" s="72"/>
      <c r="F3109" s="62"/>
      <c r="G3109" s="63"/>
      <c r="H3109" s="64"/>
    </row>
    <row r="3110" spans="1:8" ht="15" hidden="1" customHeight="1" x14ac:dyDescent="0.25">
      <c r="A3110" s="82"/>
      <c r="B3110" s="55"/>
      <c r="C3110" s="110"/>
      <c r="D3110" s="57"/>
      <c r="E3110" s="72"/>
      <c r="F3110" s="62"/>
      <c r="G3110" s="63"/>
      <c r="H3110" s="64"/>
    </row>
    <row r="3111" spans="1:8" ht="15" hidden="1" customHeight="1" x14ac:dyDescent="0.25">
      <c r="A3111" s="82"/>
      <c r="B3111" s="56"/>
      <c r="C3111" s="75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76"/>
      <c r="G3112" s="63"/>
      <c r="H3112" s="64"/>
    </row>
    <row r="3113" spans="1:8" ht="15" hidden="1" customHeight="1" x14ac:dyDescent="0.25">
      <c r="A3113" s="82"/>
      <c r="B3113" s="56"/>
      <c r="C3113" s="56"/>
      <c r="D3113" s="57"/>
      <c r="E3113" s="72"/>
      <c r="F3113" s="76"/>
      <c r="G3113" s="63"/>
      <c r="H3113" s="64"/>
    </row>
    <row r="3114" spans="1:8" ht="15" hidden="1" customHeight="1" x14ac:dyDescent="0.25">
      <c r="A3114" s="82"/>
      <c r="B3114" s="55"/>
      <c r="C3114" s="75"/>
      <c r="D3114" s="57"/>
      <c r="E3114" s="72"/>
      <c r="F3114" s="62"/>
      <c r="G3114" s="63"/>
      <c r="H3114" s="64"/>
    </row>
    <row r="3115" spans="1:8" ht="15" hidden="1" customHeight="1" x14ac:dyDescent="0.25">
      <c r="A3115" s="82"/>
      <c r="B3115" s="56"/>
      <c r="C3115" s="123"/>
      <c r="D3115" s="57"/>
      <c r="E3115" s="72"/>
      <c r="F3115" s="62"/>
      <c r="G3115" s="63"/>
      <c r="H3115" s="64"/>
    </row>
    <row r="3116" spans="1:8" ht="15" hidden="1" customHeight="1" x14ac:dyDescent="0.25">
      <c r="A3116" s="82"/>
      <c r="B3116" s="56"/>
      <c r="C3116" s="123"/>
      <c r="D3116" s="57"/>
      <c r="E3116" s="72"/>
      <c r="F3116" s="76"/>
      <c r="G3116" s="63"/>
      <c r="H3116" s="64"/>
    </row>
    <row r="3117" spans="1:8" ht="15" hidden="1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hidden="1" customHeight="1" x14ac:dyDescent="0.25">
      <c r="A3118" s="82"/>
      <c r="B3118" s="56"/>
      <c r="C3118" s="123"/>
      <c r="D3118" s="71"/>
      <c r="E3118" s="72"/>
      <c r="F3118" s="96"/>
      <c r="G3118" s="63"/>
      <c r="H3118" s="64"/>
    </row>
    <row r="3119" spans="1:8" ht="15" hidden="1" customHeight="1" x14ac:dyDescent="0.25">
      <c r="A3119" s="82"/>
      <c r="B3119" s="68"/>
      <c r="C3119" s="56"/>
      <c r="D3119" s="61"/>
      <c r="E3119" s="72"/>
      <c r="F3119" s="62"/>
      <c r="G3119" s="63"/>
      <c r="H3119" s="64"/>
    </row>
    <row r="3120" spans="1:8" ht="15" hidden="1" customHeight="1" x14ac:dyDescent="0.25">
      <c r="A3120" s="82"/>
      <c r="B3120" s="55"/>
      <c r="C3120" s="56"/>
      <c r="D3120" s="57"/>
      <c r="E3120" s="72"/>
      <c r="F3120" s="76"/>
      <c r="G3120" s="63"/>
      <c r="H3120" s="64"/>
    </row>
    <row r="3121" spans="1:8" ht="15" hidden="1" customHeight="1" x14ac:dyDescent="0.25">
      <c r="A3121" s="82"/>
      <c r="B3121" s="74"/>
      <c r="C3121" s="56"/>
      <c r="D3121" s="83"/>
      <c r="E3121" s="72"/>
      <c r="F3121" s="76"/>
      <c r="G3121" s="63"/>
      <c r="H3121" s="64"/>
    </row>
    <row r="3122" spans="1:8" ht="15" hidden="1" customHeight="1" x14ac:dyDescent="0.25">
      <c r="A3122" s="82"/>
      <c r="B3122" s="55"/>
      <c r="C3122" s="56"/>
      <c r="D3122" s="83"/>
      <c r="E3122" s="72"/>
      <c r="F3122" s="76"/>
      <c r="G3122" s="63"/>
      <c r="H3122" s="64"/>
    </row>
    <row r="3123" spans="1:8" ht="15" hidden="1" customHeight="1" x14ac:dyDescent="0.25">
      <c r="A3123" s="82"/>
      <c r="B3123" s="55"/>
      <c r="C3123" s="56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81"/>
      <c r="C3124" s="56"/>
      <c r="D3124" s="57"/>
      <c r="E3124" s="72"/>
      <c r="F3124" s="62"/>
      <c r="G3124" s="63"/>
      <c r="H3124" s="64"/>
    </row>
    <row r="3125" spans="1:8" ht="15" hidden="1" customHeight="1" x14ac:dyDescent="0.25">
      <c r="A3125" s="82"/>
      <c r="B3125" s="55"/>
      <c r="C3125" s="123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6"/>
      <c r="C3126" s="110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5"/>
      <c r="C3127" s="110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56"/>
      <c r="D3128" s="57"/>
      <c r="E3128" s="72"/>
      <c r="F3128" s="62"/>
      <c r="G3128" s="63"/>
      <c r="H3128" s="64"/>
    </row>
    <row r="3129" spans="1:8" ht="15" hidden="1" customHeight="1" x14ac:dyDescent="0.25">
      <c r="A3129" s="82"/>
      <c r="B3129" s="56"/>
      <c r="C3129" s="56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hidden="1" customHeight="1" x14ac:dyDescent="0.25">
      <c r="A3131" s="82"/>
      <c r="B3131" s="55"/>
      <c r="C3131" s="75"/>
      <c r="D3131" s="57"/>
      <c r="E3131" s="72"/>
      <c r="F3131" s="62"/>
      <c r="G3131" s="63"/>
      <c r="H3131" s="64"/>
    </row>
    <row r="3132" spans="1:8" ht="15" hidden="1" customHeight="1" x14ac:dyDescent="0.25">
      <c r="A3132" s="82"/>
      <c r="B3132" s="56"/>
      <c r="C3132" s="123"/>
      <c r="D3132" s="57"/>
      <c r="E3132" s="72"/>
      <c r="F3132" s="62"/>
      <c r="G3132" s="63"/>
      <c r="H3132" s="64"/>
    </row>
    <row r="3133" spans="1:8" ht="15" hidden="1" customHeight="1" x14ac:dyDescent="0.25">
      <c r="A3133" s="82"/>
      <c r="B3133" s="56"/>
      <c r="C3133" s="123"/>
      <c r="D3133" s="57"/>
      <c r="E3133" s="72"/>
      <c r="F3133" s="76"/>
      <c r="G3133" s="63"/>
      <c r="H3133" s="64"/>
    </row>
    <row r="3134" spans="1:8" ht="15" hidden="1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hidden="1" customHeight="1" x14ac:dyDescent="0.25">
      <c r="A3135" s="82"/>
      <c r="B3135" s="56"/>
      <c r="C3135" s="123"/>
      <c r="D3135" s="71"/>
      <c r="E3135" s="72"/>
      <c r="F3135" s="96"/>
      <c r="G3135" s="63"/>
      <c r="H3135" s="64"/>
    </row>
    <row r="3136" spans="1:8" ht="15" hidden="1" customHeight="1" x14ac:dyDescent="0.25">
      <c r="A3136" s="82"/>
      <c r="B3136" s="68"/>
      <c r="C3136" s="56"/>
      <c r="D3136" s="61"/>
      <c r="E3136" s="72"/>
      <c r="F3136" s="62"/>
      <c r="G3136" s="63"/>
      <c r="H3136" s="64"/>
    </row>
    <row r="3137" spans="1:8" ht="15" hidden="1" customHeight="1" x14ac:dyDescent="0.25">
      <c r="A3137" s="82"/>
      <c r="B3137" s="55"/>
      <c r="C3137" s="56"/>
      <c r="D3137" s="57"/>
      <c r="E3137" s="72"/>
      <c r="F3137" s="76"/>
      <c r="G3137" s="63"/>
      <c r="H3137" s="64"/>
    </row>
    <row r="3138" spans="1:8" ht="15" hidden="1" customHeight="1" x14ac:dyDescent="0.25">
      <c r="A3138" s="82"/>
      <c r="B3138" s="74"/>
      <c r="C3138" s="56"/>
      <c r="D3138" s="83"/>
      <c r="E3138" s="72"/>
      <c r="F3138" s="76"/>
      <c r="G3138" s="63"/>
      <c r="H3138" s="64"/>
    </row>
    <row r="3139" spans="1:8" ht="15" hidden="1" customHeight="1" x14ac:dyDescent="0.25">
      <c r="A3139" s="82"/>
      <c r="B3139" s="81"/>
      <c r="C3139" s="56"/>
      <c r="D3139" s="57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56"/>
      <c r="D3140" s="57"/>
      <c r="E3140" s="72"/>
      <c r="F3140" s="62"/>
      <c r="G3140" s="63"/>
      <c r="H3140" s="64"/>
    </row>
    <row r="3141" spans="1:8" ht="15" hidden="1" customHeight="1" x14ac:dyDescent="0.25">
      <c r="A3141" s="82"/>
      <c r="B3141" s="81"/>
      <c r="C3141" s="56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56"/>
      <c r="C3143" s="56"/>
      <c r="D3143" s="57"/>
      <c r="E3143" s="72"/>
      <c r="F3143" s="62"/>
      <c r="G3143" s="63"/>
      <c r="H3143" s="64"/>
    </row>
    <row r="3144" spans="1:8" ht="15" hidden="1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hidden="1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hidden="1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hidden="1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hidden="1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hidden="1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hidden="1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hidden="1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hidden="1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hidden="1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hidden="1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hidden="1" customHeight="1" x14ac:dyDescent="0.25">
      <c r="A3155" s="82"/>
      <c r="B3155" s="56"/>
      <c r="C3155" s="56"/>
      <c r="D3155" s="57"/>
      <c r="E3155" s="72"/>
      <c r="F3155" s="58"/>
      <c r="G3155" s="63"/>
      <c r="H3155" s="64"/>
    </row>
    <row r="3156" spans="1:8" ht="15" hidden="1" customHeight="1" x14ac:dyDescent="0.25">
      <c r="A3156" s="82"/>
      <c r="B3156" s="56"/>
      <c r="C3156" s="110"/>
      <c r="D3156" s="57"/>
      <c r="E3156" s="72"/>
      <c r="F3156" s="62"/>
      <c r="G3156" s="63"/>
      <c r="H3156" s="64"/>
    </row>
    <row r="3157" spans="1:8" ht="15" hidden="1" customHeight="1" x14ac:dyDescent="0.25">
      <c r="A3157" s="82"/>
      <c r="B3157" s="56"/>
      <c r="C3157" s="75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5"/>
      <c r="C3158" s="75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68"/>
      <c r="C3159" s="56"/>
      <c r="D3159" s="61"/>
      <c r="E3159" s="72"/>
      <c r="F3159" s="76"/>
      <c r="G3159" s="63"/>
      <c r="H3159" s="64"/>
    </row>
    <row r="3160" spans="1:8" ht="15" hidden="1" customHeight="1" x14ac:dyDescent="0.25">
      <c r="A3160" s="82"/>
      <c r="B3160" s="56"/>
      <c r="C3160" s="56"/>
      <c r="D3160" s="57"/>
      <c r="E3160" s="72"/>
      <c r="F3160" s="76"/>
      <c r="G3160" s="63"/>
      <c r="H3160" s="64"/>
    </row>
    <row r="3161" spans="1:8" ht="15" hidden="1" customHeight="1" x14ac:dyDescent="0.25">
      <c r="A3161" s="82"/>
      <c r="B3161" s="55"/>
      <c r="C3161" s="75"/>
      <c r="D3161" s="57"/>
      <c r="E3161" s="72"/>
      <c r="F3161" s="62"/>
      <c r="G3161" s="63"/>
      <c r="H3161" s="64"/>
    </row>
    <row r="3162" spans="1:8" ht="15" hidden="1" customHeight="1" x14ac:dyDescent="0.25">
      <c r="A3162" s="82"/>
      <c r="B3162" s="56"/>
      <c r="C3162" s="123"/>
      <c r="D3162" s="57"/>
      <c r="E3162" s="72"/>
      <c r="F3162" s="62"/>
      <c r="G3162" s="63"/>
      <c r="H3162" s="64"/>
    </row>
    <row r="3163" spans="1:8" ht="15" hidden="1" customHeight="1" x14ac:dyDescent="0.25">
      <c r="A3163" s="82"/>
      <c r="B3163" s="56"/>
      <c r="C3163" s="123"/>
      <c r="D3163" s="57"/>
      <c r="E3163" s="72"/>
      <c r="F3163" s="76"/>
      <c r="G3163" s="63"/>
      <c r="H3163" s="64"/>
    </row>
    <row r="3164" spans="1:8" ht="15" hidden="1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hidden="1" customHeight="1" x14ac:dyDescent="0.25">
      <c r="A3165" s="82"/>
      <c r="B3165" s="56"/>
      <c r="C3165" s="56"/>
      <c r="D3165" s="106"/>
      <c r="E3165" s="72"/>
      <c r="F3165" s="58"/>
      <c r="G3165" s="63"/>
      <c r="H3165" s="64"/>
    </row>
    <row r="3166" spans="1:8" ht="15" hidden="1" customHeight="1" x14ac:dyDescent="0.25">
      <c r="A3166" s="82"/>
      <c r="B3166" s="56"/>
      <c r="C3166" s="110"/>
      <c r="D3166" s="57"/>
      <c r="E3166" s="72"/>
      <c r="F3166" s="62"/>
      <c r="G3166" s="63"/>
      <c r="H3166" s="64"/>
    </row>
    <row r="3167" spans="1:8" ht="15" hidden="1" customHeight="1" x14ac:dyDescent="0.25">
      <c r="A3167" s="82"/>
      <c r="B3167" s="56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A3168" s="82"/>
      <c r="B3168" s="55"/>
      <c r="C3168" s="75"/>
      <c r="D3168" s="57"/>
      <c r="E3168" s="72"/>
      <c r="F3168" s="62"/>
      <c r="G3168" s="63"/>
      <c r="H3168" s="64"/>
    </row>
    <row r="3169" spans="1:8" ht="15" hidden="1" customHeight="1" x14ac:dyDescent="0.25">
      <c r="A3169" s="82"/>
      <c r="B3169" s="68"/>
      <c r="C3169" s="56"/>
      <c r="D3169" s="61"/>
      <c r="E3169" s="72"/>
      <c r="F3169" s="76"/>
      <c r="G3169" s="63"/>
      <c r="H3169" s="64"/>
    </row>
    <row r="3170" spans="1:8" ht="15" hidden="1" customHeight="1" x14ac:dyDescent="0.25">
      <c r="A3170" s="82"/>
      <c r="B3170" s="56"/>
      <c r="C3170" s="56"/>
      <c r="D3170" s="57"/>
      <c r="E3170" s="72"/>
      <c r="F3170" s="76"/>
      <c r="G3170" s="63"/>
      <c r="H3170" s="64"/>
    </row>
    <row r="3171" spans="1:8" ht="15" hidden="1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hidden="1" customHeight="1" x14ac:dyDescent="0.25">
      <c r="A3172" s="82"/>
      <c r="B3172" s="56"/>
      <c r="C3172" s="123"/>
      <c r="D3172" s="57"/>
      <c r="E3172" s="72"/>
      <c r="F3172" s="62"/>
      <c r="G3172" s="63"/>
      <c r="H3172" s="64"/>
    </row>
    <row r="3173" spans="1:8" ht="15" hidden="1" customHeight="1" x14ac:dyDescent="0.25">
      <c r="A3173" s="82"/>
      <c r="B3173" s="56"/>
      <c r="C3173" s="123"/>
      <c r="D3173" s="57"/>
      <c r="E3173" s="72"/>
      <c r="F3173" s="76"/>
      <c r="G3173" s="63"/>
      <c r="H3173" s="64"/>
    </row>
    <row r="3174" spans="1:8" ht="15" hidden="1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hidden="1" customHeight="1" x14ac:dyDescent="0.25">
      <c r="A3175" s="82"/>
      <c r="B3175" s="56"/>
      <c r="C3175" s="123"/>
      <c r="D3175" s="71"/>
      <c r="E3175" s="72"/>
      <c r="F3175" s="96"/>
      <c r="G3175" s="63"/>
      <c r="H3175" s="64"/>
    </row>
    <row r="3176" spans="1:8" ht="15" hidden="1" customHeight="1" x14ac:dyDescent="0.25">
      <c r="A3176" s="82"/>
      <c r="B3176" s="68"/>
      <c r="C3176" s="56"/>
      <c r="D3176" s="61"/>
      <c r="E3176" s="72"/>
      <c r="F3176" s="62"/>
      <c r="G3176" s="63"/>
      <c r="H3176" s="64"/>
    </row>
    <row r="3177" spans="1:8" ht="15" hidden="1" customHeight="1" x14ac:dyDescent="0.25">
      <c r="A3177" s="82"/>
      <c r="B3177" s="55"/>
      <c r="C3177" s="56"/>
      <c r="D3177" s="57"/>
      <c r="E3177" s="72"/>
      <c r="F3177" s="76"/>
      <c r="G3177" s="63"/>
      <c r="H3177" s="64"/>
    </row>
    <row r="3178" spans="1:8" ht="15" hidden="1" customHeight="1" x14ac:dyDescent="0.25">
      <c r="A3178" s="82"/>
      <c r="B3178" s="74"/>
      <c r="C3178" s="75"/>
      <c r="D3178" s="83"/>
      <c r="E3178" s="72"/>
      <c r="F3178" s="76"/>
      <c r="G3178" s="63"/>
      <c r="H3178" s="64"/>
    </row>
    <row r="3179" spans="1:8" ht="15" hidden="1" customHeight="1" x14ac:dyDescent="0.25">
      <c r="A3179" s="82"/>
      <c r="B3179" s="81"/>
      <c r="C3179" s="75"/>
      <c r="D3179" s="57"/>
      <c r="E3179" s="72"/>
      <c r="F3179" s="62"/>
      <c r="G3179" s="63"/>
      <c r="H3179" s="64"/>
    </row>
    <row r="3180" spans="1:8" ht="15" hidden="1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hidden="1" customHeight="1" x14ac:dyDescent="0.25">
      <c r="A3181" s="82"/>
      <c r="B3181" s="81"/>
      <c r="C3181" s="75"/>
      <c r="D3181" s="57"/>
      <c r="E3181" s="72"/>
      <c r="F3181" s="62"/>
      <c r="G3181" s="63"/>
      <c r="H3181" s="64"/>
    </row>
    <row r="3182" spans="1:8" ht="15" hidden="1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hidden="1" customHeight="1" x14ac:dyDescent="0.25">
      <c r="A3183" s="82"/>
      <c r="B3183" s="56"/>
      <c r="C3183" s="75"/>
      <c r="D3183" s="57"/>
      <c r="E3183" s="72"/>
      <c r="F3183" s="62"/>
      <c r="G3183" s="63"/>
      <c r="H3183" s="64"/>
    </row>
    <row r="3184" spans="1:8" ht="15" hidden="1" customHeight="1" x14ac:dyDescent="0.25">
      <c r="A3184" s="82"/>
      <c r="B3184" s="68"/>
      <c r="C3184" s="75"/>
      <c r="D3184" s="61"/>
      <c r="E3184" s="72"/>
      <c r="F3184" s="62"/>
      <c r="G3184" s="63"/>
      <c r="H3184" s="64"/>
    </row>
    <row r="3185" spans="1:8" ht="15" hidden="1" customHeight="1" x14ac:dyDescent="0.25">
      <c r="A3185" s="82"/>
      <c r="B3185" s="55"/>
      <c r="C3185" s="75"/>
      <c r="D3185" s="57"/>
      <c r="E3185" s="72"/>
      <c r="F3185" s="76"/>
      <c r="G3185" s="63"/>
      <c r="H3185" s="64"/>
    </row>
    <row r="3186" spans="1:8" ht="15" hidden="1" customHeight="1" x14ac:dyDescent="0.25">
      <c r="A3186" s="82"/>
      <c r="B3186" s="56"/>
      <c r="C3186" s="75"/>
      <c r="D3186" s="57"/>
      <c r="E3186" s="72"/>
      <c r="F3186" s="76"/>
      <c r="G3186" s="63"/>
      <c r="H3186" s="64"/>
    </row>
    <row r="3187" spans="1:8" ht="15" hidden="1" customHeight="1" x14ac:dyDescent="0.25">
      <c r="A3187" s="82"/>
      <c r="B3187" s="55"/>
      <c r="C3187" s="75"/>
      <c r="D3187" s="57"/>
      <c r="E3187" s="72"/>
      <c r="F3187" s="76"/>
      <c r="G3187" s="63"/>
      <c r="H3187" s="64"/>
    </row>
    <row r="3188" spans="1:8" ht="15" hidden="1" customHeight="1" x14ac:dyDescent="0.25">
      <c r="A3188" s="82"/>
      <c r="B3188" s="56"/>
      <c r="C3188" s="75"/>
      <c r="D3188" s="57"/>
      <c r="E3188" s="72"/>
      <c r="F3188" s="58"/>
      <c r="G3188" s="63"/>
      <c r="H3188" s="64"/>
    </row>
    <row r="3189" spans="1:8" ht="15" hidden="1" customHeight="1" x14ac:dyDescent="0.25">
      <c r="A3189" s="82"/>
      <c r="B3189" s="56"/>
      <c r="C3189" s="230"/>
      <c r="D3189" s="137"/>
      <c r="E3189" s="72"/>
      <c r="F3189" s="138"/>
      <c r="G3189" s="63"/>
      <c r="H3189" s="64"/>
    </row>
    <row r="3190" spans="1:8" ht="15" hidden="1" customHeight="1" x14ac:dyDescent="0.25">
      <c r="A3190" s="82"/>
      <c r="B3190" s="56"/>
      <c r="C3190" s="230"/>
      <c r="D3190" s="119"/>
      <c r="E3190" s="72"/>
      <c r="F3190" s="120"/>
      <c r="G3190" s="63"/>
      <c r="H3190" s="64"/>
    </row>
    <row r="3191" spans="1:8" ht="15" hidden="1" customHeight="1" x14ac:dyDescent="0.25">
      <c r="A3191" s="82"/>
      <c r="B3191" s="81"/>
      <c r="C3191" s="230"/>
      <c r="D3191" s="137"/>
      <c r="E3191" s="72"/>
      <c r="F3191" s="138"/>
      <c r="G3191" s="63"/>
      <c r="H3191" s="64"/>
    </row>
    <row r="3192" spans="1:8" ht="15" hidden="1" customHeight="1" x14ac:dyDescent="0.25">
      <c r="A3192" s="82"/>
      <c r="B3192" s="56"/>
      <c r="C3192" s="230"/>
      <c r="D3192" s="139"/>
      <c r="E3192" s="72"/>
      <c r="F3192" s="140"/>
      <c r="G3192" s="63"/>
      <c r="H3192" s="64"/>
    </row>
    <row r="3193" spans="1:8" ht="15" hidden="1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hidden="1" customHeight="1" x14ac:dyDescent="0.25">
      <c r="A3194" s="82"/>
      <c r="B3194" s="56"/>
      <c r="C3194" s="230"/>
      <c r="D3194" s="115"/>
      <c r="E3194" s="72"/>
      <c r="F3194" s="116"/>
      <c r="G3194" s="63"/>
      <c r="H3194" s="64"/>
    </row>
    <row r="3195" spans="1:8" ht="15" hidden="1" customHeight="1" x14ac:dyDescent="0.25">
      <c r="A3195" s="82"/>
      <c r="B3195" s="56"/>
      <c r="C3195" s="56"/>
      <c r="D3195" s="57"/>
      <c r="E3195" s="72"/>
      <c r="F3195" s="76"/>
      <c r="G3195" s="63"/>
      <c r="H3195" s="64"/>
    </row>
    <row r="3196" spans="1:8" ht="15" hidden="1" customHeight="1" x14ac:dyDescent="0.25">
      <c r="A3196" s="82"/>
      <c r="B3196" s="60"/>
      <c r="C3196" s="75"/>
      <c r="D3196" s="57"/>
      <c r="E3196" s="72"/>
      <c r="F3196" s="77"/>
      <c r="G3196" s="63"/>
      <c r="H3196" s="64"/>
    </row>
    <row r="3197" spans="1:8" ht="15" hidden="1" customHeight="1" x14ac:dyDescent="0.25">
      <c r="A3197" s="82"/>
      <c r="B3197" s="95"/>
      <c r="C3197" s="56"/>
      <c r="D3197" s="57"/>
      <c r="E3197" s="72"/>
      <c r="F3197" s="62"/>
      <c r="G3197" s="63"/>
      <c r="H3197" s="64"/>
    </row>
    <row r="3198" spans="1:8" ht="15" hidden="1" customHeight="1" x14ac:dyDescent="0.25">
      <c r="A3198" s="82"/>
      <c r="B3198" s="56"/>
      <c r="C3198" s="56"/>
      <c r="D3198" s="56"/>
      <c r="E3198" s="72"/>
      <c r="F3198" s="58"/>
      <c r="G3198" s="63"/>
      <c r="H3198" s="64"/>
    </row>
    <row r="3199" spans="1:8" ht="15" hidden="1" customHeight="1" x14ac:dyDescent="0.25">
      <c r="A3199" s="82"/>
      <c r="B3199" s="56"/>
      <c r="C3199" s="56"/>
      <c r="D3199" s="129"/>
      <c r="E3199" s="72"/>
      <c r="F3199" s="130"/>
      <c r="G3199" s="63"/>
      <c r="H3199" s="64"/>
    </row>
    <row r="3200" spans="1:8" ht="15" hidden="1" customHeight="1" x14ac:dyDescent="0.25">
      <c r="A3200" s="82"/>
      <c r="B3200" s="56"/>
      <c r="C3200" s="56"/>
      <c r="D3200" s="105"/>
      <c r="E3200" s="72"/>
      <c r="F3200" s="62"/>
      <c r="G3200" s="63"/>
      <c r="H3200" s="64"/>
    </row>
    <row r="3201" spans="1:8" ht="15" hidden="1" customHeight="1" x14ac:dyDescent="0.25">
      <c r="A3201" s="82"/>
      <c r="B3201" s="68"/>
      <c r="C3201" s="75"/>
      <c r="D3201" s="57"/>
      <c r="E3201" s="72"/>
      <c r="F3201" s="77"/>
      <c r="G3201" s="63"/>
      <c r="H3201" s="64"/>
    </row>
    <row r="3202" spans="1:8" ht="15" hidden="1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hidden="1" customHeight="1" x14ac:dyDescent="0.25">
      <c r="A3203" s="82"/>
      <c r="B3203" s="56"/>
      <c r="C3203" s="56"/>
      <c r="D3203" s="247"/>
      <c r="E3203" s="72"/>
      <c r="F3203" s="138"/>
      <c r="G3203" s="63"/>
      <c r="H3203" s="64"/>
    </row>
    <row r="3204" spans="1:8" ht="15" hidden="1" customHeight="1" x14ac:dyDescent="0.25">
      <c r="A3204" s="82"/>
      <c r="B3204" s="56"/>
      <c r="C3204" s="56"/>
      <c r="D3204" s="139"/>
      <c r="E3204" s="72"/>
      <c r="F3204" s="140"/>
      <c r="G3204" s="63"/>
      <c r="H3204" s="64"/>
    </row>
    <row r="3205" spans="1:8" ht="15" hidden="1" customHeight="1" x14ac:dyDescent="0.25">
      <c r="A3205" s="82"/>
      <c r="B3205" s="56"/>
      <c r="C3205" s="56"/>
      <c r="D3205" s="115"/>
      <c r="E3205" s="72"/>
      <c r="F3205" s="116"/>
      <c r="G3205" s="63"/>
      <c r="H3205" s="64"/>
    </row>
    <row r="3206" spans="1:8" ht="15" hidden="1" customHeight="1" x14ac:dyDescent="0.25">
      <c r="A3206" s="82"/>
      <c r="B3206" s="55"/>
      <c r="C3206" s="56"/>
      <c r="D3206" s="119"/>
      <c r="E3206" s="72"/>
      <c r="F3206" s="120"/>
      <c r="G3206" s="63"/>
      <c r="H3206" s="64"/>
    </row>
    <row r="3207" spans="1:8" ht="15" hidden="1" customHeight="1" x14ac:dyDescent="0.25">
      <c r="A3207" s="82"/>
      <c r="B3207" s="55"/>
      <c r="C3207" s="56"/>
      <c r="D3207" s="115"/>
      <c r="E3207" s="72"/>
      <c r="F3207" s="116"/>
      <c r="G3207" s="63"/>
      <c r="H3207" s="64"/>
    </row>
    <row r="3208" spans="1:8" ht="15" hidden="1" customHeight="1" x14ac:dyDescent="0.25">
      <c r="A3208" s="82"/>
      <c r="B3208" s="55"/>
      <c r="C3208" s="56"/>
      <c r="D3208" s="119"/>
      <c r="E3208" s="72"/>
      <c r="F3208" s="120"/>
      <c r="G3208" s="63"/>
      <c r="H3208" s="64"/>
    </row>
    <row r="3209" spans="1:8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1:8" ht="15" hidden="1" customHeight="1" x14ac:dyDescent="0.25">
      <c r="B3210" s="56"/>
      <c r="C3210" s="110"/>
      <c r="D3210" s="57"/>
      <c r="E3210" s="72"/>
      <c r="F3210" s="62"/>
      <c r="G3210" s="63"/>
      <c r="H3210" s="64"/>
    </row>
    <row r="3211" spans="1:8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1:8" ht="15" hidden="1" customHeight="1" x14ac:dyDescent="0.25">
      <c r="B3212" s="55"/>
      <c r="C3212" s="75"/>
      <c r="D3212" s="57"/>
      <c r="E3212" s="72"/>
      <c r="F3212" s="62"/>
      <c r="G3212" s="63"/>
      <c r="H3212" s="64"/>
    </row>
    <row r="3213" spans="1:8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1:8" ht="15" hidden="1" customHeight="1" x14ac:dyDescent="0.25">
      <c r="A3214"/>
      <c r="B3214" s="56"/>
      <c r="C3214" s="75"/>
      <c r="D3214" s="57"/>
      <c r="E3214" s="72"/>
      <c r="F3214" s="76"/>
      <c r="G3214" s="63"/>
      <c r="H3214" s="64"/>
    </row>
    <row r="3215" spans="1:8" ht="15" hidden="1" customHeight="1" x14ac:dyDescent="0.25">
      <c r="A3215"/>
      <c r="B3215" s="55"/>
      <c r="C3215" s="75"/>
      <c r="D3215" s="57"/>
      <c r="E3215" s="72"/>
      <c r="F3215" s="62"/>
      <c r="G3215" s="63"/>
      <c r="H3215" s="64"/>
    </row>
    <row r="3216" spans="1:8" ht="15" hidden="1" customHeight="1" x14ac:dyDescent="0.25">
      <c r="A3216"/>
      <c r="B3216" s="56"/>
      <c r="C3216" s="123"/>
      <c r="D3216" s="57"/>
      <c r="E3216" s="72"/>
      <c r="F3216" s="62"/>
      <c r="G3216" s="63"/>
      <c r="H3216" s="64"/>
    </row>
    <row r="3217" spans="1:8" ht="15" hidden="1" customHeight="1" x14ac:dyDescent="0.25">
      <c r="A3217"/>
      <c r="B3217" s="56"/>
      <c r="C3217" s="123"/>
      <c r="D3217" s="57"/>
      <c r="E3217" s="72"/>
      <c r="F3217" s="76"/>
      <c r="G3217" s="63"/>
      <c r="H3217" s="64"/>
    </row>
    <row r="3218" spans="1:8" ht="15" hidden="1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hidden="1" customHeight="1" x14ac:dyDescent="0.25">
      <c r="A3219"/>
      <c r="B3219" s="56"/>
      <c r="C3219" s="123"/>
      <c r="D3219" s="71"/>
      <c r="E3219" s="72"/>
      <c r="F3219" s="96"/>
      <c r="G3219" s="63"/>
      <c r="H3219" s="64"/>
    </row>
    <row r="3220" spans="1:8" ht="15" hidden="1" customHeight="1" x14ac:dyDescent="0.25">
      <c r="A3220"/>
      <c r="B3220" s="68"/>
      <c r="C3220" s="56"/>
      <c r="D3220" s="61"/>
      <c r="E3220" s="72"/>
      <c r="F3220" s="62"/>
      <c r="G3220" s="63"/>
      <c r="H3220" s="64"/>
    </row>
    <row r="3221" spans="1:8" ht="15" hidden="1" customHeight="1" x14ac:dyDescent="0.25">
      <c r="A3221"/>
      <c r="B3221" s="55"/>
      <c r="C3221" s="56"/>
      <c r="D3221" s="57"/>
      <c r="E3221" s="72"/>
      <c r="F3221" s="76"/>
      <c r="G3221" s="63"/>
      <c r="H3221" s="64"/>
    </row>
    <row r="3222" spans="1:8" ht="15" hidden="1" customHeight="1" x14ac:dyDescent="0.25">
      <c r="A3222"/>
      <c r="B3222" s="56"/>
      <c r="C3222" s="56"/>
      <c r="D3222" s="106"/>
      <c r="E3222" s="72"/>
      <c r="F3222" s="58"/>
      <c r="G3222" s="63"/>
      <c r="H3222" s="64"/>
    </row>
    <row r="3223" spans="1:8" ht="15" hidden="1" customHeight="1" x14ac:dyDescent="0.25">
      <c r="A3223"/>
      <c r="B3223" s="56"/>
      <c r="C3223" s="110"/>
      <c r="D3223" s="57"/>
      <c r="E3223" s="72"/>
      <c r="F3223" s="62"/>
      <c r="G3223" s="63"/>
      <c r="H3223" s="64"/>
    </row>
    <row r="3224" spans="1:8" ht="15" hidden="1" customHeight="1" x14ac:dyDescent="0.25">
      <c r="A3224"/>
      <c r="B3224" s="56"/>
      <c r="C3224" s="75"/>
      <c r="D3224" s="57"/>
      <c r="E3224" s="72"/>
      <c r="F3224" s="62"/>
      <c r="G3224" s="63"/>
      <c r="H3224" s="64"/>
    </row>
    <row r="3225" spans="1:8" ht="15" hidden="1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hidden="1" customHeight="1" x14ac:dyDescent="0.25">
      <c r="A3226"/>
      <c r="B3226" s="68"/>
      <c r="C3226" s="56"/>
      <c r="D3226" s="61"/>
      <c r="E3226" s="72"/>
      <c r="F3226" s="76"/>
      <c r="G3226" s="63"/>
      <c r="H3226" s="64"/>
    </row>
    <row r="3227" spans="1:8" ht="15" hidden="1" customHeight="1" x14ac:dyDescent="0.25">
      <c r="A3227"/>
      <c r="B3227" s="56"/>
      <c r="C3227" s="56"/>
      <c r="D3227" s="57"/>
      <c r="E3227" s="72"/>
      <c r="F3227" s="76"/>
      <c r="G3227" s="63"/>
      <c r="H3227" s="64"/>
    </row>
    <row r="3228" spans="1:8" ht="15" hidden="1" customHeight="1" x14ac:dyDescent="0.25">
      <c r="A3228"/>
      <c r="B3228" s="55"/>
      <c r="C3228" s="75"/>
      <c r="D3228" s="57"/>
      <c r="E3228" s="72"/>
      <c r="F3228" s="62"/>
      <c r="G3228" s="63"/>
      <c r="H3228" s="64"/>
    </row>
    <row r="3229" spans="1:8" ht="15" hidden="1" customHeight="1" x14ac:dyDescent="0.25">
      <c r="A3229"/>
      <c r="B3229" s="56"/>
      <c r="C3229" s="56"/>
      <c r="D3229" s="57"/>
      <c r="E3229" s="72"/>
      <c r="F3229" s="62"/>
      <c r="G3229" s="63"/>
      <c r="H3229" s="64"/>
    </row>
    <row r="3230" spans="1:8" ht="15" hidden="1" customHeight="1" x14ac:dyDescent="0.25">
      <c r="A3230"/>
      <c r="B3230" s="56"/>
      <c r="C3230" s="56"/>
      <c r="D3230" s="57"/>
      <c r="E3230" s="72"/>
      <c r="F3230" s="76"/>
      <c r="G3230" s="63"/>
      <c r="H3230" s="64"/>
    </row>
    <row r="3231" spans="1:8" ht="15" hidden="1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hidden="1" customHeight="1" x14ac:dyDescent="0.25">
      <c r="A3232"/>
      <c r="B3232" s="56"/>
      <c r="C3232" s="56"/>
      <c r="D3232" s="71"/>
      <c r="E3232" s="72"/>
      <c r="F3232" s="96"/>
      <c r="G3232" s="63"/>
      <c r="H3232" s="64"/>
    </row>
    <row r="3233" spans="1:8" ht="15" hidden="1" customHeight="1" x14ac:dyDescent="0.25">
      <c r="A3233"/>
      <c r="B3233" s="68"/>
      <c r="C3233" s="56"/>
      <c r="D3233" s="61"/>
      <c r="E3233" s="72"/>
      <c r="F3233" s="62"/>
      <c r="G3233" s="63"/>
      <c r="H3233" s="64"/>
    </row>
    <row r="3234" spans="1:8" ht="15" hidden="1" customHeight="1" x14ac:dyDescent="0.25">
      <c r="A3234"/>
      <c r="B3234" s="55"/>
      <c r="C3234" s="56"/>
      <c r="D3234" s="57"/>
      <c r="E3234" s="72"/>
      <c r="F3234" s="76"/>
      <c r="G3234" s="63"/>
      <c r="H3234" s="64"/>
    </row>
    <row r="3235" spans="1:8" ht="15" hidden="1" customHeight="1" x14ac:dyDescent="0.25">
      <c r="A3235"/>
      <c r="B3235" s="74"/>
      <c r="C3235" s="56"/>
      <c r="D3235" s="83"/>
      <c r="E3235" s="72"/>
      <c r="F3235" s="76"/>
      <c r="G3235" s="63"/>
      <c r="H3235" s="64"/>
    </row>
    <row r="3236" spans="1:8" ht="15" hidden="1" customHeight="1" x14ac:dyDescent="0.25">
      <c r="A3236"/>
      <c r="B3236" s="81"/>
      <c r="C3236" s="56"/>
      <c r="D3236" s="57"/>
      <c r="E3236" s="72"/>
      <c r="F3236" s="62"/>
      <c r="G3236" s="63"/>
      <c r="H3236" s="64"/>
    </row>
    <row r="3237" spans="1:8" ht="15" hidden="1" customHeight="1" x14ac:dyDescent="0.25">
      <c r="A3237"/>
      <c r="B3237" s="55"/>
      <c r="C3237" s="56"/>
      <c r="D3237" s="57"/>
      <c r="E3237" s="72"/>
      <c r="F3237" s="62"/>
      <c r="G3237" s="63"/>
      <c r="H3237" s="64"/>
    </row>
    <row r="3238" spans="1:8" ht="15" hidden="1" customHeight="1" x14ac:dyDescent="0.25">
      <c r="A3238"/>
      <c r="B3238" s="81"/>
      <c r="C3238" s="56"/>
      <c r="D3238" s="57"/>
      <c r="E3238" s="72"/>
      <c r="F3238" s="62"/>
      <c r="G3238" s="63"/>
      <c r="H3238" s="64"/>
    </row>
    <row r="3239" spans="1:8" ht="15" hidden="1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hidden="1" customHeight="1" x14ac:dyDescent="0.25">
      <c r="A3240"/>
      <c r="B3240" s="56"/>
      <c r="C3240" s="56"/>
      <c r="D3240" s="57"/>
      <c r="E3240" s="72"/>
      <c r="F3240" s="62"/>
      <c r="G3240" s="63"/>
      <c r="H3240" s="64"/>
    </row>
    <row r="3241" spans="1:8" ht="15" hidden="1" customHeight="1" x14ac:dyDescent="0.25">
      <c r="A3241"/>
      <c r="B3241" s="68"/>
      <c r="C3241" s="56"/>
      <c r="D3241" s="61"/>
      <c r="E3241" s="72"/>
      <c r="F3241" s="62"/>
      <c r="G3241" s="63"/>
      <c r="H3241" s="64"/>
    </row>
    <row r="3242" spans="1:8" ht="15" hidden="1" customHeight="1" x14ac:dyDescent="0.25">
      <c r="A3242"/>
      <c r="B3242" s="55"/>
      <c r="C3242" s="56"/>
      <c r="D3242" s="57"/>
      <c r="E3242" s="72"/>
      <c r="F3242" s="76"/>
      <c r="G3242" s="63"/>
      <c r="H3242" s="64"/>
    </row>
    <row r="3243" spans="1:8" ht="15" hidden="1" customHeight="1" x14ac:dyDescent="0.25">
      <c r="A3243"/>
      <c r="B3243" s="56"/>
      <c r="C3243" s="75"/>
      <c r="D3243" s="57"/>
      <c r="E3243" s="72"/>
      <c r="F3243" s="76"/>
      <c r="G3243" s="63"/>
      <c r="H3243" s="64"/>
    </row>
    <row r="3244" spans="1:8" ht="15" hidden="1" customHeight="1" x14ac:dyDescent="0.25">
      <c r="A3244"/>
      <c r="B3244" s="55"/>
      <c r="C3244" s="123"/>
      <c r="D3244" s="57"/>
      <c r="E3244" s="72"/>
      <c r="F3244" s="76"/>
      <c r="G3244" s="63"/>
      <c r="H3244" s="64"/>
    </row>
    <row r="3245" spans="1:8" ht="15" hidden="1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hidden="1" customHeight="1" x14ac:dyDescent="0.25">
      <c r="A3246"/>
      <c r="B3246" s="74"/>
      <c r="C3246" s="56"/>
      <c r="D3246" s="83"/>
      <c r="E3246" s="72"/>
      <c r="F3246" s="76"/>
      <c r="G3246" s="63"/>
      <c r="H3246" s="64"/>
    </row>
    <row r="3247" spans="1:8" ht="15" hidden="1" customHeight="1" x14ac:dyDescent="0.25">
      <c r="A3247"/>
      <c r="B3247" s="68"/>
      <c r="C3247" s="75"/>
      <c r="D3247" s="57"/>
      <c r="E3247" s="72"/>
      <c r="F3247" s="77"/>
      <c r="G3247" s="63"/>
      <c r="H3247" s="64"/>
    </row>
    <row r="3248" spans="1:8" ht="15" hidden="1" customHeight="1" x14ac:dyDescent="0.25">
      <c r="A3248"/>
      <c r="B3248" s="56"/>
      <c r="C3248" s="56"/>
      <c r="D3248" s="57"/>
      <c r="E3248" s="72"/>
      <c r="F3248" s="76"/>
      <c r="G3248" s="63"/>
      <c r="H3248" s="64"/>
    </row>
    <row r="3249" spans="1:8" ht="15" hidden="1" customHeight="1" x14ac:dyDescent="0.25">
      <c r="A3249"/>
      <c r="B3249" s="60"/>
      <c r="C3249" s="75"/>
      <c r="D3249" s="57"/>
      <c r="E3249" s="72"/>
      <c r="F3249" s="77"/>
      <c r="G3249" s="63"/>
      <c r="H3249" s="64"/>
    </row>
    <row r="3250" spans="1:8" ht="15" hidden="1" customHeight="1" x14ac:dyDescent="0.25">
      <c r="A3250"/>
      <c r="B3250" s="95"/>
      <c r="C3250" s="56"/>
      <c r="D3250" s="57"/>
      <c r="E3250" s="72"/>
      <c r="F3250" s="62"/>
      <c r="G3250" s="63"/>
      <c r="H3250" s="64"/>
    </row>
    <row r="3251" spans="1:8" ht="15" hidden="1" customHeight="1" x14ac:dyDescent="0.25">
      <c r="A3251"/>
      <c r="B3251" s="56"/>
      <c r="C3251" s="56"/>
      <c r="D3251" s="56"/>
      <c r="E3251" s="72"/>
      <c r="F3251" s="58"/>
      <c r="G3251" s="63"/>
      <c r="H3251" s="64"/>
    </row>
    <row r="3252" spans="1:8" ht="15" hidden="1" customHeight="1" x14ac:dyDescent="0.25">
      <c r="A3252"/>
      <c r="B3252" s="56"/>
      <c r="C3252" s="56"/>
      <c r="D3252" s="129"/>
      <c r="E3252" s="72"/>
      <c r="F3252" s="130"/>
      <c r="G3252" s="63"/>
      <c r="H3252" s="64"/>
    </row>
    <row r="3253" spans="1:8" ht="15" hidden="1" customHeight="1" x14ac:dyDescent="0.25">
      <c r="A3253"/>
      <c r="B3253" s="56"/>
      <c r="C3253" s="56"/>
      <c r="D3253" s="105"/>
      <c r="E3253" s="72"/>
      <c r="F3253" s="62"/>
      <c r="G3253" s="63"/>
      <c r="H3253" s="64"/>
    </row>
    <row r="3254" spans="1:8" ht="15" hidden="1" customHeight="1" x14ac:dyDescent="0.25">
      <c r="A3254"/>
      <c r="B3254" s="56"/>
      <c r="C3254" s="56"/>
      <c r="D3254" s="57"/>
      <c r="E3254" s="72"/>
      <c r="F3254" s="58"/>
      <c r="G3254" s="63"/>
      <c r="H3254" s="64"/>
    </row>
    <row r="3255" spans="1:8" ht="15" hidden="1" customHeight="1" x14ac:dyDescent="0.25">
      <c r="A3255"/>
      <c r="B3255" s="56"/>
      <c r="C3255" s="110"/>
      <c r="D3255" s="57"/>
      <c r="E3255" s="72"/>
      <c r="F3255" s="62"/>
      <c r="G3255" s="63"/>
      <c r="H3255" s="64"/>
    </row>
    <row r="3256" spans="1:8" ht="15" hidden="1" customHeight="1" x14ac:dyDescent="0.25">
      <c r="A3256"/>
      <c r="B3256" s="56"/>
      <c r="C3256" s="75"/>
      <c r="D3256" s="57"/>
      <c r="E3256" s="72"/>
      <c r="F3256" s="62"/>
      <c r="G3256" s="63"/>
      <c r="H3256" s="64"/>
    </row>
    <row r="3257" spans="1:8" ht="15" hidden="1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hidden="1" customHeight="1" x14ac:dyDescent="0.25">
      <c r="A3258"/>
      <c r="B3258" s="68"/>
      <c r="C3258" s="56"/>
      <c r="D3258" s="61"/>
      <c r="E3258" s="72"/>
      <c r="F3258" s="76"/>
      <c r="G3258" s="63"/>
      <c r="H3258" s="64"/>
    </row>
    <row r="3259" spans="1:8" ht="15" hidden="1" customHeight="1" x14ac:dyDescent="0.25">
      <c r="A3259"/>
      <c r="B3259" s="56"/>
      <c r="C3259" s="56"/>
      <c r="D3259" s="57"/>
      <c r="E3259" s="72"/>
      <c r="F3259" s="76"/>
      <c r="G3259" s="63"/>
      <c r="H3259" s="64"/>
    </row>
    <row r="3260" spans="1:8" ht="15" hidden="1" customHeight="1" x14ac:dyDescent="0.25">
      <c r="A3260"/>
      <c r="B3260" s="55"/>
      <c r="C3260" s="75"/>
      <c r="D3260" s="57"/>
      <c r="E3260" s="72"/>
      <c r="F3260" s="62"/>
      <c r="G3260" s="63"/>
      <c r="H3260" s="64"/>
    </row>
    <row r="3261" spans="1:8" ht="15" hidden="1" customHeight="1" x14ac:dyDescent="0.25">
      <c r="A3261"/>
      <c r="B3261" s="56"/>
      <c r="C3261" s="56"/>
      <c r="D3261" s="57"/>
      <c r="E3261" s="72"/>
      <c r="F3261" s="62"/>
      <c r="G3261" s="63"/>
      <c r="H3261" s="64"/>
    </row>
    <row r="3262" spans="1:8" ht="15" hidden="1" customHeight="1" x14ac:dyDescent="0.25">
      <c r="A3262"/>
      <c r="B3262" s="56"/>
      <c r="C3262" s="56"/>
      <c r="D3262" s="57"/>
      <c r="E3262" s="72"/>
      <c r="F3262" s="76"/>
      <c r="G3262" s="63"/>
      <c r="H3262" s="64"/>
    </row>
    <row r="3263" spans="1:8" ht="15" hidden="1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hidden="1" customHeight="1" x14ac:dyDescent="0.25">
      <c r="A3264"/>
      <c r="B3264" s="56"/>
      <c r="C3264" s="56"/>
      <c r="D3264" s="71"/>
      <c r="E3264" s="72"/>
      <c r="F3264" s="96"/>
      <c r="G3264" s="63"/>
      <c r="H3264" s="64"/>
    </row>
    <row r="3265" spans="1:8" ht="15" hidden="1" customHeight="1" x14ac:dyDescent="0.25">
      <c r="A3265"/>
      <c r="B3265" s="68"/>
      <c r="C3265" s="56"/>
      <c r="D3265" s="61"/>
      <c r="E3265" s="72"/>
      <c r="F3265" s="62"/>
      <c r="G3265" s="63"/>
      <c r="H3265" s="64"/>
    </row>
    <row r="3266" spans="1:8" ht="15" hidden="1" customHeight="1" x14ac:dyDescent="0.25">
      <c r="A3266"/>
      <c r="B3266" s="56"/>
      <c r="C3266" s="123"/>
      <c r="D3266" s="57"/>
      <c r="E3266" s="72"/>
      <c r="F3266" s="62"/>
      <c r="G3266" s="63"/>
      <c r="H3266" s="64"/>
    </row>
    <row r="3267" spans="1:8" ht="15" hidden="1" customHeight="1" x14ac:dyDescent="0.25">
      <c r="A3267"/>
      <c r="B3267" s="68"/>
      <c r="C3267" s="56"/>
      <c r="D3267" s="57"/>
      <c r="E3267" s="72"/>
      <c r="F3267" s="62"/>
      <c r="G3267" s="63"/>
      <c r="H3267" s="64"/>
    </row>
    <row r="3268" spans="1:8" ht="15" hidden="1" customHeight="1" x14ac:dyDescent="0.25">
      <c r="A3268"/>
      <c r="B3268" s="55"/>
      <c r="C3268" s="228"/>
      <c r="D3268" s="57"/>
      <c r="E3268" s="72"/>
      <c r="F3268" s="76"/>
      <c r="G3268" s="63"/>
      <c r="H3268" s="64"/>
    </row>
    <row r="3269" spans="1:8" ht="15" hidden="1" customHeight="1" x14ac:dyDescent="0.25">
      <c r="A3269"/>
      <c r="B3269" s="56"/>
      <c r="C3269" s="56"/>
      <c r="D3269" s="57"/>
      <c r="E3269" s="72"/>
      <c r="F3269" s="62"/>
      <c r="G3269" s="63"/>
      <c r="H3269" s="64"/>
    </row>
    <row r="3270" spans="1:8" ht="15" hidden="1" customHeight="1" x14ac:dyDescent="0.25">
      <c r="A3270"/>
      <c r="B3270" s="55"/>
      <c r="C3270" s="88"/>
      <c r="D3270" s="57"/>
      <c r="E3270" s="72"/>
      <c r="F3270" s="76"/>
      <c r="G3270" s="63"/>
      <c r="H3270" s="64"/>
    </row>
    <row r="3271" spans="1:8" ht="15" hidden="1" customHeight="1" x14ac:dyDescent="0.25">
      <c r="A3271"/>
      <c r="B3271" s="56"/>
      <c r="C3271" s="80"/>
      <c r="D3271" s="57"/>
      <c r="E3271" s="72"/>
      <c r="F3271" s="76"/>
      <c r="G3271" s="63"/>
      <c r="H3271" s="64"/>
    </row>
    <row r="3272" spans="1:8" ht="15" hidden="1" customHeight="1" x14ac:dyDescent="0.25">
      <c r="A3272"/>
      <c r="B3272" s="55"/>
      <c r="C3272" s="80"/>
      <c r="D3272" s="57"/>
      <c r="E3272" s="72"/>
      <c r="F3272" s="62"/>
      <c r="G3272" s="63"/>
      <c r="H3272" s="64"/>
    </row>
    <row r="3273" spans="1:8" ht="15" hidden="1" customHeight="1" x14ac:dyDescent="0.25">
      <c r="A3273"/>
      <c r="B3273" s="56"/>
      <c r="C3273" s="80"/>
      <c r="D3273" s="57"/>
      <c r="E3273" s="72"/>
      <c r="F3273" s="62"/>
      <c r="G3273" s="63"/>
      <c r="H3273" s="64"/>
    </row>
    <row r="3274" spans="1:8" ht="15" hidden="1" customHeight="1" x14ac:dyDescent="0.25">
      <c r="A3274"/>
      <c r="B3274" s="56"/>
      <c r="C3274" s="80"/>
      <c r="D3274" s="83"/>
      <c r="E3274" s="72"/>
      <c r="F3274" s="76"/>
      <c r="G3274" s="63"/>
      <c r="H3274" s="64"/>
    </row>
    <row r="3275" spans="1:8" ht="15" hidden="1" customHeight="1" x14ac:dyDescent="0.25">
      <c r="A3275"/>
      <c r="B3275" s="56"/>
      <c r="C3275" s="80"/>
      <c r="D3275" s="57"/>
      <c r="E3275" s="72"/>
      <c r="F3275" s="76"/>
      <c r="G3275" s="63"/>
      <c r="H3275" s="64"/>
    </row>
    <row r="3276" spans="1:8" ht="15" hidden="1" customHeight="1" x14ac:dyDescent="0.25">
      <c r="A3276"/>
      <c r="B3276" s="56"/>
      <c r="C3276" s="80"/>
      <c r="D3276" s="71"/>
      <c r="E3276" s="72"/>
      <c r="F3276" s="96"/>
      <c r="G3276" s="63"/>
      <c r="H3276" s="64"/>
    </row>
    <row r="3277" spans="1:8" ht="15" hidden="1" customHeight="1" x14ac:dyDescent="0.25">
      <c r="A3277"/>
      <c r="B3277" s="68"/>
      <c r="C3277" s="80"/>
      <c r="D3277" s="61"/>
      <c r="E3277" s="72"/>
      <c r="F3277" s="62"/>
      <c r="G3277" s="63"/>
      <c r="H3277" s="64"/>
    </row>
    <row r="3278" spans="1:8" ht="15" hidden="1" customHeight="1" x14ac:dyDescent="0.25">
      <c r="A3278"/>
      <c r="B3278" s="55"/>
      <c r="C3278" s="80"/>
      <c r="D3278" s="57"/>
      <c r="E3278" s="72"/>
      <c r="F3278" s="76"/>
      <c r="G3278" s="63"/>
      <c r="H3278" s="64"/>
    </row>
    <row r="3279" spans="1:8" ht="15" hidden="1" customHeight="1" x14ac:dyDescent="0.25">
      <c r="A3279"/>
      <c r="B3279" s="74"/>
      <c r="C3279" s="80"/>
      <c r="D3279" s="83"/>
      <c r="E3279" s="72"/>
      <c r="F3279" s="76"/>
      <c r="G3279" s="63"/>
      <c r="H3279" s="64"/>
    </row>
    <row r="3280" spans="1:8" ht="15" hidden="1" customHeight="1" x14ac:dyDescent="0.25">
      <c r="A3280"/>
      <c r="B3280" s="81"/>
      <c r="C3280" s="80"/>
      <c r="D3280" s="57"/>
      <c r="E3280" s="72"/>
      <c r="F3280" s="62"/>
      <c r="G3280" s="63"/>
      <c r="H3280" s="64"/>
    </row>
    <row r="3281" spans="1:8" ht="15" hidden="1" customHeight="1" x14ac:dyDescent="0.25">
      <c r="A3281"/>
      <c r="B3281" s="55"/>
      <c r="C3281" s="56"/>
      <c r="D3281" s="57"/>
      <c r="E3281" s="72"/>
      <c r="F3281" s="62"/>
      <c r="G3281" s="63"/>
      <c r="H3281" s="64"/>
    </row>
    <row r="3282" spans="1:8" ht="15" hidden="1" customHeight="1" x14ac:dyDescent="0.25">
      <c r="A3282"/>
      <c r="B3282" s="81"/>
      <c r="C3282" s="56"/>
      <c r="D3282" s="57"/>
      <c r="E3282" s="72"/>
      <c r="F3282" s="62"/>
      <c r="G3282" s="63"/>
      <c r="H3282" s="64"/>
    </row>
    <row r="3283" spans="1:8" ht="15" hidden="1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hidden="1" customHeight="1" x14ac:dyDescent="0.25">
      <c r="A3284"/>
      <c r="B3284" s="56"/>
      <c r="C3284" s="56"/>
      <c r="D3284" s="57"/>
      <c r="E3284" s="72"/>
      <c r="F3284" s="62"/>
      <c r="G3284" s="63"/>
      <c r="H3284" s="64"/>
    </row>
    <row r="3285" spans="1:8" ht="15" hidden="1" customHeight="1" x14ac:dyDescent="0.25">
      <c r="A3285"/>
      <c r="B3285" s="68"/>
      <c r="C3285" s="56"/>
      <c r="D3285" s="61"/>
      <c r="E3285" s="72"/>
      <c r="F3285" s="62"/>
      <c r="G3285" s="63"/>
      <c r="H3285" s="64"/>
    </row>
    <row r="3286" spans="1:8" ht="15" hidden="1" customHeight="1" x14ac:dyDescent="0.25">
      <c r="A3286"/>
      <c r="B3286" s="55"/>
      <c r="C3286" s="56"/>
      <c r="D3286" s="57"/>
      <c r="E3286" s="72"/>
      <c r="F3286" s="76"/>
      <c r="G3286" s="63"/>
      <c r="H3286" s="64"/>
    </row>
    <row r="3287" spans="1:8" ht="15" hidden="1" customHeight="1" x14ac:dyDescent="0.25">
      <c r="A3287"/>
      <c r="B3287" s="56"/>
      <c r="C3287" s="80"/>
      <c r="D3287" s="57"/>
      <c r="E3287" s="72"/>
      <c r="F3287" s="76"/>
      <c r="G3287" s="63"/>
      <c r="H3287" s="64"/>
    </row>
    <row r="3288" spans="1:8" ht="15" hidden="1" customHeight="1" x14ac:dyDescent="0.25">
      <c r="A3288"/>
      <c r="B3288" s="55"/>
      <c r="C3288" s="80"/>
      <c r="D3288" s="57"/>
      <c r="E3288" s="72"/>
      <c r="F3288" s="76"/>
      <c r="G3288" s="63"/>
      <c r="H3288" s="64"/>
    </row>
    <row r="3289" spans="1:8" ht="15" hidden="1" customHeight="1" x14ac:dyDescent="0.25">
      <c r="A3289"/>
      <c r="B3289" s="56"/>
      <c r="C3289" s="80"/>
      <c r="D3289" s="57"/>
      <c r="E3289" s="72"/>
      <c r="F3289" s="58"/>
      <c r="G3289" s="63"/>
      <c r="H3289" s="64"/>
    </row>
    <row r="3290" spans="1:8" ht="15" hidden="1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hidden="1" customHeight="1" x14ac:dyDescent="0.25">
      <c r="A3291"/>
      <c r="B3291" s="60"/>
      <c r="C3291" s="80"/>
      <c r="D3291" s="57"/>
      <c r="E3291" s="72"/>
      <c r="F3291" s="77"/>
      <c r="G3291" s="63"/>
      <c r="H3291" s="64"/>
    </row>
    <row r="3292" spans="1:8" ht="15" hidden="1" customHeight="1" x14ac:dyDescent="0.25">
      <c r="A3292"/>
      <c r="B3292" s="95"/>
      <c r="C3292" s="71"/>
      <c r="D3292" s="57"/>
      <c r="E3292" s="72"/>
      <c r="F3292" s="62"/>
      <c r="G3292" s="63"/>
      <c r="H3292" s="64"/>
    </row>
    <row r="3293" spans="1:8" ht="15" hidden="1" customHeight="1" x14ac:dyDescent="0.25">
      <c r="A3293"/>
      <c r="B3293" s="56"/>
      <c r="C3293" s="56"/>
      <c r="D3293" s="56"/>
      <c r="E3293" s="72"/>
      <c r="F3293" s="58"/>
      <c r="G3293" s="63"/>
      <c r="H3293" s="64"/>
    </row>
    <row r="3294" spans="1:8" ht="15" hidden="1" customHeight="1" x14ac:dyDescent="0.25">
      <c r="A3294"/>
      <c r="B3294" s="56"/>
      <c r="C3294" s="56"/>
      <c r="D3294" s="129"/>
      <c r="E3294" s="72"/>
      <c r="F3294" s="130"/>
      <c r="G3294" s="63"/>
      <c r="H3294" s="64"/>
    </row>
    <row r="3295" spans="1:8" ht="15" hidden="1" customHeight="1" x14ac:dyDescent="0.25">
      <c r="A3295"/>
      <c r="B3295" s="56"/>
      <c r="C3295" s="56"/>
      <c r="D3295" s="105"/>
      <c r="E3295" s="72"/>
      <c r="F3295" s="62"/>
      <c r="G3295" s="63"/>
      <c r="H3295" s="64"/>
    </row>
    <row r="3296" spans="1:8" ht="15" hidden="1" customHeight="1" x14ac:dyDescent="0.25">
      <c r="A3296"/>
      <c r="B3296" s="68"/>
      <c r="C3296" s="56"/>
      <c r="D3296" s="57"/>
      <c r="E3296" s="72"/>
      <c r="F3296" s="77"/>
      <c r="G3296" s="63"/>
      <c r="H3296" s="64"/>
    </row>
    <row r="3297" spans="1:8" ht="15" hidden="1" customHeight="1" x14ac:dyDescent="0.25">
      <c r="A3297"/>
      <c r="B3297" s="56"/>
      <c r="C3297" s="56"/>
      <c r="D3297" s="57"/>
      <c r="E3297" s="72"/>
      <c r="F3297" s="77"/>
      <c r="G3297" s="63"/>
      <c r="H3297" s="64"/>
    </row>
    <row r="3298" spans="1:8" ht="15" hidden="1" customHeight="1" x14ac:dyDescent="0.25">
      <c r="A3298"/>
      <c r="B3298" s="56"/>
      <c r="C3298" s="56"/>
      <c r="D3298" s="139"/>
      <c r="E3298" s="72"/>
      <c r="F3298" s="140"/>
      <c r="G3298" s="63"/>
      <c r="H3298" s="64"/>
    </row>
    <row r="3299" spans="1:8" ht="15" hidden="1" customHeight="1" x14ac:dyDescent="0.25">
      <c r="A3299"/>
      <c r="B3299" s="56"/>
      <c r="C3299" s="56"/>
      <c r="D3299" s="115"/>
      <c r="E3299" s="72"/>
      <c r="F3299" s="116"/>
      <c r="G3299" s="63"/>
      <c r="H3299" s="64"/>
    </row>
    <row r="3300" spans="1:8" ht="15" hidden="1" customHeight="1" x14ac:dyDescent="0.25">
      <c r="A3300"/>
      <c r="B3300" s="55"/>
      <c r="C3300" s="56"/>
      <c r="D3300" s="119"/>
      <c r="E3300" s="72"/>
      <c r="F3300" s="120"/>
      <c r="G3300" s="63"/>
      <c r="H3300" s="64"/>
    </row>
    <row r="3301" spans="1:8" ht="15" hidden="1" customHeight="1" x14ac:dyDescent="0.25">
      <c r="A3301"/>
      <c r="B3301" s="56"/>
      <c r="C3301" s="56"/>
      <c r="D3301" s="57"/>
      <c r="E3301" s="72"/>
      <c r="F3301" s="62"/>
      <c r="G3301" s="63"/>
      <c r="H3301" s="64"/>
    </row>
    <row r="3302" spans="1:8" ht="15" hidden="1" customHeight="1" x14ac:dyDescent="0.25">
      <c r="A3302"/>
      <c r="B3302" s="74"/>
      <c r="C3302" s="56"/>
      <c r="D3302" s="57"/>
      <c r="E3302" s="72"/>
      <c r="F3302" s="62"/>
      <c r="G3302" s="63"/>
      <c r="H3302" s="64"/>
    </row>
    <row r="3303" spans="1:8" ht="15" hidden="1" customHeight="1" x14ac:dyDescent="0.25">
      <c r="A3303"/>
      <c r="B3303" s="56"/>
      <c r="C3303" s="56"/>
      <c r="D3303" s="57"/>
      <c r="E3303" s="72"/>
      <c r="F3303" s="76"/>
      <c r="G3303" s="63"/>
      <c r="H3303" s="64"/>
    </row>
    <row r="3304" spans="1:8" ht="15" hidden="1" customHeight="1" x14ac:dyDescent="0.25">
      <c r="A3304"/>
      <c r="B3304" s="56"/>
      <c r="C3304" s="230"/>
      <c r="D3304" s="119"/>
      <c r="E3304" s="72"/>
      <c r="F3304" s="120"/>
      <c r="G3304" s="63"/>
      <c r="H3304" s="64"/>
    </row>
    <row r="3305" spans="1:8" ht="15" hidden="1" customHeight="1" x14ac:dyDescent="0.25">
      <c r="A3305"/>
      <c r="B3305" s="56"/>
      <c r="C3305" s="255"/>
      <c r="D3305" s="57"/>
      <c r="E3305" s="72"/>
      <c r="F3305" s="62"/>
      <c r="G3305" s="63"/>
      <c r="H3305" s="64"/>
    </row>
    <row r="3306" spans="1:8" ht="15" hidden="1" customHeight="1" x14ac:dyDescent="0.25">
      <c r="A3306"/>
      <c r="B3306" s="60"/>
      <c r="C3306" s="256"/>
      <c r="D3306" s="57"/>
      <c r="E3306" s="72"/>
      <c r="F3306" s="96"/>
      <c r="G3306" s="63"/>
      <c r="H3306" s="64"/>
    </row>
    <row r="3307" spans="1:8" ht="15" hidden="1" customHeight="1" x14ac:dyDescent="0.25">
      <c r="A3307"/>
      <c r="B3307" s="56"/>
      <c r="C3307" s="56"/>
      <c r="D3307" s="57"/>
      <c r="E3307" s="72"/>
      <c r="F3307" s="67"/>
      <c r="G3307" s="63"/>
      <c r="H3307" s="64"/>
    </row>
    <row r="3308" spans="1:8" ht="15" hidden="1" customHeight="1" x14ac:dyDescent="0.25">
      <c r="A3308"/>
      <c r="B3308" s="56"/>
      <c r="C3308" s="80"/>
      <c r="D3308" s="57"/>
      <c r="E3308" s="72"/>
      <c r="F3308" s="96"/>
      <c r="G3308" s="63"/>
      <c r="H3308" s="64"/>
    </row>
    <row r="3309" spans="1:8" ht="15" hidden="1" customHeight="1" x14ac:dyDescent="0.25">
      <c r="A3309"/>
      <c r="B3309" s="56"/>
      <c r="C3309" s="255"/>
      <c r="D3309" s="57"/>
      <c r="E3309" s="72"/>
      <c r="F3309" s="67"/>
      <c r="G3309" s="63"/>
      <c r="H3309" s="64"/>
    </row>
    <row r="3310" spans="1:8" ht="15" hidden="1" customHeight="1" x14ac:dyDescent="0.25">
      <c r="A3310"/>
      <c r="B3310" s="56"/>
      <c r="C3310" s="80"/>
      <c r="D3310" s="71"/>
      <c r="E3310" s="72"/>
      <c r="F3310" s="76"/>
      <c r="G3310" s="63"/>
      <c r="H3310" s="64"/>
    </row>
    <row r="3311" spans="1:8" ht="15" hidden="1" customHeight="1" x14ac:dyDescent="0.25">
      <c r="A3311"/>
      <c r="B3311" s="55"/>
      <c r="C3311" s="80"/>
      <c r="D3311" s="57"/>
      <c r="E3311" s="72"/>
      <c r="F3311" s="62"/>
      <c r="G3311" s="63"/>
      <c r="H3311" s="64"/>
    </row>
    <row r="3312" spans="1:8" ht="15" hidden="1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hidden="1" customHeight="1" x14ac:dyDescent="0.25">
      <c r="A3313"/>
      <c r="B3313" s="55"/>
      <c r="C3313" s="80"/>
      <c r="D3313" s="57"/>
      <c r="E3313" s="72"/>
      <c r="F3313" s="76"/>
      <c r="G3313" s="63"/>
      <c r="H3313" s="64"/>
    </row>
    <row r="3314" spans="1:8" ht="15" hidden="1" customHeight="1" x14ac:dyDescent="0.25">
      <c r="A3314"/>
      <c r="B3314" s="56"/>
      <c r="C3314" s="80"/>
      <c r="D3314" s="57"/>
      <c r="E3314" s="72"/>
      <c r="F3314" s="76"/>
      <c r="G3314" s="63"/>
      <c r="H3314" s="64"/>
    </row>
    <row r="3315" spans="1:8" ht="15" hidden="1" customHeight="1" x14ac:dyDescent="0.25">
      <c r="A3315"/>
      <c r="B3315" s="56"/>
      <c r="C3315" s="56"/>
      <c r="D3315" s="57"/>
      <c r="E3315" s="72"/>
      <c r="F3315" s="62"/>
      <c r="G3315" s="63"/>
      <c r="H3315" s="64"/>
    </row>
    <row r="3316" spans="1:8" ht="15" hidden="1" customHeight="1" x14ac:dyDescent="0.25">
      <c r="A3316"/>
      <c r="B3316" s="60"/>
      <c r="C3316" s="72"/>
      <c r="D3316" s="61"/>
      <c r="E3316" s="72"/>
      <c r="F3316" s="62"/>
      <c r="G3316" s="63"/>
      <c r="H3316" s="64"/>
    </row>
    <row r="3317" spans="1:8" ht="15" hidden="1" customHeight="1" x14ac:dyDescent="0.25">
      <c r="A3317"/>
      <c r="B3317" s="56"/>
      <c r="C3317" s="56"/>
      <c r="D3317" s="57"/>
      <c r="E3317" s="72"/>
      <c r="F3317" s="67"/>
      <c r="G3317" s="63"/>
      <c r="H3317" s="64"/>
    </row>
    <row r="3318" spans="1:8" ht="15" hidden="1" customHeight="1" x14ac:dyDescent="0.25">
      <c r="A3318"/>
      <c r="B3318" s="55"/>
      <c r="C3318" s="75"/>
      <c r="D3318" s="57"/>
      <c r="E3318" s="72"/>
      <c r="F3318" s="67"/>
      <c r="G3318" s="63"/>
      <c r="H3318" s="64"/>
    </row>
    <row r="3319" spans="1:8" ht="15" hidden="1" customHeight="1" x14ac:dyDescent="0.25">
      <c r="A3319"/>
      <c r="B3319" s="56"/>
      <c r="C3319" s="75"/>
      <c r="D3319" s="57"/>
      <c r="E3319" s="72"/>
      <c r="F3319" s="96"/>
      <c r="G3319" s="63"/>
      <c r="H3319" s="64"/>
    </row>
    <row r="3320" spans="1:8" ht="15" hidden="1" customHeight="1" x14ac:dyDescent="0.25">
      <c r="A3320"/>
      <c r="B3320" s="192"/>
      <c r="C3320" s="56"/>
      <c r="D3320" s="57"/>
      <c r="E3320" s="72"/>
      <c r="F3320" s="96"/>
      <c r="G3320" s="63"/>
      <c r="H3320" s="64"/>
    </row>
    <row r="3321" spans="1:8" ht="15" hidden="1" customHeight="1" x14ac:dyDescent="0.25">
      <c r="A3321"/>
      <c r="B3321" s="56"/>
      <c r="C3321" s="56"/>
      <c r="D3321" s="57"/>
      <c r="E3321" s="72"/>
      <c r="F3321" s="62"/>
      <c r="G3321" s="63"/>
      <c r="H3321" s="64"/>
    </row>
    <row r="3322" spans="1:8" ht="15" hidden="1" customHeight="1" x14ac:dyDescent="0.25">
      <c r="A3322"/>
      <c r="B3322" s="81"/>
      <c r="C3322" s="71"/>
      <c r="D3322" s="57"/>
      <c r="E3322" s="72"/>
      <c r="F3322" s="62"/>
      <c r="G3322" s="63"/>
      <c r="H3322" s="64"/>
    </row>
    <row r="3323" spans="1:8" ht="15" hidden="1" customHeight="1" x14ac:dyDescent="0.25">
      <c r="A3323"/>
      <c r="B3323" s="56"/>
      <c r="C3323" s="80"/>
      <c r="D3323" s="83"/>
      <c r="E3323" s="72"/>
      <c r="F3323" s="96"/>
      <c r="G3323" s="63"/>
      <c r="H3323" s="64"/>
    </row>
    <row r="3324" spans="1:8" ht="15" hidden="1" customHeight="1" x14ac:dyDescent="0.25">
      <c r="A3324"/>
      <c r="B3324" s="60"/>
      <c r="C3324" s="56"/>
      <c r="D3324" s="61"/>
      <c r="E3324" s="72"/>
      <c r="F3324" s="62"/>
      <c r="G3324" s="63"/>
      <c r="H3324" s="64"/>
    </row>
    <row r="3325" spans="1:8" ht="15" hidden="1" customHeight="1" x14ac:dyDescent="0.25">
      <c r="A3325"/>
      <c r="B3325" s="56"/>
      <c r="C3325" s="123"/>
      <c r="D3325" s="57"/>
      <c r="E3325" s="72"/>
      <c r="F3325" s="62"/>
      <c r="G3325" s="63"/>
      <c r="H3325" s="64"/>
    </row>
    <row r="3326" spans="1:8" ht="15" hidden="1" customHeight="1" x14ac:dyDescent="0.25">
      <c r="A3326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/>
      <c r="B3327" s="55"/>
      <c r="C3327" s="56"/>
      <c r="D3327" s="57"/>
      <c r="E3327" s="72"/>
      <c r="F3327" s="76"/>
      <c r="G3327" s="63"/>
      <c r="H3327" s="64"/>
    </row>
    <row r="3328" spans="1:8" ht="15" hidden="1" customHeight="1" x14ac:dyDescent="0.25">
      <c r="A3328"/>
      <c r="B3328" s="56"/>
      <c r="C3328" s="56"/>
      <c r="D3328" s="57"/>
      <c r="E3328" s="72"/>
      <c r="F3328" s="62"/>
      <c r="G3328" s="63"/>
      <c r="H3328" s="64"/>
    </row>
    <row r="3329" spans="1:8" ht="15" hidden="1" customHeight="1" x14ac:dyDescent="0.25">
      <c r="A3329"/>
      <c r="B3329" s="55"/>
      <c r="C3329" s="88"/>
      <c r="D3329" s="57"/>
      <c r="E3329" s="72"/>
      <c r="F3329" s="76"/>
      <c r="G3329" s="63"/>
      <c r="H3329" s="64"/>
    </row>
    <row r="3330" spans="1:8" ht="15" hidden="1" customHeight="1" x14ac:dyDescent="0.25">
      <c r="A3330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/>
      <c r="B3332" s="56"/>
      <c r="C3332" s="80"/>
      <c r="D3332" s="57"/>
      <c r="E3332" s="72"/>
      <c r="F3332" s="62"/>
      <c r="G3332" s="63"/>
      <c r="H3332" s="64"/>
    </row>
    <row r="3333" spans="1:8" ht="15" hidden="1" customHeight="1" x14ac:dyDescent="0.25">
      <c r="A3333"/>
      <c r="B3333" s="56"/>
      <c r="C3333" s="80"/>
      <c r="D3333" s="83"/>
      <c r="E3333" s="72"/>
      <c r="F3333" s="76"/>
      <c r="G3333" s="63"/>
      <c r="H3333" s="64"/>
    </row>
    <row r="3334" spans="1:8" ht="15" hidden="1" customHeight="1" x14ac:dyDescent="0.25">
      <c r="A3334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/>
      <c r="B3335" s="56"/>
      <c r="C3335" s="80"/>
      <c r="D3335" s="71"/>
      <c r="E3335" s="72"/>
      <c r="F3335" s="96"/>
      <c r="G3335" s="63"/>
      <c r="H3335" s="64"/>
    </row>
    <row r="3336" spans="1:8" ht="15" hidden="1" customHeight="1" x14ac:dyDescent="0.25">
      <c r="A3336"/>
      <c r="B3336" s="68"/>
      <c r="C3336" s="80"/>
      <c r="D3336" s="61"/>
      <c r="E3336" s="72"/>
      <c r="F3336" s="62"/>
      <c r="G3336" s="63"/>
      <c r="H3336" s="64"/>
    </row>
    <row r="3337" spans="1:8" ht="15" hidden="1" customHeight="1" x14ac:dyDescent="0.25">
      <c r="A3337"/>
      <c r="B3337" s="55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/>
      <c r="B3338" s="56"/>
      <c r="C3338" s="75"/>
      <c r="D3338" s="57"/>
      <c r="E3338" s="72"/>
      <c r="F3338" s="76"/>
      <c r="G3338" s="63"/>
      <c r="H3338" s="64"/>
    </row>
    <row r="3339" spans="1:8" ht="15" hidden="1" customHeight="1" x14ac:dyDescent="0.25">
      <c r="A3339"/>
      <c r="B3339" s="55"/>
      <c r="C3339" s="71"/>
      <c r="D3339" s="57"/>
      <c r="E3339" s="72"/>
      <c r="F3339" s="62"/>
      <c r="G3339" s="63"/>
      <c r="H3339" s="64"/>
    </row>
    <row r="3340" spans="1:8" ht="15" hidden="1" customHeight="1" x14ac:dyDescent="0.25">
      <c r="A3340"/>
      <c r="B3340" s="81"/>
      <c r="C3340" s="71"/>
      <c r="D3340" s="57"/>
      <c r="E3340" s="72"/>
      <c r="F3340" s="62"/>
      <c r="G3340" s="63"/>
      <c r="H3340" s="64"/>
    </row>
    <row r="3341" spans="1:8" ht="15" hidden="1" customHeight="1" x14ac:dyDescent="0.25">
      <c r="A3341"/>
      <c r="B3341" s="55"/>
      <c r="C3341" s="71"/>
      <c r="D3341" s="57"/>
      <c r="E3341" s="72"/>
      <c r="F3341" s="62"/>
      <c r="G3341" s="63"/>
      <c r="H3341" s="64"/>
    </row>
    <row r="3342" spans="1:8" ht="15" hidden="1" customHeight="1" x14ac:dyDescent="0.25">
      <c r="A3342"/>
      <c r="B3342" s="81"/>
      <c r="C3342" s="71"/>
      <c r="D3342" s="57"/>
      <c r="E3342" s="72"/>
      <c r="F3342" s="62"/>
      <c r="G3342" s="63"/>
      <c r="H3342" s="64"/>
    </row>
    <row r="3343" spans="1:8" ht="15" hidden="1" customHeight="1" x14ac:dyDescent="0.25">
      <c r="A3343"/>
      <c r="B3343" s="55"/>
      <c r="C3343" s="71"/>
      <c r="D3343" s="57"/>
      <c r="E3343" s="72"/>
      <c r="F3343" s="62"/>
      <c r="G3343" s="63"/>
      <c r="H3343" s="64"/>
    </row>
    <row r="3344" spans="1:8" ht="15" hidden="1" customHeight="1" x14ac:dyDescent="0.25">
      <c r="A3344"/>
      <c r="B3344" s="68"/>
      <c r="C3344" s="71"/>
      <c r="D3344" s="61"/>
      <c r="E3344" s="72"/>
      <c r="F3344" s="62"/>
      <c r="G3344" s="63"/>
      <c r="H3344" s="64"/>
    </row>
    <row r="3345" spans="1:8" ht="15" hidden="1" customHeight="1" x14ac:dyDescent="0.25">
      <c r="A3345"/>
      <c r="B3345" s="56"/>
      <c r="C3345" s="71"/>
      <c r="D3345" s="57"/>
      <c r="E3345" s="72"/>
      <c r="F3345" s="76"/>
      <c r="G3345" s="63"/>
      <c r="H3345" s="64"/>
    </row>
    <row r="3346" spans="1:8" ht="15" hidden="1" customHeight="1" x14ac:dyDescent="0.25">
      <c r="A3346"/>
      <c r="B3346" s="56"/>
      <c r="C3346" s="80"/>
      <c r="D3346" s="57"/>
      <c r="E3346" s="72"/>
      <c r="F3346" s="76"/>
      <c r="G3346" s="63"/>
      <c r="H3346" s="64"/>
    </row>
    <row r="3347" spans="1:8" ht="15" hidden="1" customHeight="1" x14ac:dyDescent="0.25">
      <c r="A3347"/>
      <c r="B3347" s="55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/>
      <c r="B3348" s="56"/>
      <c r="C3348" s="80"/>
      <c r="D3348" s="57"/>
      <c r="E3348" s="72"/>
      <c r="F3348" s="58"/>
      <c r="G3348" s="63"/>
      <c r="H3348" s="64"/>
    </row>
    <row r="3349" spans="1:8" ht="15" hidden="1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hidden="1" customHeight="1" x14ac:dyDescent="0.25">
      <c r="A3350"/>
      <c r="B3350" s="60"/>
      <c r="C3350" s="80"/>
      <c r="D3350" s="57"/>
      <c r="E3350" s="72"/>
      <c r="F3350" s="77"/>
      <c r="G3350" s="63"/>
      <c r="H3350" s="64"/>
    </row>
    <row r="3351" spans="1:8" ht="15" hidden="1" customHeight="1" x14ac:dyDescent="0.25">
      <c r="A3351"/>
      <c r="B3351" s="95"/>
      <c r="C3351" s="80"/>
      <c r="D3351" s="57"/>
      <c r="E3351" s="72"/>
      <c r="F3351" s="62"/>
      <c r="G3351" s="63"/>
      <c r="H3351" s="64"/>
    </row>
    <row r="3352" spans="1:8" ht="15" hidden="1" customHeight="1" x14ac:dyDescent="0.25">
      <c r="A3352"/>
      <c r="B3352" s="56"/>
      <c r="C3352" s="80"/>
      <c r="D3352" s="56"/>
      <c r="E3352" s="72"/>
      <c r="F3352" s="58"/>
      <c r="G3352" s="63"/>
      <c r="H3352" s="64"/>
    </row>
    <row r="3353" spans="1:8" ht="15" hidden="1" customHeight="1" x14ac:dyDescent="0.25">
      <c r="A3353"/>
      <c r="B3353" s="56"/>
      <c r="C3353" s="80"/>
      <c r="D3353" s="129"/>
      <c r="E3353" s="72"/>
      <c r="F3353" s="130"/>
      <c r="G3353" s="63"/>
      <c r="H3353" s="64"/>
    </row>
    <row r="3354" spans="1:8" ht="15" hidden="1" customHeight="1" x14ac:dyDescent="0.25">
      <c r="A3354"/>
      <c r="B3354" s="56"/>
      <c r="C3354" s="80"/>
      <c r="D3354" s="105"/>
      <c r="E3354" s="72"/>
      <c r="F3354" s="62"/>
      <c r="G3354" s="63"/>
      <c r="H3354" s="64"/>
    </row>
    <row r="3355" spans="1:8" ht="15" hidden="1" customHeight="1" x14ac:dyDescent="0.25">
      <c r="A3355"/>
      <c r="B3355" s="68"/>
      <c r="C3355" s="56"/>
      <c r="D3355" s="57"/>
      <c r="E3355" s="72"/>
      <c r="F3355" s="77"/>
      <c r="G3355" s="63"/>
      <c r="H3355" s="64"/>
    </row>
    <row r="3356" spans="1:8" ht="15" hidden="1" customHeight="1" x14ac:dyDescent="0.25">
      <c r="A3356"/>
      <c r="B3356" s="56"/>
      <c r="C3356" s="56"/>
      <c r="D3356" s="57"/>
      <c r="E3356" s="72"/>
      <c r="F3356" s="77"/>
      <c r="G3356" s="63"/>
      <c r="H3356" s="64"/>
    </row>
    <row r="3357" spans="1:8" ht="15" hidden="1" customHeight="1" x14ac:dyDescent="0.25">
      <c r="A3357"/>
      <c r="B3357" s="56"/>
      <c r="C3357" s="123"/>
      <c r="D3357" s="57"/>
      <c r="E3357" s="72"/>
      <c r="F3357" s="62"/>
      <c r="G3357" s="63"/>
      <c r="H3357" s="64"/>
    </row>
    <row r="3358" spans="1:8" ht="15" hidden="1" customHeight="1" x14ac:dyDescent="0.25">
      <c r="B3358" s="68"/>
      <c r="C3358" s="56"/>
      <c r="D3358" s="57"/>
      <c r="E3358" s="72"/>
      <c r="F3358" s="62"/>
      <c r="G3358" s="63"/>
      <c r="H3358" s="64"/>
    </row>
    <row r="3359" spans="1:8" ht="15" hidden="1" customHeight="1" x14ac:dyDescent="0.25">
      <c r="B3359" s="68"/>
      <c r="C3359" s="56"/>
      <c r="D3359" s="61"/>
      <c r="E3359" s="72"/>
      <c r="F3359" s="76"/>
      <c r="G3359" s="63"/>
      <c r="H3359" s="64"/>
    </row>
    <row r="3360" spans="1:8" ht="15" hidden="1" customHeight="1" x14ac:dyDescent="0.25">
      <c r="B3360" s="56"/>
      <c r="C3360" s="56"/>
      <c r="D3360" s="57"/>
      <c r="E3360" s="72"/>
      <c r="F3360" s="58"/>
      <c r="G3360" s="63"/>
      <c r="H3360" s="64"/>
    </row>
    <row r="3361" spans="1:8" ht="15" hidden="1" customHeight="1" x14ac:dyDescent="0.25">
      <c r="B3361" s="56"/>
      <c r="C3361" s="56"/>
      <c r="D3361" s="57"/>
      <c r="E3361" s="72"/>
      <c r="F3361" s="76"/>
      <c r="G3361" s="63"/>
      <c r="H3361" s="64"/>
    </row>
    <row r="3362" spans="1:8" ht="15" hidden="1" customHeight="1" x14ac:dyDescent="0.25">
      <c r="B3362" s="56"/>
      <c r="C3362" s="80"/>
      <c r="D3362" s="57"/>
      <c r="E3362" s="72"/>
      <c r="F3362" s="76"/>
      <c r="G3362" s="63"/>
      <c r="H3362" s="64"/>
    </row>
    <row r="3363" spans="1:8" ht="15" hidden="1" customHeight="1" x14ac:dyDescent="0.25">
      <c r="B3363" s="55"/>
      <c r="C3363" s="80"/>
      <c r="D3363" s="57"/>
      <c r="E3363" s="72"/>
      <c r="F3363" s="62"/>
      <c r="G3363" s="63"/>
      <c r="H3363" s="64"/>
    </row>
    <row r="3364" spans="1:8" ht="15" hidden="1" customHeight="1" x14ac:dyDescent="0.25">
      <c r="B3364" s="56"/>
      <c r="C3364" s="80"/>
      <c r="D3364" s="57"/>
      <c r="E3364" s="72"/>
      <c r="F3364" s="62"/>
      <c r="G3364" s="63"/>
      <c r="H3364" s="64"/>
    </row>
    <row r="3365" spans="1:8" ht="15" hidden="1" customHeight="1" x14ac:dyDescent="0.25">
      <c r="B3365" s="56"/>
      <c r="C3365" s="80"/>
      <c r="D3365" s="83"/>
      <c r="E3365" s="72"/>
      <c r="F3365" s="76"/>
      <c r="G3365" s="63"/>
      <c r="H3365" s="64"/>
    </row>
    <row r="3366" spans="1:8" ht="15" hidden="1" customHeight="1" x14ac:dyDescent="0.25">
      <c r="B3366" s="68"/>
      <c r="C3366" s="80"/>
      <c r="D3366" s="61"/>
      <c r="E3366" s="72"/>
      <c r="F3366" s="76"/>
      <c r="G3366" s="63"/>
      <c r="H3366" s="64"/>
    </row>
    <row r="3367" spans="1:8" ht="15" hidden="1" customHeight="1" x14ac:dyDescent="0.25">
      <c r="B3367" s="56"/>
      <c r="C3367" s="80"/>
      <c r="D3367" s="71"/>
      <c r="E3367" s="72"/>
      <c r="F3367" s="96"/>
      <c r="G3367" s="63"/>
      <c r="H3367" s="64"/>
    </row>
    <row r="3368" spans="1:8" ht="15" hidden="1" customHeight="1" x14ac:dyDescent="0.25">
      <c r="B3368" s="68"/>
      <c r="C3368" s="80"/>
      <c r="D3368" s="61"/>
      <c r="E3368" s="72"/>
      <c r="F3368" s="62"/>
      <c r="G3368" s="63"/>
      <c r="H3368" s="64"/>
    </row>
    <row r="3369" spans="1:8" ht="15" hidden="1" customHeight="1" x14ac:dyDescent="0.25">
      <c r="B3369" s="55"/>
      <c r="C3369" s="80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123"/>
      <c r="D3370" s="57"/>
      <c r="E3370" s="72"/>
      <c r="F3370" s="62"/>
      <c r="G3370" s="63"/>
      <c r="H3370" s="64"/>
    </row>
    <row r="3371" spans="1:8" ht="15" hidden="1" customHeight="1" x14ac:dyDescent="0.25">
      <c r="A3371" s="82"/>
      <c r="B3371" s="68"/>
      <c r="C3371" s="56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68"/>
      <c r="C3372" s="56"/>
      <c r="D3372" s="61"/>
      <c r="E3372" s="72"/>
      <c r="F3372" s="76"/>
      <c r="G3372" s="63"/>
      <c r="H3372" s="64"/>
    </row>
    <row r="3373" spans="1:8" ht="15" hidden="1" customHeight="1" x14ac:dyDescent="0.25">
      <c r="A3373" s="82"/>
      <c r="B3373" s="56"/>
      <c r="C3373" s="56"/>
      <c r="D3373" s="57"/>
      <c r="E3373" s="72"/>
      <c r="F3373" s="58"/>
      <c r="G3373" s="63"/>
      <c r="H3373" s="64"/>
    </row>
    <row r="3374" spans="1:8" ht="15" hidden="1" customHeight="1" x14ac:dyDescent="0.25">
      <c r="A3374" s="82"/>
      <c r="B3374" s="56"/>
      <c r="C3374" s="56"/>
      <c r="D3374" s="57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57"/>
      <c r="E3375" s="72"/>
      <c r="F3375" s="76"/>
      <c r="G3375" s="63"/>
      <c r="H3375" s="64"/>
    </row>
    <row r="3376" spans="1:8" ht="15" hidden="1" customHeight="1" x14ac:dyDescent="0.25">
      <c r="A3376" s="82"/>
      <c r="B3376" s="55"/>
      <c r="C3376" s="80"/>
      <c r="D3376" s="57"/>
      <c r="E3376" s="72"/>
      <c r="F3376" s="62"/>
      <c r="G3376" s="63"/>
      <c r="H3376" s="64"/>
    </row>
    <row r="3377" spans="1:8" ht="15" hidden="1" customHeight="1" x14ac:dyDescent="0.25">
      <c r="A3377" s="82"/>
      <c r="B3377" s="56"/>
      <c r="C3377" s="123"/>
      <c r="D3377" s="57"/>
      <c r="E3377" s="72"/>
      <c r="F3377" s="62"/>
      <c r="G3377" s="63"/>
      <c r="H3377" s="64"/>
    </row>
    <row r="3378" spans="1:8" ht="15" hidden="1" customHeight="1" x14ac:dyDescent="0.25">
      <c r="A3378" s="82"/>
      <c r="B3378" s="68"/>
      <c r="C3378" s="56"/>
      <c r="D3378" s="57"/>
      <c r="E3378" s="72"/>
      <c r="F3378" s="62"/>
      <c r="G3378" s="63"/>
      <c r="H3378" s="64"/>
    </row>
    <row r="3379" spans="1:8" ht="15" hidden="1" customHeight="1" x14ac:dyDescent="0.25">
      <c r="A3379" s="82"/>
      <c r="B3379" s="68"/>
      <c r="C3379" s="56"/>
      <c r="D3379" s="61"/>
      <c r="E3379" s="72"/>
      <c r="F3379" s="76"/>
      <c r="G3379" s="63"/>
      <c r="H3379" s="64"/>
    </row>
    <row r="3380" spans="1:8" ht="15" hidden="1" customHeight="1" x14ac:dyDescent="0.25">
      <c r="A3380" s="82"/>
      <c r="B3380" s="56"/>
      <c r="C3380" s="56"/>
      <c r="D3380" s="57"/>
      <c r="E3380" s="72"/>
      <c r="F3380" s="58"/>
      <c r="G3380" s="63"/>
      <c r="H3380" s="64"/>
    </row>
    <row r="3381" spans="1:8" ht="15" hidden="1" customHeight="1" x14ac:dyDescent="0.25">
      <c r="A3381" s="82"/>
      <c r="B3381" s="56"/>
      <c r="C3381" s="56"/>
      <c r="D3381" s="57"/>
      <c r="E3381" s="72"/>
      <c r="F3381" s="76"/>
      <c r="G3381" s="63"/>
      <c r="H3381" s="64"/>
    </row>
    <row r="3382" spans="1:8" ht="15" hidden="1" customHeight="1" x14ac:dyDescent="0.25">
      <c r="A3382" s="82"/>
      <c r="B3382" s="56"/>
      <c r="C3382" s="80"/>
      <c r="D3382" s="57"/>
      <c r="E3382" s="72"/>
      <c r="F3382" s="76"/>
      <c r="G3382" s="63"/>
      <c r="H3382" s="64"/>
    </row>
    <row r="3383" spans="1:8" ht="15" hidden="1" customHeight="1" x14ac:dyDescent="0.25">
      <c r="A3383" s="82"/>
      <c r="B3383" s="55"/>
      <c r="C3383" s="80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56"/>
      <c r="C3384" s="80"/>
      <c r="D3384" s="57"/>
      <c r="E3384" s="72"/>
      <c r="F3384" s="62"/>
      <c r="G3384" s="63"/>
      <c r="H3384" s="64"/>
    </row>
    <row r="3385" spans="1:8" ht="15" hidden="1" customHeight="1" x14ac:dyDescent="0.25">
      <c r="A3385" s="82"/>
      <c r="B3385" s="56"/>
      <c r="C3385" s="80"/>
      <c r="D3385" s="83"/>
      <c r="E3385" s="72"/>
      <c r="F3385" s="76"/>
      <c r="G3385" s="63"/>
      <c r="H3385" s="64"/>
    </row>
    <row r="3386" spans="1:8" ht="15" hidden="1" customHeight="1" x14ac:dyDescent="0.25">
      <c r="A3386" s="82"/>
      <c r="B3386" s="68"/>
      <c r="C3386" s="80"/>
      <c r="D3386" s="61"/>
      <c r="E3386" s="72"/>
      <c r="F3386" s="76"/>
      <c r="G3386" s="63"/>
      <c r="H3386" s="64"/>
    </row>
    <row r="3387" spans="1:8" ht="15" hidden="1" customHeight="1" x14ac:dyDescent="0.25">
      <c r="A3387" s="82"/>
      <c r="B3387" s="56"/>
      <c r="C3387" s="80"/>
      <c r="D3387" s="71"/>
      <c r="E3387" s="72"/>
      <c r="F3387" s="96"/>
      <c r="G3387" s="63"/>
      <c r="H3387" s="64"/>
    </row>
    <row r="3388" spans="1:8" ht="15" hidden="1" customHeight="1" x14ac:dyDescent="0.25">
      <c r="A3388" s="82"/>
      <c r="B3388" s="68"/>
      <c r="C3388" s="80"/>
      <c r="D3388" s="61"/>
      <c r="E3388" s="72"/>
      <c r="F3388" s="62"/>
      <c r="G3388" s="63"/>
      <c r="H3388" s="64"/>
    </row>
    <row r="3389" spans="1:8" ht="15" hidden="1" customHeight="1" x14ac:dyDescent="0.25">
      <c r="A3389" s="82"/>
      <c r="B3389" s="55"/>
      <c r="C3389" s="80"/>
      <c r="D3389" s="57"/>
      <c r="E3389" s="72"/>
      <c r="F3389" s="76"/>
      <c r="G3389" s="63"/>
      <c r="H3389" s="64"/>
    </row>
    <row r="3390" spans="1:8" ht="15" hidden="1" customHeight="1" x14ac:dyDescent="0.25">
      <c r="A3390" s="82"/>
      <c r="B3390" s="56"/>
      <c r="C3390" s="75"/>
      <c r="D3390" s="57"/>
      <c r="E3390" s="72"/>
      <c r="F3390" s="76"/>
      <c r="G3390" s="63"/>
      <c r="H3390" s="64"/>
    </row>
    <row r="3391" spans="1:8" ht="15" hidden="1" customHeight="1" x14ac:dyDescent="0.25">
      <c r="A3391" s="82"/>
      <c r="B3391" s="55"/>
      <c r="C3391" s="75"/>
      <c r="D3391" s="57"/>
      <c r="E3391" s="72"/>
      <c r="F3391" s="62"/>
      <c r="G3391" s="63"/>
      <c r="H3391" s="64"/>
    </row>
    <row r="3392" spans="1:8" ht="15" hidden="1" customHeight="1" x14ac:dyDescent="0.25">
      <c r="A3392" s="82"/>
      <c r="B3392" s="56"/>
      <c r="C3392" s="80"/>
      <c r="D3392" s="57"/>
      <c r="E3392" s="72"/>
      <c r="F3392" s="76"/>
      <c r="G3392" s="63"/>
      <c r="H3392" s="64"/>
    </row>
    <row r="3393" spans="1:8" ht="15" hidden="1" customHeight="1" x14ac:dyDescent="0.25">
      <c r="A3393" s="82"/>
      <c r="B3393" s="55"/>
      <c r="C3393" s="72"/>
      <c r="D3393" s="57"/>
      <c r="E3393" s="72"/>
      <c r="F3393" s="62"/>
      <c r="G3393" s="63"/>
      <c r="H3393" s="64"/>
    </row>
    <row r="3394" spans="1:8" ht="15" hidden="1" customHeight="1" x14ac:dyDescent="0.25">
      <c r="A3394" s="82"/>
      <c r="B3394" s="81"/>
      <c r="C3394" s="72"/>
      <c r="D3394" s="57"/>
      <c r="E3394" s="72"/>
      <c r="F3394" s="62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68"/>
      <c r="C3396" s="56"/>
      <c r="D3396" s="61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71"/>
      <c r="D3397" s="57"/>
      <c r="E3397" s="72"/>
      <c r="F3397" s="76"/>
      <c r="G3397" s="63"/>
      <c r="H3397" s="64"/>
    </row>
    <row r="3398" spans="1:8" ht="15" hidden="1" customHeight="1" x14ac:dyDescent="0.25">
      <c r="A3398" s="82"/>
      <c r="B3398" s="56"/>
      <c r="C3398" s="80"/>
      <c r="D3398" s="57"/>
      <c r="E3398" s="72"/>
      <c r="F3398" s="76"/>
      <c r="G3398" s="63"/>
      <c r="H3398" s="64"/>
    </row>
    <row r="3399" spans="1:8" ht="15" hidden="1" customHeight="1" x14ac:dyDescent="0.25">
      <c r="A3399" s="82"/>
      <c r="B3399" s="55"/>
      <c r="C3399" s="80"/>
      <c r="D3399" s="57"/>
      <c r="E3399" s="72"/>
      <c r="F3399" s="76"/>
      <c r="G3399" s="63"/>
      <c r="H3399" s="64"/>
    </row>
    <row r="3400" spans="1:8" ht="15" hidden="1" customHeight="1" x14ac:dyDescent="0.25">
      <c r="A3400" s="82"/>
      <c r="B3400" s="56"/>
      <c r="C3400" s="80"/>
      <c r="D3400" s="57"/>
      <c r="E3400" s="72"/>
      <c r="F3400" s="58"/>
      <c r="G3400" s="63"/>
      <c r="H3400" s="64"/>
    </row>
    <row r="3401" spans="1:8" ht="15" hidden="1" customHeight="1" x14ac:dyDescent="0.25">
      <c r="A3401" s="82"/>
      <c r="B3401" s="55"/>
      <c r="C3401" s="56"/>
      <c r="D3401" s="105"/>
      <c r="E3401" s="72"/>
      <c r="F3401" s="76"/>
      <c r="G3401" s="63"/>
      <c r="H3401" s="64"/>
    </row>
    <row r="3402" spans="1:8" ht="15" hidden="1" customHeight="1" x14ac:dyDescent="0.25">
      <c r="A3402" s="82"/>
      <c r="B3402" s="55"/>
      <c r="C3402" s="56"/>
      <c r="D3402" s="105"/>
      <c r="E3402" s="72"/>
      <c r="F3402" s="77"/>
      <c r="G3402" s="63"/>
      <c r="H3402" s="64"/>
    </row>
    <row r="3403" spans="1:8" ht="15" hidden="1" customHeight="1" x14ac:dyDescent="0.25">
      <c r="A3403" s="82"/>
      <c r="B3403" s="95"/>
      <c r="C3403" s="80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80"/>
      <c r="D3404" s="56"/>
      <c r="E3404" s="72"/>
      <c r="F3404" s="58"/>
      <c r="G3404" s="63"/>
      <c r="H3404" s="64"/>
    </row>
    <row r="3405" spans="1:8" ht="15" hidden="1" customHeight="1" x14ac:dyDescent="0.25">
      <c r="A3405" s="82"/>
      <c r="B3405" s="56"/>
      <c r="C3405" s="80"/>
      <c r="D3405" s="129"/>
      <c r="E3405" s="72"/>
      <c r="F3405" s="130"/>
      <c r="G3405" s="63"/>
      <c r="H3405" s="64"/>
    </row>
    <row r="3406" spans="1:8" ht="15" hidden="1" customHeight="1" x14ac:dyDescent="0.25">
      <c r="A3406" s="82"/>
      <c r="B3406" s="56"/>
      <c r="C3406" s="80"/>
      <c r="D3406" s="105"/>
      <c r="E3406" s="72"/>
      <c r="F3406" s="62"/>
      <c r="G3406" s="63"/>
      <c r="H3406" s="64"/>
    </row>
    <row r="3407" spans="1:8" ht="15" hidden="1" customHeight="1" x14ac:dyDescent="0.25">
      <c r="A3407" s="82"/>
      <c r="B3407" s="68"/>
      <c r="C3407" s="80"/>
      <c r="D3407" s="57"/>
      <c r="E3407" s="72"/>
      <c r="F3407" s="77"/>
      <c r="G3407" s="63"/>
      <c r="H3407" s="64"/>
    </row>
    <row r="3408" spans="1:8" ht="15" hidden="1" customHeight="1" x14ac:dyDescent="0.25">
      <c r="A3408" s="82"/>
      <c r="B3408" s="56"/>
      <c r="C3408" s="80"/>
      <c r="D3408" s="57"/>
      <c r="E3408" s="72"/>
      <c r="F3408" s="77"/>
      <c r="G3408" s="63"/>
      <c r="H3408" s="64"/>
    </row>
    <row r="3409" spans="1:8" ht="15" hidden="1" customHeight="1" x14ac:dyDescent="0.25">
      <c r="A3409" s="82"/>
      <c r="B3409" s="56"/>
      <c r="C3409" s="80"/>
      <c r="D3409" s="139"/>
      <c r="E3409" s="72"/>
      <c r="F3409" s="140"/>
      <c r="G3409" s="63"/>
      <c r="H3409" s="64"/>
    </row>
    <row r="3410" spans="1:8" ht="15" hidden="1" customHeight="1" x14ac:dyDescent="0.25">
      <c r="A3410" s="82"/>
      <c r="B3410" s="56"/>
      <c r="C3410" s="123"/>
      <c r="D3410" s="57"/>
      <c r="E3410" s="72"/>
      <c r="F3410" s="62"/>
      <c r="G3410" s="63"/>
      <c r="H3410" s="64"/>
    </row>
    <row r="3411" spans="1:8" ht="15" hidden="1" customHeight="1" x14ac:dyDescent="0.25">
      <c r="A3411" s="82"/>
      <c r="B3411" s="68"/>
      <c r="C3411" s="71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68"/>
      <c r="C3412" s="71"/>
      <c r="D3412" s="61"/>
      <c r="E3412" s="72"/>
      <c r="F3412" s="76"/>
      <c r="G3412" s="63"/>
      <c r="H3412" s="64"/>
    </row>
    <row r="3413" spans="1:8" ht="15" hidden="1" customHeight="1" x14ac:dyDescent="0.25">
      <c r="A3413" s="82"/>
      <c r="B3413" s="56"/>
      <c r="C3413" s="56"/>
      <c r="D3413" s="57"/>
      <c r="E3413" s="72"/>
      <c r="F3413" s="58"/>
      <c r="G3413" s="63"/>
      <c r="H3413" s="64"/>
    </row>
    <row r="3414" spans="1:8" ht="15" hidden="1" customHeight="1" x14ac:dyDescent="0.25">
      <c r="A3414" s="82"/>
      <c r="B3414" s="56"/>
      <c r="C3414" s="56"/>
      <c r="D3414" s="57"/>
      <c r="E3414" s="72"/>
      <c r="F3414" s="76"/>
      <c r="G3414" s="63"/>
      <c r="H3414" s="64"/>
    </row>
    <row r="3415" spans="1:8" ht="15" hidden="1" customHeight="1" x14ac:dyDescent="0.25">
      <c r="A3415" s="82"/>
      <c r="B3415" s="56"/>
      <c r="C3415" s="80"/>
      <c r="D3415" s="57"/>
      <c r="E3415" s="72"/>
      <c r="F3415" s="76"/>
      <c r="G3415" s="63"/>
      <c r="H3415" s="64"/>
    </row>
    <row r="3416" spans="1:8" ht="15" hidden="1" customHeight="1" x14ac:dyDescent="0.25">
      <c r="A3416" s="82"/>
      <c r="B3416" s="5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7"/>
      <c r="E3417" s="72"/>
      <c r="F3417" s="62"/>
      <c r="G3417" s="63"/>
      <c r="H3417" s="64"/>
    </row>
    <row r="3418" spans="1:8" ht="15" hidden="1" customHeight="1" x14ac:dyDescent="0.25">
      <c r="A3418" s="82"/>
      <c r="B3418" s="56"/>
      <c r="C3418" s="80"/>
      <c r="D3418" s="83"/>
      <c r="E3418" s="72"/>
      <c r="F3418" s="76"/>
      <c r="G3418" s="63"/>
      <c r="H3418" s="64"/>
    </row>
    <row r="3419" spans="1:8" ht="15" hidden="1" customHeight="1" x14ac:dyDescent="0.25">
      <c r="A3419" s="82"/>
      <c r="B3419" s="68"/>
      <c r="C3419" s="80"/>
      <c r="D3419" s="61"/>
      <c r="E3419" s="72"/>
      <c r="F3419" s="76"/>
      <c r="G3419" s="63"/>
      <c r="H3419" s="64"/>
    </row>
    <row r="3420" spans="1:8" ht="15" hidden="1" customHeight="1" x14ac:dyDescent="0.25">
      <c r="A3420" s="82"/>
      <c r="B3420" s="56"/>
      <c r="C3420" s="80"/>
      <c r="D3420" s="71"/>
      <c r="E3420" s="72"/>
      <c r="F3420" s="96"/>
      <c r="G3420" s="63"/>
      <c r="H3420" s="64"/>
    </row>
    <row r="3421" spans="1:8" ht="15" hidden="1" customHeight="1" x14ac:dyDescent="0.25">
      <c r="A3421" s="82"/>
      <c r="B3421" s="68"/>
      <c r="C3421" s="56"/>
      <c r="D3421" s="61"/>
      <c r="E3421" s="72"/>
      <c r="F3421" s="62"/>
      <c r="G3421" s="63"/>
      <c r="H3421" s="64"/>
    </row>
    <row r="3422" spans="1:8" ht="15" hidden="1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hidden="1" customHeight="1" x14ac:dyDescent="0.25">
      <c r="A3423" s="82"/>
      <c r="B3423" s="56"/>
      <c r="C3423" s="75"/>
      <c r="D3423" s="57"/>
      <c r="E3423" s="72"/>
      <c r="F3423" s="76"/>
      <c r="G3423" s="63"/>
      <c r="H3423" s="64"/>
    </row>
    <row r="3424" spans="1:8" ht="15" hidden="1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hidden="1" customHeight="1" x14ac:dyDescent="0.25">
      <c r="A3425" s="82"/>
      <c r="B3425" s="56"/>
      <c r="C3425" s="75"/>
      <c r="D3425" s="57"/>
      <c r="E3425" s="72"/>
      <c r="F3425" s="76"/>
      <c r="G3425" s="63"/>
      <c r="H3425" s="64"/>
    </row>
    <row r="3426" spans="1:8" ht="15" hidden="1" customHeight="1" x14ac:dyDescent="0.25">
      <c r="A3426" s="82"/>
      <c r="B3426" s="55"/>
      <c r="C3426" s="75"/>
      <c r="D3426" s="57"/>
      <c r="E3426" s="72"/>
      <c r="F3426" s="62"/>
      <c r="G3426" s="63"/>
      <c r="H3426" s="64"/>
    </row>
    <row r="3427" spans="1:8" ht="15" hidden="1" customHeight="1" x14ac:dyDescent="0.25">
      <c r="A3427" s="82"/>
      <c r="B3427" s="81"/>
      <c r="C3427" s="72"/>
      <c r="D3427" s="57"/>
      <c r="E3427" s="72"/>
      <c r="F3427" s="62"/>
      <c r="G3427" s="63"/>
      <c r="H3427" s="64"/>
    </row>
    <row r="3428" spans="1:8" ht="15" hidden="1" customHeight="1" x14ac:dyDescent="0.25">
      <c r="A3428" s="82"/>
      <c r="B3428" s="55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68"/>
      <c r="C3429" s="71"/>
      <c r="D3429" s="61"/>
      <c r="E3429" s="72"/>
      <c r="F3429" s="62"/>
      <c r="G3429" s="63"/>
      <c r="H3429" s="64"/>
    </row>
    <row r="3430" spans="1:8" ht="15" hidden="1" customHeight="1" x14ac:dyDescent="0.25">
      <c r="A3430" s="82"/>
      <c r="B3430" s="55"/>
      <c r="C3430" s="75"/>
      <c r="D3430" s="57"/>
      <c r="E3430" s="72"/>
      <c r="F3430" s="76"/>
      <c r="G3430" s="63"/>
      <c r="H3430" s="64"/>
    </row>
    <row r="3431" spans="1:8" ht="15" hidden="1" customHeight="1" x14ac:dyDescent="0.25">
      <c r="A3431" s="82"/>
      <c r="B3431" s="56"/>
      <c r="C3431" s="56"/>
      <c r="D3431" s="128"/>
      <c r="E3431" s="72"/>
      <c r="F3431" s="116"/>
      <c r="G3431" s="63"/>
      <c r="H3431" s="64"/>
    </row>
    <row r="3432" spans="1:8" ht="15" hidden="1" customHeight="1" x14ac:dyDescent="0.25">
      <c r="A3432" s="82"/>
      <c r="B3432" s="56"/>
      <c r="C3432" s="75"/>
      <c r="D3432" s="57"/>
      <c r="E3432" s="72"/>
      <c r="F3432" s="62"/>
      <c r="G3432" s="63"/>
      <c r="H3432" s="64"/>
    </row>
    <row r="3433" spans="1:8" ht="15" hidden="1" customHeight="1" x14ac:dyDescent="0.25">
      <c r="A3433" s="82"/>
      <c r="B3433" s="55"/>
      <c r="C3433" s="75"/>
      <c r="D3433" s="57"/>
      <c r="E3433" s="72"/>
      <c r="F3433" s="62"/>
      <c r="G3433" s="63"/>
      <c r="H3433" s="64"/>
    </row>
    <row r="3434" spans="1:8" ht="15" hidden="1" customHeight="1" x14ac:dyDescent="0.25">
      <c r="A3434" s="82"/>
      <c r="B3434" s="56"/>
      <c r="C3434" s="123"/>
      <c r="D3434" s="57"/>
      <c r="E3434" s="72"/>
      <c r="F3434" s="62"/>
      <c r="G3434" s="63"/>
      <c r="H3434" s="64"/>
    </row>
    <row r="3435" spans="1:8" ht="15" hidden="1" customHeight="1" x14ac:dyDescent="0.25">
      <c r="A3435" s="82"/>
      <c r="B3435" s="68"/>
      <c r="C3435" s="56"/>
      <c r="D3435" s="57"/>
      <c r="E3435" s="72"/>
      <c r="F3435" s="62"/>
      <c r="G3435" s="63"/>
      <c r="H3435" s="64"/>
    </row>
    <row r="3436" spans="1:8" ht="15" hidden="1" customHeight="1" x14ac:dyDescent="0.25">
      <c r="A3436" s="82"/>
      <c r="B3436" s="68"/>
      <c r="C3436" s="56"/>
      <c r="D3436" s="61"/>
      <c r="E3436" s="72"/>
      <c r="F3436" s="76"/>
      <c r="G3436" s="63"/>
      <c r="H3436" s="64"/>
    </row>
    <row r="3437" spans="1:8" ht="15" hidden="1" customHeight="1" x14ac:dyDescent="0.25">
      <c r="A3437" s="82"/>
      <c r="B3437" s="56"/>
      <c r="C3437" s="56"/>
      <c r="D3437" s="57"/>
      <c r="E3437" s="72"/>
      <c r="F3437" s="58"/>
      <c r="G3437" s="63"/>
      <c r="H3437" s="64"/>
    </row>
    <row r="3438" spans="1:8" ht="15" hidden="1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hidden="1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hidden="1" customHeight="1" x14ac:dyDescent="0.25">
      <c r="A3440" s="82"/>
      <c r="B3440" s="55"/>
      <c r="C3440" s="56"/>
      <c r="D3440" s="57"/>
      <c r="E3440" s="72"/>
      <c r="F3440" s="62"/>
      <c r="G3440" s="63"/>
      <c r="H3440" s="64"/>
    </row>
    <row r="3441" spans="1:8" ht="15" hidden="1" customHeight="1" x14ac:dyDescent="0.25">
      <c r="A3441" s="82"/>
      <c r="B3441" s="56"/>
      <c r="C3441" s="56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56"/>
      <c r="C3442" s="56"/>
      <c r="D3442" s="83"/>
      <c r="E3442" s="72"/>
      <c r="F3442" s="76"/>
      <c r="G3442" s="63"/>
      <c r="H3442" s="64"/>
    </row>
    <row r="3443" spans="1:8" ht="15" hidden="1" customHeight="1" x14ac:dyDescent="0.25">
      <c r="A3443" s="82"/>
      <c r="B3443" s="68"/>
      <c r="C3443" s="56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56"/>
      <c r="D3444" s="71"/>
      <c r="E3444" s="72"/>
      <c r="F3444" s="96"/>
      <c r="G3444" s="63"/>
      <c r="H3444" s="64"/>
    </row>
    <row r="3445" spans="1:8" ht="15" hidden="1" customHeight="1" x14ac:dyDescent="0.25">
      <c r="A3445" s="82"/>
      <c r="B3445" s="68"/>
      <c r="C3445" s="56"/>
      <c r="D3445" s="61"/>
      <c r="E3445" s="72"/>
      <c r="F3445" s="62"/>
      <c r="G3445" s="63"/>
      <c r="H3445" s="64"/>
    </row>
    <row r="3446" spans="1:8" ht="15" hidden="1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hidden="1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hidden="1" customHeight="1" x14ac:dyDescent="0.25">
      <c r="A3448" s="82"/>
      <c r="B3448" s="55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57"/>
      <c r="E3449" s="72"/>
      <c r="F3449" s="76"/>
      <c r="G3449" s="63"/>
      <c r="H3449" s="64"/>
    </row>
    <row r="3450" spans="1:8" ht="15" hidden="1" customHeight="1" x14ac:dyDescent="0.25">
      <c r="A3450" s="82"/>
      <c r="B3450" s="55"/>
      <c r="C3450" s="56"/>
      <c r="D3450" s="57"/>
      <c r="E3450" s="72"/>
      <c r="F3450" s="62"/>
      <c r="G3450" s="63"/>
      <c r="H3450" s="64"/>
    </row>
    <row r="3451" spans="1:8" ht="15" hidden="1" customHeight="1" x14ac:dyDescent="0.25">
      <c r="A3451" s="82"/>
      <c r="B3451" s="81"/>
      <c r="C3451" s="56"/>
      <c r="D3451" s="57"/>
      <c r="E3451" s="72"/>
      <c r="F3451" s="62"/>
      <c r="G3451" s="63"/>
      <c r="H3451" s="64"/>
    </row>
    <row r="3452" spans="1:8" ht="15" hidden="1" customHeight="1" x14ac:dyDescent="0.25">
      <c r="A3452" s="82"/>
      <c r="B3452" s="55"/>
      <c r="C3452" s="56"/>
      <c r="D3452" s="57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5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6"/>
      <c r="C3455" s="56"/>
      <c r="D3455" s="128"/>
      <c r="E3455" s="72"/>
      <c r="F3455" s="116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62"/>
      <c r="G3456" s="63"/>
      <c r="H3456" s="64"/>
    </row>
    <row r="3457" spans="1:8" ht="15" hidden="1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55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105"/>
      <c r="E3459" s="72"/>
      <c r="F3459" s="76"/>
      <c r="G3459" s="63"/>
      <c r="H3459" s="64"/>
    </row>
    <row r="3460" spans="1:8" ht="15" hidden="1" customHeight="1" x14ac:dyDescent="0.25">
      <c r="A3460" s="82"/>
      <c r="B3460" s="55"/>
      <c r="C3460" s="56"/>
      <c r="D3460" s="105"/>
      <c r="E3460" s="72"/>
      <c r="F3460" s="77"/>
      <c r="G3460" s="63"/>
      <c r="H3460" s="64"/>
    </row>
    <row r="3461" spans="1:8" ht="15" hidden="1" customHeight="1" x14ac:dyDescent="0.25">
      <c r="A3461" s="82"/>
      <c r="B3461" s="95"/>
      <c r="C3461" s="80"/>
      <c r="D3461" s="57"/>
      <c r="E3461" s="72"/>
      <c r="F3461" s="62"/>
      <c r="G3461" s="63"/>
      <c r="H3461" s="64"/>
    </row>
    <row r="3462" spans="1:8" ht="15" hidden="1" customHeight="1" x14ac:dyDescent="0.25">
      <c r="A3462" s="82"/>
      <c r="B3462" s="56"/>
      <c r="C3462" s="80"/>
      <c r="D3462" s="56"/>
      <c r="E3462" s="72"/>
      <c r="F3462" s="58"/>
      <c r="G3462" s="63"/>
      <c r="H3462" s="64"/>
    </row>
    <row r="3463" spans="1:8" ht="15" hidden="1" customHeight="1" x14ac:dyDescent="0.25">
      <c r="A3463" s="82"/>
      <c r="B3463" s="56"/>
      <c r="C3463" s="80"/>
      <c r="D3463" s="129"/>
      <c r="E3463" s="72"/>
      <c r="F3463" s="130"/>
      <c r="G3463" s="63"/>
      <c r="H3463" s="64"/>
    </row>
    <row r="3464" spans="1:8" ht="15" hidden="1" customHeight="1" x14ac:dyDescent="0.25">
      <c r="A3464" s="82"/>
      <c r="B3464" s="56"/>
      <c r="C3464" s="80"/>
      <c r="D3464" s="125"/>
      <c r="E3464" s="72"/>
      <c r="F3464" s="62"/>
      <c r="G3464" s="63"/>
      <c r="H3464" s="64"/>
    </row>
    <row r="3465" spans="1:8" ht="15" hidden="1" customHeight="1" x14ac:dyDescent="0.25">
      <c r="A3465" s="82"/>
      <c r="B3465" s="68"/>
      <c r="C3465" s="80"/>
      <c r="D3465" s="57"/>
      <c r="E3465" s="72"/>
      <c r="F3465" s="77"/>
      <c r="G3465" s="63"/>
      <c r="H3465" s="64"/>
    </row>
    <row r="3466" spans="1:8" ht="15" hidden="1" customHeight="1" x14ac:dyDescent="0.25">
      <c r="A3466" s="82"/>
      <c r="B3466" s="56"/>
      <c r="C3466" s="80"/>
      <c r="D3466" s="57"/>
      <c r="E3466" s="72"/>
      <c r="F3466" s="77"/>
      <c r="G3466" s="63"/>
      <c r="H3466" s="64"/>
    </row>
    <row r="3467" spans="1:8" ht="15" hidden="1" customHeight="1" x14ac:dyDescent="0.25">
      <c r="A3467" s="82"/>
      <c r="B3467" s="56"/>
      <c r="C3467" s="80"/>
      <c r="D3467" s="139"/>
      <c r="E3467" s="72"/>
      <c r="F3467" s="140"/>
      <c r="G3467" s="63"/>
      <c r="H3467" s="64"/>
    </row>
    <row r="3468" spans="1:8" ht="15" hidden="1" customHeight="1" x14ac:dyDescent="0.25">
      <c r="A3468" s="82"/>
      <c r="B3468" s="56"/>
      <c r="C3468" s="80"/>
      <c r="D3468" s="115"/>
      <c r="E3468" s="72"/>
      <c r="F3468" s="116"/>
      <c r="G3468" s="63"/>
      <c r="H3468" s="64"/>
    </row>
    <row r="3469" spans="1:8" ht="15" hidden="1" customHeight="1" x14ac:dyDescent="0.25">
      <c r="A3469" s="82"/>
      <c r="B3469" s="55"/>
      <c r="C3469" s="80"/>
      <c r="D3469" s="119"/>
      <c r="E3469" s="72"/>
      <c r="F3469" s="120"/>
      <c r="G3469" s="63"/>
      <c r="H3469" s="64"/>
    </row>
    <row r="3470" spans="1:8" ht="15" hidden="1" customHeight="1" x14ac:dyDescent="0.25">
      <c r="A3470" s="82"/>
      <c r="B3470" s="55"/>
      <c r="C3470" s="80"/>
      <c r="D3470" s="115"/>
      <c r="E3470" s="72"/>
      <c r="F3470" s="116"/>
      <c r="G3470" s="63"/>
      <c r="H3470" s="64"/>
    </row>
    <row r="3471" spans="1:8" ht="15" hidden="1" customHeight="1" x14ac:dyDescent="0.25">
      <c r="A3471" s="82"/>
      <c r="B3471" s="55"/>
      <c r="C3471" s="80"/>
      <c r="D3471" s="119"/>
      <c r="E3471" s="72"/>
      <c r="F3471" s="120"/>
      <c r="G3471" s="63"/>
      <c r="H3471" s="64"/>
    </row>
    <row r="3472" spans="1:8" ht="15" hidden="1" customHeight="1" x14ac:dyDescent="0.25">
      <c r="A3472" s="82"/>
      <c r="B3472" s="56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56"/>
      <c r="D3473" s="57"/>
      <c r="E3473" s="72"/>
      <c r="F3473" s="62"/>
      <c r="G3473" s="63"/>
      <c r="H3473" s="64"/>
    </row>
    <row r="3474" spans="1:8" ht="15" hidden="1" customHeight="1" x14ac:dyDescent="0.25">
      <c r="A3474" s="82"/>
      <c r="B3474" s="81"/>
      <c r="C3474" s="136"/>
      <c r="D3474" s="137"/>
      <c r="E3474" s="72"/>
      <c r="F3474" s="138"/>
      <c r="G3474" s="63"/>
      <c r="H3474" s="64"/>
    </row>
    <row r="3475" spans="1:8" ht="15" hidden="1" customHeight="1" x14ac:dyDescent="0.25">
      <c r="A3475" s="82"/>
      <c r="B3475" s="56"/>
      <c r="C3475" s="136"/>
      <c r="D3475" s="139"/>
      <c r="E3475" s="72"/>
      <c r="F3475" s="140"/>
      <c r="G3475" s="63"/>
      <c r="H3475" s="64"/>
    </row>
    <row r="3476" spans="1:8" ht="15" hidden="1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hidden="1" customHeight="1" x14ac:dyDescent="0.25">
      <c r="A3477" s="82"/>
      <c r="B3477" s="56"/>
      <c r="C3477" s="136"/>
      <c r="D3477" s="115"/>
      <c r="E3477" s="72"/>
      <c r="F3477" s="116"/>
      <c r="G3477" s="63"/>
      <c r="H3477" s="64"/>
    </row>
    <row r="3478" spans="1:8" ht="15" hidden="1" customHeight="1" x14ac:dyDescent="0.25">
      <c r="A3478" s="82"/>
      <c r="B3478" s="56"/>
      <c r="C3478" s="230"/>
      <c r="D3478" s="115"/>
      <c r="E3478" s="72"/>
      <c r="F3478" s="116"/>
      <c r="G3478" s="63"/>
      <c r="H3478" s="64"/>
    </row>
    <row r="3479" spans="1:8" ht="15" hidden="1" customHeight="1" x14ac:dyDescent="0.25">
      <c r="A3479" s="82"/>
      <c r="B3479" s="56"/>
      <c r="C3479" s="136"/>
      <c r="D3479" s="137"/>
      <c r="E3479" s="72"/>
      <c r="F3479" s="138"/>
      <c r="G3479" s="63"/>
      <c r="H3479" s="64"/>
    </row>
    <row r="3480" spans="1:8" ht="15" hidden="1" customHeight="1" x14ac:dyDescent="0.25">
      <c r="A3480" s="82"/>
      <c r="B3480" s="68"/>
      <c r="C3480" s="136"/>
      <c r="D3480" s="115"/>
      <c r="E3480" s="72"/>
      <c r="F3480" s="116"/>
      <c r="G3480" s="63"/>
      <c r="H3480" s="64"/>
    </row>
    <row r="3481" spans="1:8" ht="15" hidden="1" customHeight="1" x14ac:dyDescent="0.25">
      <c r="A3481" s="82"/>
      <c r="B3481" s="56"/>
      <c r="C3481" s="136"/>
      <c r="D3481" s="115"/>
      <c r="E3481" s="72"/>
      <c r="F3481" s="116"/>
      <c r="G3481" s="63"/>
      <c r="H3481" s="64"/>
    </row>
    <row r="3482" spans="1:8" ht="15" hidden="1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hidden="1" customHeight="1" x14ac:dyDescent="0.25">
      <c r="A3483" s="82"/>
      <c r="B3483" s="56"/>
      <c r="C3483" s="56"/>
      <c r="D3483" s="106"/>
      <c r="E3483" s="72"/>
      <c r="F3483" s="58"/>
      <c r="G3483" s="63"/>
      <c r="H3483" s="64"/>
    </row>
    <row r="3484" spans="1:8" ht="15" hidden="1" customHeight="1" x14ac:dyDescent="0.25">
      <c r="A3484" s="82"/>
      <c r="B3484" s="56"/>
      <c r="C3484" s="56"/>
      <c r="D3484" s="56"/>
      <c r="E3484" s="72"/>
      <c r="F3484" s="58"/>
      <c r="G3484" s="63"/>
      <c r="H3484" s="106"/>
    </row>
    <row r="3485" spans="1:8" ht="15" hidden="1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hidden="1" customHeight="1" x14ac:dyDescent="0.25">
      <c r="A3486" s="82"/>
      <c r="B3486" s="56"/>
      <c r="C3486" s="123"/>
      <c r="D3486" s="57"/>
      <c r="E3486" s="72"/>
      <c r="F3486" s="62"/>
      <c r="G3486" s="63"/>
      <c r="H3486" s="64"/>
    </row>
    <row r="3487" spans="1:8" ht="15" hidden="1" customHeight="1" x14ac:dyDescent="0.25">
      <c r="A3487" s="82"/>
      <c r="B3487" s="68"/>
      <c r="C3487" s="123"/>
      <c r="D3487" s="57"/>
      <c r="E3487" s="72"/>
      <c r="F3487" s="62"/>
      <c r="G3487" s="63"/>
      <c r="H3487" s="64"/>
    </row>
    <row r="3488" spans="1:8" ht="15" hidden="1" customHeight="1" x14ac:dyDescent="0.25">
      <c r="A3488" s="82"/>
      <c r="B3488" s="68"/>
      <c r="C3488" s="123"/>
      <c r="D3488" s="61"/>
      <c r="E3488" s="72"/>
      <c r="F3488" s="76"/>
      <c r="G3488" s="63"/>
      <c r="H3488" s="64"/>
    </row>
    <row r="3489" spans="1:8" ht="15" hidden="1" customHeight="1" x14ac:dyDescent="0.25">
      <c r="A3489" s="82"/>
      <c r="B3489" s="56"/>
      <c r="C3489" s="123"/>
      <c r="D3489" s="57"/>
      <c r="E3489" s="72"/>
      <c r="F3489" s="58"/>
      <c r="G3489" s="63"/>
      <c r="H3489" s="64"/>
    </row>
    <row r="3490" spans="1:8" ht="15" hidden="1" customHeight="1" x14ac:dyDescent="0.25">
      <c r="A3490" s="82"/>
      <c r="B3490" s="56"/>
      <c r="C3490" s="123"/>
      <c r="D3490" s="57"/>
      <c r="E3490" s="72"/>
      <c r="F3490" s="76"/>
      <c r="G3490" s="63"/>
      <c r="H3490" s="64"/>
    </row>
    <row r="3491" spans="1:8" ht="15" hidden="1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hidden="1" customHeight="1" x14ac:dyDescent="0.25">
      <c r="A3492" s="82"/>
      <c r="B3492" s="55"/>
      <c r="C3492" s="56"/>
      <c r="D3492" s="57"/>
      <c r="E3492" s="72"/>
      <c r="F3492" s="62"/>
      <c r="G3492" s="63"/>
      <c r="H3492" s="64"/>
    </row>
    <row r="3493" spans="1:8" ht="15" hidden="1" customHeight="1" x14ac:dyDescent="0.25">
      <c r="A3493" s="82"/>
      <c r="B3493" s="56"/>
      <c r="C3493" s="56"/>
      <c r="D3493" s="57"/>
      <c r="E3493" s="72"/>
      <c r="F3493" s="62"/>
      <c r="G3493" s="63"/>
      <c r="H3493" s="64"/>
    </row>
    <row r="3494" spans="1:8" ht="15" hidden="1" customHeight="1" x14ac:dyDescent="0.25">
      <c r="A3494" s="82"/>
      <c r="B3494" s="56"/>
      <c r="C3494" s="56"/>
      <c r="D3494" s="83"/>
      <c r="E3494" s="72"/>
      <c r="F3494" s="76"/>
      <c r="G3494" s="63"/>
      <c r="H3494" s="64"/>
    </row>
    <row r="3495" spans="1:8" ht="15" hidden="1" customHeight="1" x14ac:dyDescent="0.25">
      <c r="A3495" s="82"/>
      <c r="B3495" s="68"/>
      <c r="C3495" s="56"/>
      <c r="D3495" s="61"/>
      <c r="E3495" s="72"/>
      <c r="F3495" s="76"/>
      <c r="G3495" s="63"/>
      <c r="H3495" s="64"/>
    </row>
    <row r="3496" spans="1:8" ht="15" hidden="1" customHeight="1" x14ac:dyDescent="0.25">
      <c r="A3496" s="82"/>
      <c r="B3496" s="56"/>
      <c r="C3496" s="56"/>
      <c r="D3496" s="71"/>
      <c r="E3496" s="72"/>
      <c r="F3496" s="96"/>
      <c r="G3496" s="63"/>
      <c r="H3496" s="64"/>
    </row>
    <row r="3497" spans="1:8" ht="15" hidden="1" customHeight="1" x14ac:dyDescent="0.25">
      <c r="A3497" s="82"/>
      <c r="B3497" s="68"/>
      <c r="C3497" s="56"/>
      <c r="D3497" s="61"/>
      <c r="E3497" s="72"/>
      <c r="F3497" s="62"/>
      <c r="G3497" s="63"/>
      <c r="H3497" s="64"/>
    </row>
    <row r="3498" spans="1:8" ht="15" hidden="1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hidden="1" customHeight="1" x14ac:dyDescent="0.25">
      <c r="A3499" s="82"/>
      <c r="B3499" s="56"/>
      <c r="C3499" s="56"/>
      <c r="D3499" s="57"/>
      <c r="E3499" s="72"/>
      <c r="F3499" s="76"/>
      <c r="G3499" s="63"/>
      <c r="H3499" s="64"/>
    </row>
    <row r="3500" spans="1:8" ht="15" hidden="1" customHeight="1" x14ac:dyDescent="0.25">
      <c r="A3500" s="82"/>
      <c r="B3500" s="55"/>
      <c r="C3500" s="56"/>
      <c r="D3500" s="57"/>
      <c r="E3500" s="72"/>
      <c r="F3500" s="62"/>
      <c r="G3500" s="63"/>
      <c r="H3500" s="64"/>
    </row>
    <row r="3501" spans="1:8" ht="15" hidden="1" customHeight="1" x14ac:dyDescent="0.25">
      <c r="A3501" s="82"/>
      <c r="B3501" s="56"/>
      <c r="C3501" s="56"/>
      <c r="D3501" s="57"/>
      <c r="E3501" s="72"/>
      <c r="F3501" s="76"/>
      <c r="G3501" s="63"/>
      <c r="H3501" s="64"/>
    </row>
    <row r="3502" spans="1:8" ht="15" hidden="1" customHeight="1" x14ac:dyDescent="0.25">
      <c r="A3502" s="82"/>
      <c r="B3502" s="55"/>
      <c r="C3502" s="56"/>
      <c r="D3502" s="57"/>
      <c r="E3502" s="72"/>
      <c r="F3502" s="62"/>
      <c r="G3502" s="63"/>
      <c r="H3502" s="64"/>
    </row>
    <row r="3503" spans="1:8" ht="15" hidden="1" customHeight="1" x14ac:dyDescent="0.25">
      <c r="A3503" s="82"/>
      <c r="B3503" s="81"/>
      <c r="C3503" s="56"/>
      <c r="D3503" s="57"/>
      <c r="E3503" s="72"/>
      <c r="F3503" s="62"/>
      <c r="G3503" s="63"/>
      <c r="H3503" s="64"/>
    </row>
    <row r="3504" spans="1:8" ht="15" hidden="1" customHeight="1" x14ac:dyDescent="0.25">
      <c r="A3504" s="82"/>
      <c r="B3504" s="55"/>
      <c r="C3504" s="56"/>
      <c r="D3504" s="57"/>
      <c r="E3504" s="72"/>
      <c r="F3504" s="62"/>
      <c r="G3504" s="63"/>
      <c r="H3504" s="64"/>
    </row>
    <row r="3505" spans="1:8" ht="15" hidden="1" customHeight="1" x14ac:dyDescent="0.25">
      <c r="A3505" s="82"/>
      <c r="B3505" s="68"/>
      <c r="C3505" s="56"/>
      <c r="D3505" s="61"/>
      <c r="E3505" s="72"/>
      <c r="F3505" s="62"/>
      <c r="G3505" s="63"/>
      <c r="H3505" s="64"/>
    </row>
    <row r="3506" spans="1:8" ht="15" hidden="1" customHeight="1" x14ac:dyDescent="0.25">
      <c r="A3506" s="82"/>
      <c r="B3506" s="55"/>
      <c r="C3506" s="56"/>
      <c r="D3506" s="57"/>
      <c r="E3506" s="72"/>
      <c r="F3506" s="76"/>
      <c r="G3506" s="63"/>
      <c r="H3506" s="64"/>
    </row>
    <row r="3507" spans="1:8" ht="15" hidden="1" customHeight="1" x14ac:dyDescent="0.25">
      <c r="A3507" s="82"/>
      <c r="B3507" s="56"/>
      <c r="C3507" s="56"/>
      <c r="D3507" s="128"/>
      <c r="E3507" s="72"/>
      <c r="F3507" s="116"/>
      <c r="G3507" s="63"/>
      <c r="H3507" s="64"/>
    </row>
    <row r="3508" spans="1:8" ht="15" hidden="1" customHeight="1" x14ac:dyDescent="0.25">
      <c r="A3508" s="82"/>
      <c r="B3508" s="56"/>
      <c r="C3508" s="56"/>
      <c r="D3508" s="57"/>
      <c r="E3508" s="72"/>
      <c r="F3508" s="62"/>
      <c r="G3508" s="63"/>
      <c r="H3508" s="64"/>
    </row>
    <row r="3509" spans="1:8" ht="15" hidden="1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hidden="1" customHeight="1" x14ac:dyDescent="0.25">
      <c r="A3510" s="82"/>
      <c r="B3510" s="55"/>
      <c r="C3510" s="56"/>
      <c r="D3510" s="57"/>
      <c r="E3510" s="72"/>
      <c r="F3510" s="62"/>
      <c r="G3510" s="63"/>
      <c r="H3510" s="64"/>
    </row>
    <row r="3511" spans="1:8" ht="15" hidden="1" customHeight="1" x14ac:dyDescent="0.25">
      <c r="A3511" s="82"/>
      <c r="B3511" s="55"/>
      <c r="C3511" s="56"/>
      <c r="D3511" s="105"/>
      <c r="E3511" s="72"/>
      <c r="F3511" s="76"/>
      <c r="G3511" s="63"/>
      <c r="H3511" s="64"/>
    </row>
    <row r="3512" spans="1:8" ht="15" hidden="1" customHeight="1" x14ac:dyDescent="0.25">
      <c r="A3512" s="82"/>
      <c r="B3512" s="55"/>
      <c r="C3512" s="56"/>
      <c r="D3512" s="105"/>
      <c r="E3512" s="72"/>
      <c r="F3512" s="77"/>
      <c r="G3512" s="63"/>
      <c r="H3512" s="64"/>
    </row>
    <row r="3513" spans="1:8" ht="15" hidden="1" customHeight="1" x14ac:dyDescent="0.25">
      <c r="A3513" s="82"/>
      <c r="B3513" s="95"/>
      <c r="C3513" s="80"/>
      <c r="D3513" s="57"/>
      <c r="E3513" s="72"/>
      <c r="F3513" s="62"/>
      <c r="G3513" s="63"/>
      <c r="H3513" s="64"/>
    </row>
    <row r="3514" spans="1:8" ht="15" hidden="1" customHeight="1" x14ac:dyDescent="0.25">
      <c r="A3514" s="82"/>
      <c r="B3514" s="56"/>
      <c r="C3514" s="80"/>
      <c r="D3514" s="56"/>
      <c r="E3514" s="72"/>
      <c r="F3514" s="58"/>
      <c r="G3514" s="63"/>
      <c r="H3514" s="64"/>
    </row>
    <row r="3515" spans="1:8" ht="15" hidden="1" customHeight="1" x14ac:dyDescent="0.25">
      <c r="A3515" s="82"/>
      <c r="B3515" s="56"/>
      <c r="C3515" s="80"/>
      <c r="D3515" s="129"/>
      <c r="E3515" s="72"/>
      <c r="F3515" s="130"/>
      <c r="G3515" s="63"/>
      <c r="H3515" s="64"/>
    </row>
    <row r="3516" spans="1:8" ht="15" hidden="1" customHeight="1" x14ac:dyDescent="0.25">
      <c r="A3516" s="82"/>
      <c r="B3516" s="56"/>
      <c r="C3516" s="80"/>
      <c r="D3516" s="105"/>
      <c r="E3516" s="72"/>
      <c r="F3516" s="62"/>
      <c r="G3516" s="63"/>
      <c r="H3516" s="64"/>
    </row>
    <row r="3517" spans="1:8" ht="15" hidden="1" customHeight="1" x14ac:dyDescent="0.25">
      <c r="A3517" s="82"/>
      <c r="B3517" s="68"/>
      <c r="C3517" s="80"/>
      <c r="D3517" s="57"/>
      <c r="E3517" s="72"/>
      <c r="F3517" s="77"/>
      <c r="G3517" s="63"/>
      <c r="H3517" s="64"/>
    </row>
    <row r="3518" spans="1:8" ht="15" hidden="1" customHeight="1" x14ac:dyDescent="0.25">
      <c r="A3518" s="82"/>
      <c r="B3518" s="56"/>
      <c r="C3518" s="80"/>
      <c r="D3518" s="57"/>
      <c r="E3518" s="72"/>
      <c r="F3518" s="77"/>
      <c r="G3518" s="63"/>
      <c r="H3518" s="64"/>
    </row>
    <row r="3519" spans="1:8" ht="15" hidden="1" customHeight="1" x14ac:dyDescent="0.25">
      <c r="A3519" s="82"/>
      <c r="B3519" s="56"/>
      <c r="C3519" s="80"/>
      <c r="D3519" s="139"/>
      <c r="E3519" s="72"/>
      <c r="F3519" s="140"/>
      <c r="G3519" s="63"/>
      <c r="H3519" s="64"/>
    </row>
    <row r="3520" spans="1:8" ht="15" hidden="1" customHeight="1" x14ac:dyDescent="0.25">
      <c r="A3520" s="82"/>
      <c r="B3520" s="56"/>
      <c r="C3520" s="80"/>
      <c r="D3520" s="115"/>
      <c r="E3520" s="72"/>
      <c r="F3520" s="116"/>
      <c r="G3520" s="63"/>
      <c r="H3520" s="64"/>
    </row>
    <row r="3521" spans="1:8" ht="15" hidden="1" customHeight="1" x14ac:dyDescent="0.25">
      <c r="A3521" s="82"/>
      <c r="B3521" s="55"/>
      <c r="C3521" s="56"/>
      <c r="D3521" s="119"/>
      <c r="E3521" s="72"/>
      <c r="F3521" s="120"/>
      <c r="G3521" s="63"/>
      <c r="H3521" s="64"/>
    </row>
    <row r="3522" spans="1:8" ht="15" hidden="1" customHeight="1" x14ac:dyDescent="0.25">
      <c r="A3522" s="82"/>
      <c r="B3522" s="55"/>
      <c r="C3522" s="56"/>
      <c r="D3522" s="115"/>
      <c r="E3522" s="72"/>
      <c r="F3522" s="116"/>
      <c r="G3522" s="63"/>
      <c r="H3522" s="64"/>
    </row>
    <row r="3523" spans="1:8" ht="15" hidden="1" customHeight="1" x14ac:dyDescent="0.25">
      <c r="A3523" s="82"/>
      <c r="B3523" s="55"/>
      <c r="C3523" s="56"/>
      <c r="D3523" s="119"/>
      <c r="E3523" s="72"/>
      <c r="F3523" s="120"/>
      <c r="G3523" s="63"/>
      <c r="H3523" s="64"/>
    </row>
    <row r="3524" spans="1:8" ht="15" hidden="1" customHeight="1" x14ac:dyDescent="0.25">
      <c r="B3524" s="55"/>
      <c r="C3524" s="230"/>
      <c r="D3524" s="57"/>
      <c r="E3524" s="72"/>
      <c r="F3524" s="76"/>
      <c r="G3524" s="63"/>
      <c r="H3524" s="64"/>
    </row>
    <row r="3525" spans="1:8" ht="15" hidden="1" customHeight="1" x14ac:dyDescent="0.25">
      <c r="B3525" s="68"/>
      <c r="C3525" s="123"/>
      <c r="D3525" s="57"/>
      <c r="E3525" s="72"/>
      <c r="F3525" s="62"/>
      <c r="G3525" s="63"/>
      <c r="H3525" s="64"/>
    </row>
    <row r="3526" spans="1:8" ht="15" hidden="1" customHeight="1" x14ac:dyDescent="0.25">
      <c r="B3526" s="68"/>
      <c r="C3526" s="123"/>
      <c r="D3526" s="61"/>
      <c r="E3526" s="72"/>
      <c r="F3526" s="76"/>
      <c r="G3526" s="63"/>
      <c r="H3526" s="64"/>
    </row>
    <row r="3527" spans="1:8" ht="15" hidden="1" customHeight="1" x14ac:dyDescent="0.25">
      <c r="B3527" s="56"/>
      <c r="C3527" s="123"/>
      <c r="D3527" s="57"/>
      <c r="E3527" s="72"/>
      <c r="F3527" s="58"/>
      <c r="G3527" s="63"/>
      <c r="H3527" s="64"/>
    </row>
    <row r="3528" spans="1:8" ht="15" hidden="1" customHeight="1" x14ac:dyDescent="0.25">
      <c r="B3528" s="56"/>
      <c r="C3528" s="123"/>
      <c r="D3528" s="57"/>
      <c r="E3528" s="72"/>
      <c r="F3528" s="76"/>
      <c r="G3528" s="63"/>
      <c r="H3528" s="64"/>
    </row>
    <row r="3529" spans="1:8" ht="15" hidden="1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hidden="1" customHeight="1" x14ac:dyDescent="0.25">
      <c r="B3530" s="55"/>
      <c r="C3530" s="123"/>
      <c r="D3530" s="57"/>
      <c r="E3530" s="72"/>
      <c r="F3530" s="62"/>
      <c r="G3530" s="63"/>
      <c r="H3530" s="64"/>
    </row>
    <row r="3531" spans="1:8" ht="15" hidden="1" customHeight="1" x14ac:dyDescent="0.25">
      <c r="B3531" s="56"/>
      <c r="C3531" s="123"/>
      <c r="D3531" s="57"/>
      <c r="E3531" s="72"/>
      <c r="F3531" s="62"/>
      <c r="G3531" s="63"/>
      <c r="H3531" s="64"/>
    </row>
    <row r="3532" spans="1:8" ht="15" hidden="1" customHeight="1" x14ac:dyDescent="0.25">
      <c r="B3532" s="56"/>
      <c r="C3532" s="123"/>
      <c r="D3532" s="83"/>
      <c r="E3532" s="72"/>
      <c r="F3532" s="76"/>
      <c r="G3532" s="63"/>
      <c r="H3532" s="64"/>
    </row>
    <row r="3533" spans="1:8" ht="15" hidden="1" customHeight="1" x14ac:dyDescent="0.25">
      <c r="B3533" s="68"/>
      <c r="C3533" s="123"/>
      <c r="D3533" s="61"/>
      <c r="E3533" s="72"/>
      <c r="F3533" s="76"/>
      <c r="G3533" s="63"/>
      <c r="H3533" s="64"/>
    </row>
    <row r="3534" spans="1:8" ht="15" hidden="1" customHeight="1" x14ac:dyDescent="0.25">
      <c r="A3534"/>
      <c r="B3534" s="56"/>
      <c r="C3534" s="123"/>
      <c r="D3534" s="71"/>
      <c r="E3534" s="72"/>
      <c r="F3534" s="96"/>
      <c r="G3534" s="63"/>
      <c r="H3534" s="64"/>
    </row>
    <row r="3535" spans="1:8" ht="15" hidden="1" customHeight="1" x14ac:dyDescent="0.25">
      <c r="A3535"/>
      <c r="B3535" s="68"/>
      <c r="C3535" s="56"/>
      <c r="D3535" s="61"/>
      <c r="E3535" s="72"/>
      <c r="F3535" s="62"/>
      <c r="G3535" s="63"/>
      <c r="H3535" s="64"/>
    </row>
    <row r="3536" spans="1:8" ht="15" hidden="1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hidden="1" customHeight="1" x14ac:dyDescent="0.25">
      <c r="A3537"/>
      <c r="B3537" s="56"/>
      <c r="C3537" s="56"/>
      <c r="D3537" s="57"/>
      <c r="E3537" s="72"/>
      <c r="F3537" s="76"/>
      <c r="G3537" s="63"/>
      <c r="H3537" s="64"/>
    </row>
    <row r="3538" spans="1:8" ht="15" hidden="1" customHeight="1" x14ac:dyDescent="0.25">
      <c r="A3538"/>
      <c r="B3538" s="55"/>
      <c r="C3538" s="56"/>
      <c r="D3538" s="57"/>
      <c r="E3538" s="72"/>
      <c r="F3538" s="62"/>
      <c r="G3538" s="63"/>
      <c r="H3538" s="64"/>
    </row>
    <row r="3539" spans="1:8" ht="15" hidden="1" customHeight="1" x14ac:dyDescent="0.25">
      <c r="A3539"/>
      <c r="B3539" s="56"/>
      <c r="C3539" s="56"/>
      <c r="D3539" s="57"/>
      <c r="E3539" s="72"/>
      <c r="F3539" s="76"/>
      <c r="G3539" s="63"/>
      <c r="H3539" s="64"/>
    </row>
    <row r="3540" spans="1:8" ht="15" hidden="1" customHeight="1" x14ac:dyDescent="0.25">
      <c r="A3540"/>
      <c r="B3540" s="55"/>
      <c r="C3540" s="56"/>
      <c r="D3540" s="57"/>
      <c r="E3540" s="72"/>
      <c r="F3540" s="62"/>
      <c r="G3540" s="63"/>
      <c r="H3540" s="64"/>
    </row>
    <row r="3541" spans="1:8" ht="15" hidden="1" customHeight="1" x14ac:dyDescent="0.25">
      <c r="A3541"/>
      <c r="B3541" s="68"/>
      <c r="C3541" s="56"/>
      <c r="D3541" s="57"/>
      <c r="E3541" s="72"/>
      <c r="F3541" s="62"/>
      <c r="G3541" s="63"/>
      <c r="H3541" s="64"/>
    </row>
    <row r="3542" spans="1:8" ht="15" hidden="1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hidden="1" customHeight="1" x14ac:dyDescent="0.25">
      <c r="A3543"/>
      <c r="B3543" s="56"/>
      <c r="C3543" s="56"/>
      <c r="D3543" s="83"/>
      <c r="E3543" s="72"/>
      <c r="F3543" s="77"/>
      <c r="G3543" s="63"/>
      <c r="H3543" s="64"/>
    </row>
    <row r="3544" spans="1:8" ht="15" hidden="1" customHeight="1" x14ac:dyDescent="0.25">
      <c r="A3544"/>
      <c r="B3544" s="55"/>
      <c r="C3544" s="56"/>
      <c r="D3544" s="57"/>
      <c r="E3544" s="72"/>
      <c r="F3544" s="76"/>
      <c r="G3544" s="63"/>
      <c r="H3544" s="64"/>
    </row>
    <row r="3545" spans="1:8" ht="15" hidden="1" customHeight="1" x14ac:dyDescent="0.25">
      <c r="A3545"/>
      <c r="B3545" s="56"/>
      <c r="C3545" s="56"/>
      <c r="D3545" s="128"/>
      <c r="E3545" s="72"/>
      <c r="F3545" s="116"/>
      <c r="G3545" s="63"/>
      <c r="H3545" s="64"/>
    </row>
    <row r="3546" spans="1:8" ht="15" hidden="1" customHeight="1" x14ac:dyDescent="0.25">
      <c r="A3546"/>
      <c r="B3546" s="56"/>
      <c r="C3546" s="56"/>
      <c r="D3546" s="57"/>
      <c r="E3546" s="72"/>
      <c r="F3546" s="62"/>
      <c r="G3546" s="63"/>
      <c r="H3546" s="64"/>
    </row>
    <row r="3547" spans="1:8" ht="15" hidden="1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hidden="1" customHeight="1" x14ac:dyDescent="0.25">
      <c r="A3548"/>
      <c r="B3548" s="55"/>
      <c r="C3548" s="56"/>
      <c r="D3548" s="57"/>
      <c r="E3548" s="72"/>
      <c r="F3548" s="62"/>
      <c r="G3548" s="63"/>
      <c r="H3548" s="64"/>
    </row>
    <row r="3549" spans="1:8" ht="15" hidden="1" customHeight="1" x14ac:dyDescent="0.25">
      <c r="A3549"/>
      <c r="B3549" s="55"/>
      <c r="C3549" s="56"/>
      <c r="D3549" s="105"/>
      <c r="E3549" s="72"/>
      <c r="F3549" s="76"/>
      <c r="G3549" s="63"/>
      <c r="H3549" s="64"/>
    </row>
    <row r="3550" spans="1:8" ht="15" hidden="1" customHeight="1" x14ac:dyDescent="0.25">
      <c r="A3550"/>
      <c r="B3550" s="55"/>
      <c r="C3550" s="230"/>
      <c r="D3550" s="57"/>
      <c r="E3550" s="72"/>
      <c r="F3550" s="76"/>
      <c r="G3550" s="63"/>
      <c r="H3550" s="64"/>
    </row>
    <row r="3551" spans="1:8" ht="15" hidden="1" customHeight="1" x14ac:dyDescent="0.25">
      <c r="A3551"/>
      <c r="B3551" s="68"/>
      <c r="C3551" s="123"/>
      <c r="D3551" s="57"/>
      <c r="E3551" s="72"/>
      <c r="F3551" s="62"/>
      <c r="G3551" s="63"/>
      <c r="H3551" s="64"/>
    </row>
    <row r="3552" spans="1:8" ht="15" hidden="1" customHeight="1" x14ac:dyDescent="0.25">
      <c r="A3552"/>
      <c r="B3552" s="68"/>
      <c r="C3552" s="123"/>
      <c r="D3552" s="61"/>
      <c r="E3552" s="72"/>
      <c r="F3552" s="76"/>
      <c r="G3552" s="63"/>
      <c r="H3552" s="64"/>
    </row>
    <row r="3553" spans="1:8" ht="15" hidden="1" customHeight="1" x14ac:dyDescent="0.25">
      <c r="A3553"/>
      <c r="B3553" s="81"/>
      <c r="C3553" s="81"/>
      <c r="D3553" s="87"/>
      <c r="E3553" s="72"/>
      <c r="F3553" s="58"/>
      <c r="G3553" s="63"/>
      <c r="H3553" s="64"/>
    </row>
    <row r="3554" spans="1:8" ht="15" hidden="1" customHeight="1" x14ac:dyDescent="0.25">
      <c r="A3554"/>
      <c r="B3554" s="56"/>
      <c r="C3554" s="123"/>
      <c r="D3554" s="57"/>
      <c r="E3554" s="72"/>
      <c r="F3554" s="76"/>
      <c r="G3554" s="63"/>
      <c r="H3554" s="64"/>
    </row>
    <row r="3555" spans="1:8" ht="15" hidden="1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hidden="1" customHeight="1" x14ac:dyDescent="0.25">
      <c r="A3556"/>
      <c r="B3556" s="55"/>
      <c r="C3556" s="123"/>
      <c r="D3556" s="57"/>
      <c r="E3556" s="72"/>
      <c r="F3556" s="62"/>
      <c r="G3556" s="63"/>
      <c r="H3556" s="64"/>
    </row>
    <row r="3557" spans="1:8" ht="15" hidden="1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hidden="1" customHeight="1" x14ac:dyDescent="0.25">
      <c r="A3558"/>
      <c r="B3558" s="55"/>
      <c r="C3558" s="123"/>
      <c r="D3558" s="83"/>
      <c r="E3558" s="72"/>
      <c r="F3558" s="76"/>
      <c r="G3558" s="63"/>
      <c r="H3558" s="64"/>
    </row>
    <row r="3559" spans="1:8" ht="15" hidden="1" customHeight="1" x14ac:dyDescent="0.25">
      <c r="A3559"/>
      <c r="B3559" s="55"/>
      <c r="C3559" s="123"/>
      <c r="D3559" s="61"/>
      <c r="E3559" s="72"/>
      <c r="F3559" s="76"/>
      <c r="G3559" s="63"/>
      <c r="H3559" s="64"/>
    </row>
    <row r="3560" spans="1:8" ht="15" hidden="1" customHeight="1" x14ac:dyDescent="0.25">
      <c r="A3560"/>
      <c r="B3560" s="55"/>
      <c r="C3560" s="123"/>
      <c r="D3560" s="71"/>
      <c r="E3560" s="72"/>
      <c r="F3560" s="96"/>
      <c r="G3560" s="63"/>
      <c r="H3560" s="64"/>
    </row>
    <row r="3561" spans="1:8" ht="15" hidden="1" customHeight="1" x14ac:dyDescent="0.25">
      <c r="A3561"/>
      <c r="B3561" s="56"/>
      <c r="C3561" s="123"/>
      <c r="D3561" s="61"/>
      <c r="E3561" s="72"/>
      <c r="F3561" s="62"/>
      <c r="G3561" s="63"/>
      <c r="H3561" s="64"/>
    </row>
    <row r="3562" spans="1:8" ht="15" hidden="1" customHeight="1" x14ac:dyDescent="0.25">
      <c r="A3562"/>
      <c r="B3562" s="95"/>
      <c r="C3562" s="230"/>
      <c r="D3562" s="57"/>
      <c r="E3562" s="72"/>
      <c r="F3562" s="58"/>
      <c r="G3562" s="63"/>
      <c r="H3562" s="64"/>
    </row>
    <row r="3563" spans="1:8" ht="15" hidden="1" customHeight="1" x14ac:dyDescent="0.25">
      <c r="A3563"/>
      <c r="B3563" s="95"/>
      <c r="C3563" s="230"/>
      <c r="D3563" s="57"/>
      <c r="E3563" s="72"/>
      <c r="F3563" s="76"/>
      <c r="G3563" s="63"/>
      <c r="H3563" s="64"/>
    </row>
    <row r="3564" spans="1:8" ht="15" hidden="1" customHeight="1" x14ac:dyDescent="0.25">
      <c r="A3564"/>
      <c r="B3564" s="55"/>
      <c r="C3564" s="56"/>
      <c r="D3564" s="57"/>
      <c r="E3564" s="72"/>
      <c r="F3564" s="62"/>
      <c r="G3564" s="63"/>
      <c r="H3564" s="64"/>
    </row>
    <row r="3565" spans="1:8" ht="15" hidden="1" customHeight="1" x14ac:dyDescent="0.25">
      <c r="A3565"/>
      <c r="B3565" s="55"/>
      <c r="C3565" s="56"/>
      <c r="D3565" s="57"/>
      <c r="E3565" s="72"/>
      <c r="F3565" s="76"/>
      <c r="G3565" s="63"/>
      <c r="H3565" s="64"/>
    </row>
    <row r="3566" spans="1:8" ht="15" hidden="1" customHeight="1" x14ac:dyDescent="0.25">
      <c r="A3566"/>
      <c r="B3566" s="55"/>
      <c r="C3566" s="230"/>
      <c r="D3566" s="57"/>
      <c r="E3566" s="72"/>
      <c r="F3566" s="76"/>
      <c r="G3566" s="63"/>
      <c r="H3566" s="64"/>
    </row>
    <row r="3567" spans="1:8" ht="15" hidden="1" customHeight="1" x14ac:dyDescent="0.25">
      <c r="A3567"/>
      <c r="B3567" s="68"/>
      <c r="C3567" s="123"/>
      <c r="D3567" s="57"/>
      <c r="E3567" s="72"/>
      <c r="F3567" s="62"/>
      <c r="G3567" s="63"/>
      <c r="H3567" s="64"/>
    </row>
    <row r="3568" spans="1:8" ht="15" hidden="1" customHeight="1" x14ac:dyDescent="0.25">
      <c r="A3568"/>
      <c r="B3568" s="68"/>
      <c r="C3568" s="123"/>
      <c r="D3568" s="61"/>
      <c r="E3568" s="72"/>
      <c r="F3568" s="76"/>
      <c r="G3568" s="63"/>
      <c r="H3568" s="64"/>
    </row>
    <row r="3569" spans="1:8" ht="15" hidden="1" customHeight="1" x14ac:dyDescent="0.25">
      <c r="A3569"/>
      <c r="B3569" s="81"/>
      <c r="C3569" s="81"/>
      <c r="D3569" s="87"/>
      <c r="E3569" s="72"/>
      <c r="F3569" s="58"/>
      <c r="G3569" s="63"/>
      <c r="H3569" s="64"/>
    </row>
    <row r="3570" spans="1:8" ht="15" hidden="1" customHeight="1" x14ac:dyDescent="0.25">
      <c r="A3570"/>
      <c r="B3570" s="81"/>
      <c r="C3570" s="81"/>
      <c r="D3570" s="87"/>
      <c r="E3570" s="72"/>
      <c r="F3570" s="257"/>
      <c r="G3570" s="63"/>
      <c r="H3570" s="64"/>
    </row>
    <row r="3571" spans="1:8" ht="15" hidden="1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hidden="1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hidden="1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hidden="1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hidden="1" customHeight="1" x14ac:dyDescent="0.25">
      <c r="A3575"/>
      <c r="B3575" s="251"/>
      <c r="C3575" s="123"/>
      <c r="D3575" s="57"/>
      <c r="E3575" s="72"/>
      <c r="F3575" s="62"/>
      <c r="G3575" s="63"/>
      <c r="H3575" s="64"/>
    </row>
    <row r="3576" spans="1:8" ht="15" hidden="1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hidden="1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hidden="1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hidden="1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hidden="1" customHeight="1" x14ac:dyDescent="0.25">
      <c r="A3580"/>
      <c r="B3580" s="55"/>
      <c r="C3580" s="123"/>
      <c r="D3580" s="61"/>
      <c r="E3580" s="72"/>
      <c r="F3580" s="62"/>
      <c r="G3580" s="63"/>
      <c r="H3580" s="64"/>
    </row>
    <row r="3581" spans="1:8" ht="15" hidden="1" customHeight="1" x14ac:dyDescent="0.25">
      <c r="A3581"/>
      <c r="B3581" s="95"/>
      <c r="C3581" s="258"/>
      <c r="D3581" s="57"/>
      <c r="E3581" s="72"/>
      <c r="F3581" s="58"/>
      <c r="G3581" s="63"/>
      <c r="H3581" s="64"/>
    </row>
    <row r="3582" spans="1:8" ht="15" hidden="1" customHeight="1" x14ac:dyDescent="0.25">
      <c r="A3582"/>
      <c r="B3582" s="95"/>
      <c r="C3582" s="258"/>
      <c r="D3582" s="57"/>
      <c r="E3582" s="72"/>
      <c r="F3582" s="76"/>
      <c r="G3582" s="63"/>
      <c r="H3582" s="64"/>
    </row>
    <row r="3583" spans="1:8" ht="15" hidden="1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hidden="1" customHeight="1" x14ac:dyDescent="0.25">
      <c r="A3584"/>
      <c r="B3584" s="56"/>
      <c r="C3584" s="56"/>
      <c r="D3584" s="57"/>
      <c r="E3584" s="72"/>
      <c r="F3584" s="76"/>
      <c r="G3584" s="63"/>
      <c r="H3584" s="64"/>
    </row>
    <row r="3585" spans="1:8" ht="15" hidden="1" customHeight="1" x14ac:dyDescent="0.25">
      <c r="A3585"/>
      <c r="B3585" s="55"/>
      <c r="C3585" s="56"/>
      <c r="D3585" s="57"/>
      <c r="E3585" s="72"/>
      <c r="F3585" s="62"/>
      <c r="G3585" s="63"/>
      <c r="H3585" s="64"/>
    </row>
    <row r="3586" spans="1:8" ht="15" hidden="1" customHeight="1" x14ac:dyDescent="0.25">
      <c r="A3586"/>
      <c r="B3586" s="68"/>
      <c r="C3586" s="56"/>
      <c r="D3586" s="57"/>
      <c r="E3586" s="72"/>
      <c r="F3586" s="62"/>
      <c r="G3586" s="63"/>
      <c r="H3586" s="64"/>
    </row>
    <row r="3587" spans="1:8" ht="15" hidden="1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hidden="1" customHeight="1" x14ac:dyDescent="0.25">
      <c r="A3588"/>
      <c r="B3588" s="56"/>
      <c r="C3588" s="56"/>
      <c r="D3588" s="83"/>
      <c r="E3588" s="72"/>
      <c r="F3588" s="77"/>
      <c r="G3588" s="63"/>
      <c r="H3588" s="64"/>
    </row>
    <row r="3589" spans="1:8" ht="15" hidden="1" customHeight="1" x14ac:dyDescent="0.25">
      <c r="A3589"/>
      <c r="B3589" s="55"/>
      <c r="C3589" s="56"/>
      <c r="D3589" s="57"/>
      <c r="E3589" s="72"/>
      <c r="F3589" s="76"/>
      <c r="G3589" s="63"/>
      <c r="H3589" s="64"/>
    </row>
    <row r="3590" spans="1:8" ht="15" hidden="1" customHeight="1" x14ac:dyDescent="0.25">
      <c r="A3590"/>
      <c r="B3590" s="56"/>
      <c r="C3590" s="56"/>
      <c r="D3590" s="128"/>
      <c r="E3590" s="72"/>
      <c r="F3590" s="116"/>
      <c r="G3590" s="63"/>
      <c r="H3590" s="64"/>
    </row>
    <row r="3591" spans="1:8" ht="15" hidden="1" customHeight="1" x14ac:dyDescent="0.25">
      <c r="A3591"/>
      <c r="B3591" s="56"/>
      <c r="C3591" s="71"/>
      <c r="D3591" s="57"/>
      <c r="E3591" s="72"/>
      <c r="F3591" s="62"/>
      <c r="G3591" s="63"/>
      <c r="H3591" s="64"/>
    </row>
    <row r="3592" spans="1:8" ht="15" hidden="1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hidden="1" customHeight="1" x14ac:dyDescent="0.25">
      <c r="A3593"/>
      <c r="B3593" s="74"/>
      <c r="C3593" s="75"/>
      <c r="D3593" s="57"/>
      <c r="E3593" s="72"/>
      <c r="F3593" s="62"/>
      <c r="G3593" s="63"/>
      <c r="H3593" s="64"/>
    </row>
    <row r="3594" spans="1:8" ht="15" hidden="1" customHeight="1" x14ac:dyDescent="0.25">
      <c r="A3594"/>
      <c r="B3594" s="55"/>
      <c r="C3594" s="56"/>
      <c r="D3594" s="105"/>
      <c r="E3594" s="72"/>
      <c r="F3594" s="76"/>
      <c r="G3594" s="63"/>
      <c r="H3594" s="64"/>
    </row>
    <row r="3595" spans="1:8" ht="15" hidden="1" customHeight="1" x14ac:dyDescent="0.25">
      <c r="A3595"/>
      <c r="B3595" s="55"/>
      <c r="C3595" s="56"/>
      <c r="D3595" s="105"/>
      <c r="E3595" s="72"/>
      <c r="F3595" s="77"/>
      <c r="G3595" s="63"/>
      <c r="H3595" s="64"/>
    </row>
    <row r="3596" spans="1:8" ht="15" hidden="1" customHeight="1" x14ac:dyDescent="0.25">
      <c r="A3596"/>
      <c r="B3596" s="95"/>
      <c r="C3596" s="56"/>
      <c r="D3596" s="57"/>
      <c r="E3596" s="72"/>
      <c r="F3596" s="62"/>
      <c r="G3596" s="63"/>
      <c r="H3596" s="64"/>
    </row>
    <row r="3597" spans="1:8" ht="15" hidden="1" customHeight="1" x14ac:dyDescent="0.25">
      <c r="A3597"/>
      <c r="B3597" s="56"/>
      <c r="C3597" s="56"/>
      <c r="D3597" s="56"/>
      <c r="E3597" s="72"/>
      <c r="F3597" s="58"/>
      <c r="G3597" s="63"/>
      <c r="H3597" s="64"/>
    </row>
    <row r="3598" spans="1:8" ht="15" hidden="1" customHeight="1" x14ac:dyDescent="0.25">
      <c r="B3598" s="56"/>
      <c r="C3598" s="56"/>
      <c r="D3598" s="129"/>
      <c r="E3598" s="72"/>
      <c r="F3598" s="130"/>
      <c r="G3598" s="63"/>
      <c r="H3598" s="64"/>
    </row>
    <row r="3599" spans="1:8" ht="15" hidden="1" customHeight="1" x14ac:dyDescent="0.25">
      <c r="B3599" s="56"/>
      <c r="C3599" s="56"/>
      <c r="D3599" s="105"/>
      <c r="E3599" s="72"/>
      <c r="F3599" s="62"/>
      <c r="G3599" s="63"/>
      <c r="H3599" s="64"/>
    </row>
    <row r="3600" spans="1:8" ht="15" hidden="1" customHeight="1" x14ac:dyDescent="0.25">
      <c r="B3600" s="68"/>
      <c r="C3600" s="80"/>
      <c r="D3600" s="57"/>
      <c r="E3600" s="72"/>
      <c r="F3600" s="77"/>
      <c r="G3600" s="63"/>
      <c r="H3600" s="64"/>
    </row>
    <row r="3601" spans="1:8" ht="15" hidden="1" customHeight="1" x14ac:dyDescent="0.25">
      <c r="B3601" s="56"/>
      <c r="C3601" s="80"/>
      <c r="D3601" s="71"/>
      <c r="E3601" s="72"/>
      <c r="F3601" s="96"/>
      <c r="G3601" s="63"/>
      <c r="H3601" s="64"/>
    </row>
    <row r="3602" spans="1:8" ht="15" hidden="1" customHeight="1" x14ac:dyDescent="0.25">
      <c r="A3602" s="225"/>
      <c r="B3602" s="55"/>
      <c r="C3602" s="230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68"/>
      <c r="C3603" s="71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68"/>
      <c r="C3604" s="71"/>
      <c r="D3604" s="61"/>
      <c r="E3604" s="72"/>
      <c r="F3604" s="76"/>
      <c r="G3604" s="63"/>
      <c r="H3604" s="64"/>
    </row>
    <row r="3605" spans="1:8" ht="15" hidden="1" customHeight="1" x14ac:dyDescent="0.25">
      <c r="A3605" s="82"/>
      <c r="B3605" s="81"/>
      <c r="C3605" s="81"/>
      <c r="D3605" s="87"/>
      <c r="E3605" s="72"/>
      <c r="F3605" s="58"/>
      <c r="G3605" s="63"/>
      <c r="H3605" s="64"/>
    </row>
    <row r="3606" spans="1:8" ht="15" hidden="1" customHeight="1" x14ac:dyDescent="0.25">
      <c r="A3606" s="82"/>
      <c r="B3606" s="81"/>
      <c r="C3606" s="81"/>
      <c r="D3606" s="87"/>
      <c r="E3606" s="72"/>
      <c r="F3606" s="257"/>
      <c r="G3606" s="63"/>
      <c r="H3606" s="64"/>
    </row>
    <row r="3607" spans="1:8" ht="15" hidden="1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hidden="1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hidden="1" customHeight="1" x14ac:dyDescent="0.25">
      <c r="A3609" s="82"/>
      <c r="B3609" s="56"/>
      <c r="C3609" s="123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hidden="1" customHeight="1" x14ac:dyDescent="0.25">
      <c r="A3611" s="82"/>
      <c r="B3611" s="259"/>
      <c r="C3611" s="123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hidden="1" customHeight="1" x14ac:dyDescent="0.25">
      <c r="A3613" s="82"/>
      <c r="B3613" s="55"/>
      <c r="C3613" s="123"/>
      <c r="D3613" s="83"/>
      <c r="E3613" s="72"/>
      <c r="F3613" s="76"/>
      <c r="G3613" s="63"/>
      <c r="H3613" s="64"/>
    </row>
    <row r="3614" spans="1:8" ht="15" hidden="1" customHeight="1" x14ac:dyDescent="0.25">
      <c r="A3614" s="82"/>
      <c r="B3614" s="56"/>
      <c r="C3614" s="56"/>
      <c r="D3614" s="57"/>
      <c r="E3614" s="72"/>
      <c r="F3614" s="67"/>
      <c r="G3614" s="63"/>
      <c r="H3614" s="64"/>
    </row>
    <row r="3615" spans="1:8" ht="15" hidden="1" customHeight="1" x14ac:dyDescent="0.25">
      <c r="A3615" s="82"/>
      <c r="B3615" s="56"/>
      <c r="C3615" s="80"/>
      <c r="D3615" s="71"/>
      <c r="E3615" s="72"/>
      <c r="F3615" s="96"/>
      <c r="G3615" s="63"/>
      <c r="H3615" s="64"/>
    </row>
    <row r="3616" spans="1:8" ht="15" hidden="1" customHeight="1" x14ac:dyDescent="0.25">
      <c r="A3616" s="82"/>
      <c r="B3616" s="55"/>
      <c r="C3616" s="230"/>
      <c r="D3616" s="57"/>
      <c r="E3616" s="72"/>
      <c r="F3616" s="76"/>
      <c r="G3616" s="63"/>
      <c r="H3616" s="64"/>
    </row>
    <row r="3617" spans="1:8" ht="15" hidden="1" customHeight="1" x14ac:dyDescent="0.25">
      <c r="A3617" s="82"/>
      <c r="B3617" s="68"/>
      <c r="C3617" s="123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68"/>
      <c r="C3618" s="123"/>
      <c r="D3618" s="61"/>
      <c r="E3618" s="72"/>
      <c r="F3618" s="76"/>
      <c r="G3618" s="63"/>
      <c r="H3618" s="64"/>
    </row>
    <row r="3619" spans="1:8" ht="15" hidden="1" customHeight="1" x14ac:dyDescent="0.25">
      <c r="A3619" s="82"/>
      <c r="B3619" s="81"/>
      <c r="C3619" s="81"/>
      <c r="D3619" s="87"/>
      <c r="E3619" s="72"/>
      <c r="F3619" s="58"/>
      <c r="G3619" s="63"/>
      <c r="H3619" s="64"/>
    </row>
    <row r="3620" spans="1:8" ht="15" hidden="1" customHeight="1" x14ac:dyDescent="0.25">
      <c r="A3620" s="82"/>
      <c r="B3620" s="81"/>
      <c r="C3620" s="81"/>
      <c r="D3620" s="87"/>
      <c r="E3620" s="72"/>
      <c r="F3620" s="257"/>
      <c r="G3620" s="63"/>
      <c r="H3620" s="64"/>
    </row>
    <row r="3621" spans="1:8" ht="15" hidden="1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hidden="1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hidden="1" customHeight="1" x14ac:dyDescent="0.25">
      <c r="A3623" s="82"/>
      <c r="B3623" s="56"/>
      <c r="C3623" s="123"/>
      <c r="D3623" s="57"/>
      <c r="E3623" s="72"/>
      <c r="F3623" s="76"/>
      <c r="G3623" s="63"/>
      <c r="H3623" s="64"/>
    </row>
    <row r="3624" spans="1:8" ht="15" hidden="1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hidden="1" customHeight="1" x14ac:dyDescent="0.25">
      <c r="A3625" s="82"/>
      <c r="B3625" s="259"/>
      <c r="C3625" s="123"/>
      <c r="D3625" s="57"/>
      <c r="E3625" s="72"/>
      <c r="F3625" s="62"/>
      <c r="G3625" s="63"/>
      <c r="H3625" s="64"/>
    </row>
    <row r="3626" spans="1:8" ht="15" hidden="1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hidden="1" customHeight="1" x14ac:dyDescent="0.25">
      <c r="A3627" s="82"/>
      <c r="B3627" s="55"/>
      <c r="C3627" s="123"/>
      <c r="D3627" s="83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67"/>
      <c r="G3628" s="63"/>
      <c r="H3628" s="64"/>
    </row>
    <row r="3629" spans="1:8" ht="15" hidden="1" customHeight="1" x14ac:dyDescent="0.25">
      <c r="A3629" s="82"/>
      <c r="B3629" s="56"/>
      <c r="C3629" s="56"/>
      <c r="D3629" s="71"/>
      <c r="E3629" s="72"/>
      <c r="F3629" s="96"/>
      <c r="G3629" s="63"/>
      <c r="H3629" s="64"/>
    </row>
    <row r="3630" spans="1:8" ht="15" hidden="1" customHeight="1" x14ac:dyDescent="0.25">
      <c r="A3630" s="82"/>
      <c r="B3630" s="56"/>
      <c r="C3630" s="56"/>
      <c r="D3630" s="61"/>
      <c r="E3630" s="72"/>
      <c r="F3630" s="62"/>
      <c r="G3630" s="63"/>
      <c r="H3630" s="64"/>
    </row>
    <row r="3631" spans="1:8" ht="15" hidden="1" customHeight="1" x14ac:dyDescent="0.25">
      <c r="A3631" s="82"/>
      <c r="B3631" s="55"/>
      <c r="C3631" s="230"/>
      <c r="D3631" s="57"/>
      <c r="E3631" s="72"/>
      <c r="F3631" s="76"/>
      <c r="G3631" s="63"/>
      <c r="H3631" s="64"/>
    </row>
    <row r="3632" spans="1:8" ht="15" hidden="1" customHeight="1" x14ac:dyDescent="0.25">
      <c r="A3632" s="82"/>
      <c r="B3632" s="68"/>
      <c r="C3632" s="123"/>
      <c r="D3632" s="5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61"/>
      <c r="E3633" s="72"/>
      <c r="F3633" s="76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58"/>
      <c r="G3634" s="63"/>
      <c r="H3634" s="64"/>
    </row>
    <row r="3635" spans="1:8" ht="15" hidden="1" customHeight="1" x14ac:dyDescent="0.25">
      <c r="A3635" s="82"/>
      <c r="B3635" s="81"/>
      <c r="C3635" s="81"/>
      <c r="D3635" s="87"/>
      <c r="E3635" s="72"/>
      <c r="F3635" s="257"/>
      <c r="G3635" s="63"/>
      <c r="H3635" s="64"/>
    </row>
    <row r="3636" spans="1:8" ht="15" hidden="1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hidden="1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hidden="1" customHeight="1" x14ac:dyDescent="0.25">
      <c r="A3638" s="82"/>
      <c r="B3638" s="56"/>
      <c r="C3638" s="123"/>
      <c r="D3638" s="57"/>
      <c r="E3638" s="72"/>
      <c r="F3638" s="76"/>
      <c r="G3638" s="63"/>
      <c r="H3638" s="64"/>
    </row>
    <row r="3639" spans="1:8" ht="15" hidden="1" customHeight="1" x14ac:dyDescent="0.25">
      <c r="A3639" s="82"/>
      <c r="B3639" s="56"/>
      <c r="C3639" s="260"/>
      <c r="D3639" s="57"/>
      <c r="E3639" s="72"/>
      <c r="F3639" s="76"/>
      <c r="G3639" s="63"/>
      <c r="H3639" s="64"/>
    </row>
    <row r="3640" spans="1:8" ht="15" hidden="1" customHeight="1" x14ac:dyDescent="0.25">
      <c r="A3640" s="82"/>
      <c r="B3640" s="259"/>
      <c r="C3640" s="260"/>
      <c r="D3640" s="57"/>
      <c r="E3640" s="72"/>
      <c r="F3640" s="62"/>
      <c r="G3640" s="63"/>
      <c r="H3640" s="64"/>
    </row>
    <row r="3641" spans="1:8" ht="15" hidden="1" customHeight="1" x14ac:dyDescent="0.25">
      <c r="A3641" s="82"/>
      <c r="B3641" s="259"/>
      <c r="C3641" s="123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5"/>
      <c r="C3642" s="123"/>
      <c r="D3642" s="83"/>
      <c r="E3642" s="72"/>
      <c r="F3642" s="76"/>
      <c r="G3642" s="63"/>
      <c r="H3642" s="64"/>
    </row>
    <row r="3643" spans="1:8" ht="15" hidden="1" customHeight="1" x14ac:dyDescent="0.25">
      <c r="A3643" s="82"/>
      <c r="B3643" s="56"/>
      <c r="C3643" s="56"/>
      <c r="D3643" s="57"/>
      <c r="E3643" s="72"/>
      <c r="F3643" s="67"/>
      <c r="G3643" s="63"/>
      <c r="H3643" s="64"/>
    </row>
    <row r="3644" spans="1:8" ht="15" hidden="1" customHeight="1" x14ac:dyDescent="0.25">
      <c r="A3644" s="82"/>
      <c r="B3644" s="56"/>
      <c r="C3644" s="80"/>
      <c r="D3644" s="71"/>
      <c r="E3644" s="72"/>
      <c r="F3644" s="96"/>
      <c r="G3644" s="63"/>
      <c r="H3644" s="64"/>
    </row>
    <row r="3645" spans="1:8" ht="15" hidden="1" customHeight="1" x14ac:dyDescent="0.25">
      <c r="A3645" s="82"/>
      <c r="B3645" s="56"/>
      <c r="C3645" s="56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58"/>
      <c r="G3646" s="63"/>
      <c r="H3646" s="64"/>
    </row>
    <row r="3647" spans="1:8" ht="15" hidden="1" customHeight="1" x14ac:dyDescent="0.25">
      <c r="A3647" s="82"/>
      <c r="B3647" s="56"/>
      <c r="C3647" s="56"/>
      <c r="D3647" s="57"/>
      <c r="E3647" s="72"/>
      <c r="F3647" s="76"/>
      <c r="G3647" s="63"/>
      <c r="H3647" s="64"/>
    </row>
    <row r="3648" spans="1:8" ht="15" hidden="1" customHeight="1" x14ac:dyDescent="0.25">
      <c r="A3648" s="82"/>
      <c r="B3648" s="56"/>
      <c r="C3648" s="56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5"/>
      <c r="C3649" s="191"/>
      <c r="D3649" s="57"/>
      <c r="E3649" s="72"/>
      <c r="F3649" s="62"/>
      <c r="G3649" s="63"/>
      <c r="H3649" s="64"/>
    </row>
    <row r="3650" spans="1:8" ht="15" hidden="1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6"/>
      <c r="C3651" s="80"/>
      <c r="D3651" s="83"/>
      <c r="E3651" s="72"/>
      <c r="F3651" s="62"/>
      <c r="G3651" s="63"/>
      <c r="H3651" s="64"/>
    </row>
    <row r="3652" spans="1:8" ht="15" hidden="1" customHeight="1" x14ac:dyDescent="0.25">
      <c r="A3652" s="82"/>
      <c r="B3652" s="56"/>
      <c r="C3652" s="56"/>
      <c r="D3652" s="108"/>
      <c r="E3652" s="72"/>
      <c r="F3652" s="62"/>
      <c r="G3652" s="63"/>
      <c r="H3652" s="64"/>
    </row>
    <row r="3653" spans="1:8" ht="15" hidden="1" customHeight="1" x14ac:dyDescent="0.25">
      <c r="A3653" s="82"/>
      <c r="B3653" s="56"/>
      <c r="C3653" s="56"/>
      <c r="D3653" s="57"/>
      <c r="E3653" s="72"/>
      <c r="F3653" s="77"/>
      <c r="G3653" s="63"/>
      <c r="H3653" s="64"/>
    </row>
    <row r="3654" spans="1:8" ht="15" hidden="1" customHeight="1" x14ac:dyDescent="0.25">
      <c r="A3654" s="82"/>
      <c r="B3654" s="56"/>
      <c r="C3654" s="81"/>
      <c r="D3654" s="57"/>
      <c r="E3654" s="72"/>
      <c r="F3654" s="76"/>
      <c r="G3654" s="63"/>
      <c r="H3654" s="64"/>
    </row>
    <row r="3655" spans="1:8" ht="15" hidden="1" customHeight="1" x14ac:dyDescent="0.25">
      <c r="A3655" s="82"/>
      <c r="B3655" s="56"/>
      <c r="C3655" s="56"/>
      <c r="D3655" s="128"/>
      <c r="E3655" s="72"/>
      <c r="F3655" s="116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5"/>
      <c r="C3657" s="230"/>
      <c r="D3657" s="57"/>
      <c r="E3657" s="72"/>
      <c r="F3657" s="76"/>
      <c r="G3657" s="63"/>
      <c r="H3657" s="64"/>
    </row>
    <row r="3658" spans="1:8" ht="15" hidden="1" customHeight="1" x14ac:dyDescent="0.25">
      <c r="A3658" s="82"/>
      <c r="B3658" s="68"/>
      <c r="C3658" s="123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6"/>
      <c r="C3659" s="75"/>
      <c r="D3659" s="61"/>
      <c r="E3659" s="72"/>
      <c r="F3659" s="76"/>
      <c r="G3659" s="63"/>
      <c r="H3659" s="64"/>
    </row>
    <row r="3660" spans="1:8" ht="15" hidden="1" customHeight="1" x14ac:dyDescent="0.25">
      <c r="A3660" s="82"/>
      <c r="B3660" s="68"/>
      <c r="C3660" s="56"/>
      <c r="D3660" s="8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56"/>
      <c r="D3661" s="8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57"/>
      <c r="E3662" s="72"/>
      <c r="F3662" s="62"/>
      <c r="G3662" s="63"/>
      <c r="H3662" s="64"/>
    </row>
    <row r="3663" spans="1:8" ht="15" hidden="1" customHeight="1" x14ac:dyDescent="0.25">
      <c r="A3663" s="82"/>
      <c r="B3663" s="81"/>
      <c r="C3663" s="81"/>
      <c r="D3663" s="87"/>
      <c r="E3663" s="72"/>
      <c r="F3663" s="257"/>
      <c r="G3663" s="63"/>
      <c r="H3663" s="64"/>
    </row>
    <row r="3664" spans="1:8" ht="15" hidden="1" customHeight="1" x14ac:dyDescent="0.25">
      <c r="A3664" s="82"/>
      <c r="B3664" s="56"/>
      <c r="C3664" s="71"/>
      <c r="D3664" s="57"/>
      <c r="E3664" s="72"/>
      <c r="F3664" s="76"/>
      <c r="G3664" s="63"/>
      <c r="H3664" s="64"/>
    </row>
    <row r="3665" spans="1:8" ht="15" hidden="1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hidden="1" customHeight="1" x14ac:dyDescent="0.25">
      <c r="A3666" s="82"/>
      <c r="B3666" s="259"/>
      <c r="C3666" s="71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259"/>
      <c r="C3667" s="123"/>
      <c r="D3667" s="57"/>
      <c r="E3667" s="72"/>
      <c r="F3667" s="62"/>
      <c r="G3667" s="63"/>
      <c r="H3667" s="64"/>
    </row>
    <row r="3668" spans="1:8" ht="15" hidden="1" customHeight="1" x14ac:dyDescent="0.25">
      <c r="A3668" s="82"/>
      <c r="B3668" s="55"/>
      <c r="C3668" s="123"/>
      <c r="D3668" s="83"/>
      <c r="E3668" s="72"/>
      <c r="F3668" s="76"/>
      <c r="G3668" s="63"/>
      <c r="H3668" s="64"/>
    </row>
    <row r="3669" spans="1:8" ht="15" hidden="1" customHeight="1" x14ac:dyDescent="0.25">
      <c r="A3669" s="82"/>
      <c r="B3669" s="68"/>
      <c r="C3669" s="56"/>
      <c r="D3669" s="61"/>
      <c r="E3669" s="72"/>
      <c r="F3669" s="62"/>
      <c r="G3669" s="63"/>
      <c r="H3669" s="64"/>
    </row>
    <row r="3670" spans="1:8" ht="15" hidden="1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58"/>
      <c r="G3671" s="63"/>
      <c r="H3671" s="64"/>
    </row>
    <row r="3672" spans="1:8" ht="15" hidden="1" customHeight="1" x14ac:dyDescent="0.25">
      <c r="A3672" s="82"/>
      <c r="B3672" s="56"/>
      <c r="C3672" s="56"/>
      <c r="D3672" s="57"/>
      <c r="E3672" s="72"/>
      <c r="F3672" s="76"/>
      <c r="G3672" s="63"/>
      <c r="H3672" s="64"/>
    </row>
    <row r="3673" spans="1:8" ht="15" hidden="1" customHeight="1" x14ac:dyDescent="0.25">
      <c r="A3673" s="82"/>
      <c r="B3673" s="56"/>
      <c r="C3673" s="56"/>
      <c r="D3673" s="57"/>
      <c r="E3673" s="72"/>
      <c r="F3673" s="58"/>
      <c r="G3673" s="63"/>
      <c r="H3673" s="64"/>
    </row>
    <row r="3674" spans="1:8" ht="15" hidden="1" customHeight="1" x14ac:dyDescent="0.25">
      <c r="A3674" s="82"/>
      <c r="B3674" s="68"/>
      <c r="C3674" s="123"/>
      <c r="D3674" s="57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75"/>
      <c r="D3675" s="61"/>
      <c r="E3675" s="72"/>
      <c r="F3675" s="76"/>
      <c r="G3675" s="63"/>
      <c r="H3675" s="64"/>
    </row>
    <row r="3676" spans="1:8" ht="15" hidden="1" customHeight="1" x14ac:dyDescent="0.25">
      <c r="A3676" s="82"/>
      <c r="B3676" s="68"/>
      <c r="C3676" s="56"/>
      <c r="D3676" s="87"/>
      <c r="E3676" s="72"/>
      <c r="F3676" s="58"/>
      <c r="G3676" s="63"/>
      <c r="H3676" s="64"/>
    </row>
    <row r="3677" spans="1:8" ht="15" hidden="1" customHeight="1" x14ac:dyDescent="0.25">
      <c r="A3677" s="82"/>
      <c r="B3677" s="68"/>
      <c r="C3677" s="56"/>
      <c r="D3677" s="8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75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81"/>
      <c r="C3679" s="81"/>
      <c r="D3679" s="87"/>
      <c r="E3679" s="72"/>
      <c r="F3679" s="257"/>
      <c r="G3679" s="63"/>
      <c r="H3679" s="64"/>
    </row>
    <row r="3680" spans="1:8" ht="15" hidden="1" customHeight="1" x14ac:dyDescent="0.25">
      <c r="A3680" s="82"/>
      <c r="B3680" s="56"/>
      <c r="C3680" s="123"/>
      <c r="D3680" s="57"/>
      <c r="E3680" s="72"/>
      <c r="F3680" s="76"/>
      <c r="G3680" s="63"/>
      <c r="H3680" s="64"/>
    </row>
    <row r="3681" spans="1:8" ht="15" hidden="1" customHeight="1" x14ac:dyDescent="0.25">
      <c r="A3681" s="82"/>
      <c r="B3681" s="56"/>
      <c r="C3681" s="260"/>
      <c r="D3681" s="57"/>
      <c r="E3681" s="72"/>
      <c r="F3681" s="76"/>
      <c r="G3681" s="63"/>
      <c r="H3681" s="64"/>
    </row>
    <row r="3682" spans="1:8" ht="15" hidden="1" customHeight="1" x14ac:dyDescent="0.25">
      <c r="A3682" s="82"/>
      <c r="B3682" s="259"/>
      <c r="C3682" s="260"/>
      <c r="D3682" s="57"/>
      <c r="E3682" s="72"/>
      <c r="F3682" s="62"/>
      <c r="G3682" s="63"/>
      <c r="H3682" s="64"/>
    </row>
    <row r="3683" spans="1:8" ht="15" hidden="1" customHeight="1" x14ac:dyDescent="0.25">
      <c r="A3683" s="82"/>
      <c r="B3683" s="55"/>
      <c r="C3683" s="123"/>
      <c r="D3683" s="83"/>
      <c r="E3683" s="72"/>
      <c r="F3683" s="76"/>
      <c r="G3683" s="63"/>
      <c r="H3683" s="64"/>
    </row>
    <row r="3684" spans="1:8" ht="15" hidden="1" customHeight="1" x14ac:dyDescent="0.25">
      <c r="A3684" s="82"/>
      <c r="B3684" s="68"/>
      <c r="C3684" s="56"/>
      <c r="D3684" s="61"/>
      <c r="E3684" s="72"/>
      <c r="F3684" s="62"/>
      <c r="G3684" s="63"/>
      <c r="H3684" s="64"/>
    </row>
    <row r="3685" spans="1:8" ht="15" hidden="1" customHeight="1" x14ac:dyDescent="0.25">
      <c r="A3685" s="82"/>
      <c r="B3685" s="56"/>
      <c r="C3685" s="56"/>
      <c r="D3685" s="57"/>
      <c r="E3685" s="72"/>
      <c r="F3685" s="58"/>
      <c r="G3685" s="63"/>
      <c r="H3685" s="64"/>
    </row>
    <row r="3686" spans="1:8" ht="15" hidden="1" customHeight="1" x14ac:dyDescent="0.25">
      <c r="A3686" s="82"/>
      <c r="B3686" s="68"/>
      <c r="C3686" s="123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75"/>
      <c r="D3687" s="61"/>
      <c r="E3687" s="72"/>
      <c r="F3687" s="76"/>
      <c r="G3687" s="63"/>
      <c r="H3687" s="64"/>
    </row>
    <row r="3688" spans="1:8" ht="15" hidden="1" customHeight="1" x14ac:dyDescent="0.25">
      <c r="A3688" s="82"/>
      <c r="B3688" s="68"/>
      <c r="C3688" s="56"/>
      <c r="D3688" s="87"/>
      <c r="E3688" s="72"/>
      <c r="F3688" s="58"/>
      <c r="G3688" s="63"/>
      <c r="H3688" s="64"/>
    </row>
    <row r="3689" spans="1:8" ht="15" hidden="1" customHeight="1" x14ac:dyDescent="0.25">
      <c r="A3689" s="82"/>
      <c r="B3689" s="68"/>
      <c r="C3689" s="56"/>
      <c r="D3689" s="87"/>
      <c r="E3689" s="72"/>
      <c r="F3689" s="62"/>
      <c r="G3689" s="63"/>
      <c r="H3689" s="64"/>
    </row>
    <row r="3690" spans="1:8" ht="15" hidden="1" customHeight="1" x14ac:dyDescent="0.25">
      <c r="A3690" s="82"/>
      <c r="B3690" s="56"/>
      <c r="C3690" s="75"/>
      <c r="D3690" s="57"/>
      <c r="E3690" s="72"/>
      <c r="F3690" s="62"/>
      <c r="G3690" s="63"/>
      <c r="H3690" s="64"/>
    </row>
    <row r="3691" spans="1:8" ht="15" hidden="1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81"/>
      <c r="C3692" s="81"/>
      <c r="D3692" s="87"/>
      <c r="E3692" s="72"/>
      <c r="F3692" s="257"/>
      <c r="G3692" s="63"/>
      <c r="H3692" s="64"/>
    </row>
    <row r="3693" spans="1:8" ht="15" hidden="1" customHeight="1" x14ac:dyDescent="0.25">
      <c r="A3693" s="82"/>
      <c r="B3693" s="56"/>
      <c r="C3693" s="71"/>
      <c r="D3693" s="57"/>
      <c r="E3693" s="72"/>
      <c r="F3693" s="62"/>
      <c r="G3693" s="63"/>
      <c r="H3693" s="64"/>
    </row>
    <row r="3694" spans="1:8" ht="15" hidden="1" customHeight="1" x14ac:dyDescent="0.25">
      <c r="A3694" s="82"/>
      <c r="B3694" s="56"/>
      <c r="C3694" s="260"/>
      <c r="D3694" s="57"/>
      <c r="E3694" s="72"/>
      <c r="F3694" s="76"/>
      <c r="G3694" s="63"/>
      <c r="H3694" s="64"/>
    </row>
    <row r="3695" spans="1:8" ht="15" hidden="1" customHeight="1" x14ac:dyDescent="0.25">
      <c r="A3695" s="82"/>
      <c r="B3695" s="259"/>
      <c r="C3695" s="260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5"/>
      <c r="C3696" s="123"/>
      <c r="D3696" s="83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61"/>
      <c r="E3697" s="72"/>
      <c r="F3697" s="62"/>
      <c r="G3697" s="63"/>
      <c r="H3697" s="64"/>
    </row>
    <row r="3698" spans="1:8" ht="15" hidden="1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hidden="1" customHeight="1" x14ac:dyDescent="0.25">
      <c r="A3699" s="82"/>
      <c r="B3699" s="56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56"/>
      <c r="C3700" s="75"/>
      <c r="D3700" s="57"/>
      <c r="E3700" s="72"/>
      <c r="F3700" s="58"/>
      <c r="G3700" s="63"/>
      <c r="H3700" s="64"/>
    </row>
    <row r="3701" spans="1:8" ht="15" hidden="1" customHeight="1" x14ac:dyDescent="0.25">
      <c r="A3701" s="82"/>
      <c r="B3701" s="56"/>
      <c r="C3701" s="56"/>
      <c r="D3701" s="57"/>
      <c r="E3701" s="72"/>
      <c r="F3701" s="62"/>
      <c r="G3701" s="63"/>
      <c r="H3701" s="64"/>
    </row>
    <row r="3702" spans="1:8" ht="15" hidden="1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hidden="1" customHeight="1" x14ac:dyDescent="0.25">
      <c r="A3703" s="82"/>
      <c r="B3703" s="55"/>
      <c r="C3703" s="19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58"/>
      <c r="G3705" s="63"/>
      <c r="H3705" s="64"/>
    </row>
    <row r="3706" spans="1:8" ht="15" hidden="1" customHeight="1" x14ac:dyDescent="0.25">
      <c r="A3706" s="82"/>
      <c r="B3706" s="68"/>
      <c r="C3706" s="123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56"/>
      <c r="C3707" s="75"/>
      <c r="D3707" s="61"/>
      <c r="E3707" s="72"/>
      <c r="F3707" s="76"/>
      <c r="G3707" s="63"/>
      <c r="H3707" s="64"/>
    </row>
    <row r="3708" spans="1:8" ht="15" hidden="1" customHeight="1" x14ac:dyDescent="0.25">
      <c r="A3708" s="82"/>
      <c r="B3708" s="68"/>
      <c r="C3708" s="56"/>
      <c r="D3708" s="87"/>
      <c r="E3708" s="72"/>
      <c r="F3708" s="58"/>
      <c r="G3708" s="63"/>
      <c r="H3708" s="64"/>
    </row>
    <row r="3709" spans="1:8" ht="15" hidden="1" customHeight="1" x14ac:dyDescent="0.25">
      <c r="A3709" s="82"/>
      <c r="B3709" s="68"/>
      <c r="C3709" s="56"/>
      <c r="D3709" s="87"/>
      <c r="E3709" s="72"/>
      <c r="F3709" s="62"/>
      <c r="G3709" s="63"/>
      <c r="H3709" s="64"/>
    </row>
    <row r="3710" spans="1:8" ht="15" hidden="1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81"/>
      <c r="C3712" s="75"/>
      <c r="D3712" s="87"/>
      <c r="E3712" s="72"/>
      <c r="F3712" s="67"/>
      <c r="G3712" s="63"/>
      <c r="H3712" s="64"/>
    </row>
    <row r="3713" spans="1:8" ht="15" hidden="1" customHeight="1" x14ac:dyDescent="0.25">
      <c r="A3713" s="82"/>
      <c r="B3713" s="81"/>
      <c r="C3713" s="81"/>
      <c r="D3713" s="87"/>
      <c r="E3713" s="72"/>
      <c r="F3713" s="257"/>
      <c r="G3713" s="63"/>
      <c r="H3713" s="64"/>
    </row>
    <row r="3714" spans="1:8" ht="15" hidden="1" customHeight="1" x14ac:dyDescent="0.25">
      <c r="A3714" s="82"/>
      <c r="B3714" s="56"/>
      <c r="C3714" s="71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260"/>
      <c r="D3715" s="57"/>
      <c r="E3715" s="72"/>
      <c r="F3715" s="76"/>
      <c r="G3715" s="63"/>
      <c r="H3715" s="64"/>
    </row>
    <row r="3716" spans="1:8" ht="15" hidden="1" customHeight="1" x14ac:dyDescent="0.25">
      <c r="A3716" s="82"/>
      <c r="B3716" s="56"/>
      <c r="C3716" s="56"/>
      <c r="D3716" s="57"/>
      <c r="E3716" s="72"/>
      <c r="F3716" s="76"/>
      <c r="G3716" s="63"/>
      <c r="H3716" s="64"/>
    </row>
    <row r="3717" spans="1:8" ht="15" hidden="1" customHeight="1" x14ac:dyDescent="0.25">
      <c r="A3717" s="82"/>
      <c r="B3717" s="74"/>
      <c r="C3717" s="56"/>
      <c r="D3717" s="57"/>
      <c r="E3717" s="72"/>
      <c r="F3717" s="62"/>
      <c r="G3717" s="63"/>
      <c r="H3717" s="64"/>
    </row>
    <row r="3718" spans="1:8" ht="15" hidden="1" customHeight="1" x14ac:dyDescent="0.25">
      <c r="A3718" s="82"/>
      <c r="B3718" s="68"/>
      <c r="C3718" s="56"/>
      <c r="D3718" s="61"/>
      <c r="E3718" s="72"/>
      <c r="F3718" s="62"/>
      <c r="G3718" s="63"/>
      <c r="H3718" s="64"/>
    </row>
    <row r="3719" spans="1:8" ht="15" hidden="1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hidden="1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56"/>
      <c r="C3721" s="56"/>
      <c r="D3721" s="57"/>
      <c r="E3721" s="72"/>
      <c r="F3721" s="58"/>
      <c r="G3721" s="63"/>
      <c r="H3721" s="64"/>
    </row>
    <row r="3722" spans="1:8" ht="15" hidden="1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hidden="1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hidden="1" customHeight="1" x14ac:dyDescent="0.25">
      <c r="A3724" s="82"/>
      <c r="B3724" s="55"/>
      <c r="C3724" s="19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hidden="1" customHeight="1" x14ac:dyDescent="0.25">
      <c r="A3726" s="82"/>
      <c r="B3726" s="56"/>
      <c r="C3726" s="80"/>
      <c r="D3726" s="83"/>
      <c r="E3726" s="72"/>
      <c r="F3726" s="62"/>
      <c r="G3726" s="63"/>
      <c r="H3726" s="64"/>
    </row>
    <row r="3727" spans="1:8" ht="15" hidden="1" customHeight="1" x14ac:dyDescent="0.25">
      <c r="A3727" s="82"/>
      <c r="B3727" s="56"/>
      <c r="C3727" s="56"/>
      <c r="D3727" s="108"/>
      <c r="E3727" s="72"/>
      <c r="F3727" s="62"/>
      <c r="G3727" s="63"/>
      <c r="H3727" s="64"/>
    </row>
    <row r="3728" spans="1:8" ht="15" hidden="1" customHeight="1" x14ac:dyDescent="0.25">
      <c r="A3728" s="82"/>
      <c r="B3728" s="56"/>
      <c r="C3728" s="56"/>
      <c r="D3728" s="57"/>
      <c r="E3728" s="72"/>
      <c r="F3728" s="77"/>
      <c r="G3728" s="63"/>
      <c r="H3728" s="64"/>
    </row>
    <row r="3729" spans="1:8" ht="15" hidden="1" customHeight="1" x14ac:dyDescent="0.25">
      <c r="A3729" s="82"/>
      <c r="B3729" s="56"/>
      <c r="C3729" s="81"/>
      <c r="D3729" s="57"/>
      <c r="E3729" s="72"/>
      <c r="F3729" s="76"/>
      <c r="G3729" s="63"/>
      <c r="H3729" s="64"/>
    </row>
    <row r="3730" spans="1:8" ht="15" hidden="1" customHeight="1" x14ac:dyDescent="0.25">
      <c r="A3730" s="82"/>
      <c r="B3730" s="56"/>
      <c r="C3730" s="56"/>
      <c r="D3730" s="128"/>
      <c r="E3730" s="72"/>
      <c r="F3730" s="116"/>
      <c r="G3730" s="63"/>
      <c r="H3730" s="64"/>
    </row>
    <row r="3731" spans="1:8" ht="15" hidden="1" customHeight="1" x14ac:dyDescent="0.25">
      <c r="A3731" s="82"/>
      <c r="B3731" s="56"/>
      <c r="C3731" s="56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hidden="1" customHeight="1" x14ac:dyDescent="0.25">
      <c r="A3733" s="82"/>
      <c r="B3733" s="74"/>
      <c r="C3733" s="75"/>
      <c r="D3733" s="57"/>
      <c r="E3733" s="72"/>
      <c r="F3733" s="62"/>
      <c r="G3733" s="63"/>
      <c r="H3733" s="64"/>
    </row>
    <row r="3734" spans="1:8" ht="15" hidden="1" customHeight="1" x14ac:dyDescent="0.25">
      <c r="A3734" s="82"/>
      <c r="B3734" s="55"/>
      <c r="C3734" s="56"/>
      <c r="D3734" s="105"/>
      <c r="E3734" s="72"/>
      <c r="F3734" s="76"/>
      <c r="G3734" s="63"/>
      <c r="H3734" s="64"/>
    </row>
    <row r="3735" spans="1:8" ht="15" hidden="1" customHeight="1" x14ac:dyDescent="0.25">
      <c r="A3735" s="82"/>
      <c r="B3735" s="55"/>
      <c r="C3735" s="56"/>
      <c r="D3735" s="105"/>
      <c r="E3735" s="72"/>
      <c r="F3735" s="77"/>
      <c r="G3735" s="63"/>
      <c r="H3735" s="64"/>
    </row>
    <row r="3736" spans="1:8" ht="15" hidden="1" customHeight="1" x14ac:dyDescent="0.25">
      <c r="A3736" s="82"/>
      <c r="B3736" s="95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95"/>
      <c r="C3737" s="56"/>
      <c r="D3737" s="56"/>
      <c r="E3737" s="72"/>
      <c r="F3737" s="58"/>
      <c r="G3737" s="63"/>
      <c r="H3737" s="64"/>
    </row>
    <row r="3738" spans="1:8" ht="15" hidden="1" customHeight="1" x14ac:dyDescent="0.25">
      <c r="A3738" s="82"/>
      <c r="B3738" s="56"/>
      <c r="C3738" s="56"/>
      <c r="D3738" s="129"/>
      <c r="E3738" s="72"/>
      <c r="F3738" s="130"/>
      <c r="G3738" s="63"/>
      <c r="H3738" s="64"/>
    </row>
    <row r="3739" spans="1:8" ht="15" hidden="1" customHeight="1" x14ac:dyDescent="0.25">
      <c r="A3739" s="82"/>
      <c r="B3739" s="56"/>
      <c r="C3739" s="56"/>
      <c r="D3739" s="57"/>
      <c r="E3739" s="72"/>
      <c r="F3739" s="58"/>
      <c r="G3739" s="63"/>
      <c r="H3739" s="64"/>
    </row>
    <row r="3740" spans="1:8" ht="15" hidden="1" customHeight="1" x14ac:dyDescent="0.25">
      <c r="A3740" s="82"/>
      <c r="B3740" s="68"/>
      <c r="C3740" s="123"/>
      <c r="D3740" s="57"/>
      <c r="E3740" s="72"/>
      <c r="F3740" s="62"/>
      <c r="G3740" s="63"/>
      <c r="H3740" s="64"/>
    </row>
    <row r="3741" spans="1:8" ht="15" hidden="1" customHeight="1" x14ac:dyDescent="0.25">
      <c r="A3741" s="82"/>
      <c r="B3741" s="56"/>
      <c r="C3741" s="75"/>
      <c r="D3741" s="61"/>
      <c r="E3741" s="72"/>
      <c r="F3741" s="76"/>
      <c r="G3741" s="63"/>
      <c r="H3741" s="64"/>
    </row>
    <row r="3742" spans="1:8" ht="15" hidden="1" customHeight="1" x14ac:dyDescent="0.25">
      <c r="A3742" s="82"/>
      <c r="B3742" s="68"/>
      <c r="C3742" s="56"/>
      <c r="D3742" s="8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87"/>
      <c r="E3743" s="72"/>
      <c r="F3743" s="62"/>
      <c r="G3743" s="63"/>
      <c r="H3743" s="64"/>
    </row>
    <row r="3744" spans="1:8" ht="15" hidden="1" customHeight="1" x14ac:dyDescent="0.25">
      <c r="A3744" s="82"/>
      <c r="B3744" s="68"/>
      <c r="C3744" s="56"/>
      <c r="D3744" s="57"/>
      <c r="E3744" s="72"/>
      <c r="F3744" s="62"/>
      <c r="G3744" s="63"/>
      <c r="H3744" s="64"/>
    </row>
    <row r="3745" spans="1:8" ht="15" hidden="1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hidden="1" customHeight="1" x14ac:dyDescent="0.25">
      <c r="A3746" s="82"/>
      <c r="B3746" s="81"/>
      <c r="C3746" s="75"/>
      <c r="D3746" s="87"/>
      <c r="E3746" s="72"/>
      <c r="F3746" s="67"/>
      <c r="G3746" s="63"/>
      <c r="H3746" s="64"/>
    </row>
    <row r="3747" spans="1:8" ht="15" hidden="1" customHeight="1" x14ac:dyDescent="0.25">
      <c r="A3747" s="82"/>
      <c r="B3747" s="81"/>
      <c r="C3747" s="81"/>
      <c r="D3747" s="87"/>
      <c r="E3747" s="72"/>
      <c r="F3747" s="257"/>
      <c r="G3747" s="63"/>
      <c r="H3747" s="64"/>
    </row>
    <row r="3748" spans="1:8" ht="15" hidden="1" customHeight="1" x14ac:dyDescent="0.25">
      <c r="A3748" s="82"/>
      <c r="B3748" s="56"/>
      <c r="C3748" s="71"/>
      <c r="D3748" s="57"/>
      <c r="E3748" s="72"/>
      <c r="F3748" s="62"/>
      <c r="G3748" s="63"/>
      <c r="H3748" s="64"/>
    </row>
    <row r="3749" spans="1:8" ht="15" hidden="1" customHeight="1" x14ac:dyDescent="0.25">
      <c r="A3749" s="82"/>
      <c r="B3749" s="56"/>
      <c r="C3749" s="260"/>
      <c r="D3749" s="57"/>
      <c r="E3749" s="72"/>
      <c r="F3749" s="76"/>
      <c r="G3749" s="63"/>
      <c r="H3749" s="64"/>
    </row>
    <row r="3750" spans="1:8" ht="15" hidden="1" customHeight="1" x14ac:dyDescent="0.25">
      <c r="A3750" s="82"/>
      <c r="B3750" s="56"/>
      <c r="C3750" s="56"/>
      <c r="D3750" s="57"/>
      <c r="E3750" s="72"/>
      <c r="F3750" s="76"/>
      <c r="G3750" s="63"/>
      <c r="H3750" s="64"/>
    </row>
    <row r="3751" spans="1:8" ht="15" hidden="1" customHeight="1" x14ac:dyDescent="0.25">
      <c r="A3751" s="82"/>
      <c r="B3751" s="74"/>
      <c r="C3751" s="56"/>
      <c r="D3751" s="57"/>
      <c r="E3751" s="72"/>
      <c r="F3751" s="62"/>
      <c r="G3751" s="63"/>
      <c r="H3751" s="64"/>
    </row>
    <row r="3752" spans="1:8" ht="15" hidden="1" customHeight="1" x14ac:dyDescent="0.25">
      <c r="A3752" s="82"/>
      <c r="B3752" s="68"/>
      <c r="C3752" s="56"/>
      <c r="D3752" s="61"/>
      <c r="E3752" s="72"/>
      <c r="F3752" s="62"/>
      <c r="G3752" s="63"/>
      <c r="H3752" s="64"/>
    </row>
    <row r="3753" spans="1:8" ht="15" hidden="1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hidden="1" customHeight="1" x14ac:dyDescent="0.25">
      <c r="A3754" s="82"/>
      <c r="B3754" s="56"/>
      <c r="C3754" s="56"/>
      <c r="D3754" s="57"/>
      <c r="E3754" s="72"/>
      <c r="F3754" s="62"/>
      <c r="G3754" s="63"/>
      <c r="H3754" s="64"/>
    </row>
    <row r="3755" spans="1:8" ht="15" hidden="1" customHeight="1" x14ac:dyDescent="0.25">
      <c r="A3755" s="82"/>
      <c r="B3755" s="68"/>
      <c r="C3755" s="56"/>
      <c r="D3755" s="57"/>
      <c r="E3755" s="72"/>
      <c r="F3755" s="62"/>
      <c r="G3755" s="63"/>
      <c r="H3755" s="64"/>
    </row>
    <row r="3756" spans="1:8" ht="15" hidden="1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56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55"/>
      <c r="C3758" s="191"/>
      <c r="D3758" s="57"/>
      <c r="E3758" s="72"/>
      <c r="F3758" s="62"/>
      <c r="G3758" s="63"/>
      <c r="H3758" s="64"/>
    </row>
    <row r="3759" spans="1:8" ht="15" hidden="1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hidden="1" customHeight="1" x14ac:dyDescent="0.25">
      <c r="A3760" s="82"/>
      <c r="B3760" s="56"/>
      <c r="C3760" s="56"/>
      <c r="D3760" s="57"/>
      <c r="E3760" s="72"/>
      <c r="F3760" s="58"/>
      <c r="G3760" s="63"/>
      <c r="H3760" s="64"/>
    </row>
    <row r="3761" spans="1:8" ht="15" hidden="1" customHeight="1" x14ac:dyDescent="0.25">
      <c r="A3761" s="82"/>
      <c r="B3761" s="68"/>
      <c r="C3761" s="123"/>
      <c r="D3761" s="57"/>
      <c r="E3761" s="72"/>
      <c r="F3761" s="62"/>
      <c r="G3761" s="63"/>
      <c r="H3761" s="64"/>
    </row>
    <row r="3762" spans="1:8" ht="15" hidden="1" customHeight="1" x14ac:dyDescent="0.25">
      <c r="A3762" s="82"/>
      <c r="B3762" s="56"/>
      <c r="C3762" s="75"/>
      <c r="D3762" s="61"/>
      <c r="E3762" s="72"/>
      <c r="F3762" s="76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58"/>
      <c r="G3763" s="63"/>
      <c r="H3763" s="64"/>
    </row>
    <row r="3764" spans="1:8" ht="15" hidden="1" customHeight="1" x14ac:dyDescent="0.25">
      <c r="A3764" s="82"/>
      <c r="B3764" s="68"/>
      <c r="C3764" s="56"/>
      <c r="D3764" s="87"/>
      <c r="E3764" s="72"/>
      <c r="F3764" s="62"/>
      <c r="G3764" s="63"/>
      <c r="H3764" s="64"/>
    </row>
    <row r="3765" spans="1:8" ht="15" hidden="1" customHeight="1" x14ac:dyDescent="0.25">
      <c r="A3765" s="82"/>
      <c r="B3765" s="68"/>
      <c r="C3765" s="56"/>
      <c r="D3765" s="57"/>
      <c r="E3765" s="72"/>
      <c r="F3765" s="62"/>
      <c r="G3765" s="63"/>
      <c r="H3765" s="64"/>
    </row>
    <row r="3766" spans="1:8" ht="15" hidden="1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hidden="1" customHeight="1" x14ac:dyDescent="0.25">
      <c r="A3767" s="82"/>
      <c r="B3767" s="81"/>
      <c r="C3767" s="75"/>
      <c r="D3767" s="87"/>
      <c r="E3767" s="72"/>
      <c r="F3767" s="67"/>
      <c r="G3767" s="63"/>
      <c r="H3767" s="64"/>
    </row>
    <row r="3768" spans="1:8" ht="15" hidden="1" customHeight="1" x14ac:dyDescent="0.25">
      <c r="A3768" s="82"/>
      <c r="B3768" s="81"/>
      <c r="C3768" s="81"/>
      <c r="D3768" s="87"/>
      <c r="E3768" s="72"/>
      <c r="F3768" s="257"/>
      <c r="G3768" s="63"/>
      <c r="H3768" s="64"/>
    </row>
    <row r="3769" spans="1:8" ht="15" hidden="1" customHeight="1" x14ac:dyDescent="0.25">
      <c r="A3769" s="82"/>
      <c r="B3769" s="56"/>
      <c r="C3769" s="71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260"/>
      <c r="D3770" s="57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56"/>
      <c r="D3771" s="57"/>
      <c r="E3771" s="72"/>
      <c r="F3771" s="62"/>
      <c r="G3771" s="63"/>
      <c r="H3771" s="64"/>
    </row>
    <row r="3772" spans="1:8" ht="15" hidden="1" customHeight="1" x14ac:dyDescent="0.25">
      <c r="A3772" s="82"/>
      <c r="B3772" s="74"/>
      <c r="C3772" s="56"/>
      <c r="D3772" s="57"/>
      <c r="E3772" s="72"/>
      <c r="F3772" s="58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97"/>
      <c r="G3773" s="63"/>
      <c r="H3773" s="64"/>
    </row>
    <row r="3774" spans="1:8" ht="15" hidden="1" customHeight="1" x14ac:dyDescent="0.25">
      <c r="A3774" s="82"/>
      <c r="B3774" s="68"/>
      <c r="C3774" s="56"/>
      <c r="D3774" s="61"/>
      <c r="E3774" s="72"/>
      <c r="F3774" s="62"/>
      <c r="G3774" s="63"/>
      <c r="H3774" s="64"/>
    </row>
    <row r="3775" spans="1:8" ht="15" hidden="1" customHeight="1" x14ac:dyDescent="0.25">
      <c r="A3775" s="82"/>
      <c r="B3775" s="56"/>
      <c r="C3775" s="56"/>
      <c r="D3775" s="57"/>
      <c r="E3775" s="72"/>
      <c r="F3775" s="58"/>
      <c r="G3775" s="63"/>
      <c r="H3775" s="64"/>
    </row>
    <row r="3776" spans="1:8" ht="15" hidden="1" customHeight="1" x14ac:dyDescent="0.25">
      <c r="A3776" s="82"/>
      <c r="B3776" s="68"/>
      <c r="C3776" s="72"/>
      <c r="D3776" s="57"/>
      <c r="E3776" s="72"/>
      <c r="F3776" s="62"/>
      <c r="G3776" s="63"/>
      <c r="H3776" s="64"/>
    </row>
    <row r="3777" spans="1:8" ht="15" hidden="1" customHeight="1" x14ac:dyDescent="0.25">
      <c r="A3777" s="82"/>
      <c r="B3777" s="56"/>
      <c r="C3777" s="75"/>
      <c r="D3777" s="61"/>
      <c r="E3777" s="72"/>
      <c r="F3777" s="76"/>
      <c r="G3777" s="63"/>
      <c r="H3777" s="64"/>
    </row>
    <row r="3778" spans="1:8" ht="15" hidden="1" customHeight="1" x14ac:dyDescent="0.25">
      <c r="A3778" s="82"/>
      <c r="B3778" s="56"/>
      <c r="C3778" s="56"/>
      <c r="D3778" s="57"/>
      <c r="E3778" s="72"/>
      <c r="F3778" s="67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68"/>
      <c r="C3780" s="56"/>
      <c r="D3780" s="57"/>
      <c r="E3780" s="72"/>
      <c r="F3780" s="62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hidden="1" customHeight="1" x14ac:dyDescent="0.25">
      <c r="A3782" s="82"/>
      <c r="B3782" s="81"/>
      <c r="C3782" s="75"/>
      <c r="D3782" s="87"/>
      <c r="E3782" s="72"/>
      <c r="F3782" s="67"/>
      <c r="G3782" s="63"/>
      <c r="H3782" s="64"/>
    </row>
    <row r="3783" spans="1:8" ht="15" hidden="1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71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56"/>
      <c r="C3785" s="260"/>
      <c r="D3785" s="57"/>
      <c r="E3785" s="72"/>
      <c r="F3785" s="76"/>
      <c r="G3785" s="63"/>
      <c r="H3785" s="64"/>
    </row>
    <row r="3786" spans="1:8" ht="15" hidden="1" customHeight="1" x14ac:dyDescent="0.25">
      <c r="A3786" s="82"/>
      <c r="B3786" s="56"/>
      <c r="C3786" s="56"/>
      <c r="D3786" s="57"/>
      <c r="E3786" s="72"/>
      <c r="F3786" s="62"/>
      <c r="G3786" s="63"/>
      <c r="H3786" s="64"/>
    </row>
    <row r="3787" spans="1:8" ht="15" hidden="1" customHeight="1" x14ac:dyDescent="0.25">
      <c r="A3787" s="82"/>
      <c r="B3787" s="74"/>
      <c r="C3787" s="56"/>
      <c r="D3787" s="57"/>
      <c r="E3787" s="72"/>
      <c r="F3787" s="58"/>
      <c r="G3787" s="63"/>
      <c r="H3787" s="64"/>
    </row>
    <row r="3788" spans="1:8" ht="15" hidden="1" customHeight="1" x14ac:dyDescent="0.25">
      <c r="A3788" s="82"/>
      <c r="B3788" s="68"/>
      <c r="C3788" s="56"/>
      <c r="D3788" s="57"/>
      <c r="E3788" s="72"/>
      <c r="F3788" s="97"/>
      <c r="G3788" s="63"/>
      <c r="H3788" s="64"/>
    </row>
    <row r="3789" spans="1:8" ht="15" hidden="1" customHeight="1" x14ac:dyDescent="0.25">
      <c r="A3789" s="82"/>
      <c r="B3789" s="68"/>
      <c r="C3789" s="56"/>
      <c r="D3789" s="61"/>
      <c r="E3789" s="72"/>
      <c r="F3789" s="62"/>
      <c r="G3789" s="63"/>
      <c r="H3789" s="64"/>
    </row>
    <row r="3790" spans="1:8" ht="15" hidden="1" customHeight="1" x14ac:dyDescent="0.25">
      <c r="A3790" s="82"/>
      <c r="B3790" s="56"/>
      <c r="C3790" s="56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56"/>
      <c r="C3791" s="56"/>
      <c r="D3791" s="57"/>
      <c r="E3791" s="72"/>
      <c r="F3791" s="62"/>
      <c r="G3791" s="63"/>
      <c r="H3791" s="64"/>
    </row>
    <row r="3792" spans="1:8" ht="15" hidden="1" customHeight="1" x14ac:dyDescent="0.25">
      <c r="A3792" s="82"/>
      <c r="B3792" s="68"/>
      <c r="C3792" s="56"/>
      <c r="D3792" s="57"/>
      <c r="E3792" s="72"/>
      <c r="F3792" s="62"/>
      <c r="G3792" s="63"/>
      <c r="H3792" s="64"/>
    </row>
    <row r="3793" spans="1:8" ht="15" hidden="1" customHeight="1" x14ac:dyDescent="0.25">
      <c r="A3793" s="82"/>
      <c r="B3793" s="56"/>
      <c r="C3793" s="56"/>
      <c r="D3793" s="57"/>
      <c r="E3793" s="72"/>
      <c r="F3793" s="76"/>
      <c r="G3793" s="63"/>
      <c r="H3793" s="64"/>
    </row>
    <row r="3794" spans="1:8" ht="15" hidden="1" customHeight="1" x14ac:dyDescent="0.25">
      <c r="A3794" s="82"/>
      <c r="B3794" s="55"/>
      <c r="C3794" s="191"/>
      <c r="D3794" s="57"/>
      <c r="E3794" s="72"/>
      <c r="F3794" s="62"/>
      <c r="G3794" s="63"/>
      <c r="H3794" s="64"/>
    </row>
    <row r="3795" spans="1:8" ht="15" hidden="1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hidden="1" customHeight="1" x14ac:dyDescent="0.25">
      <c r="A3796" s="82"/>
      <c r="B3796" s="56"/>
      <c r="C3796" s="191"/>
      <c r="D3796" s="83"/>
      <c r="E3796" s="72"/>
      <c r="F3796" s="62"/>
      <c r="G3796" s="63"/>
      <c r="H3796" s="64"/>
    </row>
    <row r="3797" spans="1:8" ht="15" hidden="1" customHeight="1" x14ac:dyDescent="0.25">
      <c r="A3797" s="82"/>
      <c r="B3797" s="56"/>
      <c r="C3797" s="191"/>
      <c r="D3797" s="108"/>
      <c r="E3797" s="72"/>
      <c r="F3797" s="62"/>
      <c r="G3797" s="63"/>
      <c r="H3797" s="64"/>
    </row>
    <row r="3798" spans="1:8" ht="15" hidden="1" customHeight="1" x14ac:dyDescent="0.25">
      <c r="A3798" s="82"/>
      <c r="B3798" s="56"/>
      <c r="C3798" s="191"/>
      <c r="D3798" s="57"/>
      <c r="E3798" s="72"/>
      <c r="F3798" s="77"/>
      <c r="G3798" s="63"/>
      <c r="H3798" s="64"/>
    </row>
    <row r="3799" spans="1:8" ht="15" hidden="1" customHeight="1" x14ac:dyDescent="0.25">
      <c r="A3799" s="82"/>
      <c r="B3799" s="56"/>
      <c r="C3799" s="191"/>
      <c r="D3799" s="57"/>
      <c r="E3799" s="72"/>
      <c r="F3799" s="76"/>
      <c r="G3799" s="63"/>
      <c r="H3799" s="64"/>
    </row>
    <row r="3800" spans="1:8" ht="15" hidden="1" customHeight="1" x14ac:dyDescent="0.25">
      <c r="A3800" s="82"/>
      <c r="B3800" s="56"/>
      <c r="C3800" s="56"/>
      <c r="D3800" s="57"/>
      <c r="E3800" s="72"/>
      <c r="F3800" s="58"/>
      <c r="G3800" s="63"/>
      <c r="H3800" s="64"/>
    </row>
    <row r="3801" spans="1:8" ht="15" hidden="1" customHeight="1" x14ac:dyDescent="0.25">
      <c r="A3801" s="82"/>
      <c r="B3801" s="68"/>
      <c r="C3801" s="72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75"/>
      <c r="D3802" s="61"/>
      <c r="E3802" s="72"/>
      <c r="F3802" s="76"/>
      <c r="G3802" s="63"/>
      <c r="H3802" s="64"/>
    </row>
    <row r="3803" spans="1:8" ht="15" hidden="1" customHeight="1" x14ac:dyDescent="0.25">
      <c r="A3803" s="82"/>
      <c r="B3803" s="56"/>
      <c r="C3803" s="56"/>
      <c r="D3803" s="57"/>
      <c r="E3803" s="72"/>
      <c r="F3803" s="67"/>
      <c r="G3803" s="63"/>
      <c r="H3803" s="64"/>
    </row>
    <row r="3804" spans="1:8" ht="15" hidden="1" customHeight="1" x14ac:dyDescent="0.25">
      <c r="A3804" s="82"/>
      <c r="B3804" s="68"/>
      <c r="C3804" s="56"/>
      <c r="D3804" s="8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57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123"/>
      <c r="D3806" s="57"/>
      <c r="E3806" s="72"/>
      <c r="F3806" s="76"/>
      <c r="G3806" s="63"/>
      <c r="H3806" s="64"/>
    </row>
    <row r="3807" spans="1:8" ht="15" hidden="1" customHeight="1" x14ac:dyDescent="0.25">
      <c r="A3807" s="82"/>
      <c r="B3807" s="81"/>
      <c r="C3807" s="75"/>
      <c r="D3807" s="87"/>
      <c r="E3807" s="72"/>
      <c r="F3807" s="67"/>
      <c r="G3807" s="63"/>
      <c r="H3807" s="64"/>
    </row>
    <row r="3808" spans="1:8" ht="15" hidden="1" customHeight="1" x14ac:dyDescent="0.25">
      <c r="A3808" s="82"/>
      <c r="B3808" s="68"/>
      <c r="C3808" s="56"/>
      <c r="D3808" s="87"/>
      <c r="E3808" s="72"/>
      <c r="F3808" s="62"/>
      <c r="G3808" s="63"/>
      <c r="H3808" s="64"/>
    </row>
    <row r="3809" spans="1:8" ht="15" hidden="1" customHeight="1" x14ac:dyDescent="0.25">
      <c r="A3809" s="82"/>
      <c r="B3809" s="81"/>
      <c r="C3809" s="71"/>
      <c r="D3809" s="57"/>
      <c r="E3809" s="72"/>
      <c r="F3809" s="62"/>
      <c r="G3809" s="63"/>
      <c r="H3809" s="64"/>
    </row>
    <row r="3810" spans="1:8" ht="15" hidden="1" customHeight="1" x14ac:dyDescent="0.25">
      <c r="A3810" s="82"/>
      <c r="B3810" s="81"/>
      <c r="C3810" s="75"/>
      <c r="D3810" s="57"/>
      <c r="E3810" s="72"/>
      <c r="F3810" s="76"/>
      <c r="G3810" s="63"/>
      <c r="H3810" s="64"/>
    </row>
    <row r="3811" spans="1:8" ht="15" hidden="1" customHeight="1" x14ac:dyDescent="0.25">
      <c r="A3811" s="82"/>
      <c r="B3811" s="68"/>
      <c r="C3811" s="56"/>
      <c r="D3811" s="87"/>
      <c r="E3811" s="72"/>
      <c r="F3811" s="62"/>
      <c r="G3811" s="63"/>
      <c r="H3811" s="64"/>
    </row>
    <row r="3812" spans="1:8" ht="15" hidden="1" customHeight="1" x14ac:dyDescent="0.25">
      <c r="A3812" s="82"/>
      <c r="B3812" s="74"/>
      <c r="C3812" s="56"/>
      <c r="D3812" s="57"/>
      <c r="E3812" s="72"/>
      <c r="F3812" s="58"/>
      <c r="G3812" s="63"/>
      <c r="H3812" s="64"/>
    </row>
    <row r="3813" spans="1:8" ht="15" hidden="1" customHeight="1" x14ac:dyDescent="0.25">
      <c r="A3813" s="82"/>
      <c r="B3813" s="56"/>
      <c r="C3813" s="56"/>
      <c r="D3813" s="57"/>
      <c r="E3813" s="72"/>
      <c r="F3813" s="62"/>
      <c r="G3813" s="63"/>
      <c r="H3813" s="64"/>
    </row>
    <row r="3814" spans="1:8" ht="15" hidden="1" customHeight="1" x14ac:dyDescent="0.25">
      <c r="A3814" s="82"/>
      <c r="B3814" s="68"/>
      <c r="C3814" s="72"/>
      <c r="D3814" s="57"/>
      <c r="E3814" s="72"/>
      <c r="F3814" s="62"/>
      <c r="G3814" s="63"/>
      <c r="H3814" s="64"/>
    </row>
    <row r="3815" spans="1:8" ht="15" hidden="1" customHeight="1" x14ac:dyDescent="0.25">
      <c r="A3815" s="82"/>
      <c r="B3815" s="56"/>
      <c r="C3815" s="75"/>
      <c r="D3815" s="61"/>
      <c r="E3815" s="72"/>
      <c r="F3815" s="76"/>
      <c r="G3815" s="63"/>
      <c r="H3815" s="64"/>
    </row>
    <row r="3816" spans="1:8" ht="15" hidden="1" customHeight="1" x14ac:dyDescent="0.25">
      <c r="A3816" s="82"/>
      <c r="B3816" s="56"/>
      <c r="C3816" s="75"/>
      <c r="D3816" s="57"/>
      <c r="E3816" s="72"/>
      <c r="F3816" s="67"/>
      <c r="G3816" s="63"/>
      <c r="H3816" s="64"/>
    </row>
    <row r="3817" spans="1:8" ht="15" hidden="1" customHeight="1" x14ac:dyDescent="0.25">
      <c r="A3817" s="82"/>
      <c r="B3817" s="68"/>
      <c r="C3817" s="75"/>
      <c r="D3817" s="87"/>
      <c r="E3817" s="72"/>
      <c r="F3817" s="62"/>
      <c r="G3817" s="63"/>
      <c r="H3817" s="64"/>
    </row>
    <row r="3818" spans="1:8" ht="15" hidden="1" customHeight="1" x14ac:dyDescent="0.25">
      <c r="A3818" s="82"/>
      <c r="B3818" s="68"/>
      <c r="C3818" s="56"/>
      <c r="D3818" s="57"/>
      <c r="E3818" s="72"/>
      <c r="F3818" s="62"/>
      <c r="G3818" s="63"/>
      <c r="H3818" s="64"/>
    </row>
    <row r="3819" spans="1:8" ht="15" hidden="1" customHeight="1" x14ac:dyDescent="0.25">
      <c r="A3819" s="82"/>
      <c r="B3819" s="55"/>
      <c r="C3819" s="123"/>
      <c r="D3819" s="57"/>
      <c r="E3819" s="72"/>
      <c r="F3819" s="76"/>
      <c r="G3819" s="63"/>
      <c r="H3819" s="64"/>
    </row>
    <row r="3820" spans="1:8" ht="15" hidden="1" customHeight="1" x14ac:dyDescent="0.25">
      <c r="A3820" s="82"/>
      <c r="B3820" s="81"/>
      <c r="C3820" s="75"/>
      <c r="D3820" s="87"/>
      <c r="E3820" s="72"/>
      <c r="F3820" s="67"/>
      <c r="G3820" s="63"/>
      <c r="H3820" s="64"/>
    </row>
    <row r="3821" spans="1:8" ht="15" hidden="1" customHeight="1" x14ac:dyDescent="0.25">
      <c r="A3821" s="82"/>
      <c r="B3821" s="68"/>
      <c r="C3821" s="75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81"/>
      <c r="C3822" s="71"/>
      <c r="D3822" s="57"/>
      <c r="E3822" s="72"/>
      <c r="F3822" s="62"/>
      <c r="G3822" s="63"/>
      <c r="H3822" s="64"/>
    </row>
    <row r="3823" spans="1:8" ht="15" hidden="1" customHeight="1" x14ac:dyDescent="0.25">
      <c r="A3823" s="82"/>
      <c r="B3823" s="81"/>
      <c r="C3823" s="75"/>
      <c r="D3823" s="57"/>
      <c r="E3823" s="72"/>
      <c r="F3823" s="76"/>
      <c r="G3823" s="63"/>
      <c r="H3823" s="64"/>
    </row>
    <row r="3824" spans="1:8" ht="15" hidden="1" customHeight="1" x14ac:dyDescent="0.25">
      <c r="A3824" s="82"/>
      <c r="B3824" s="68"/>
      <c r="C3824" s="56"/>
      <c r="D3824" s="87"/>
      <c r="E3824" s="72"/>
      <c r="F3824" s="62"/>
      <c r="G3824" s="63"/>
      <c r="H3824" s="64"/>
    </row>
    <row r="3825" spans="1:8" ht="15" hidden="1" customHeight="1" x14ac:dyDescent="0.25">
      <c r="A3825" s="82"/>
      <c r="B3825" s="74"/>
      <c r="C3825" s="56"/>
      <c r="D3825" s="57"/>
      <c r="E3825" s="72"/>
      <c r="F3825" s="58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97"/>
      <c r="G3826" s="63"/>
      <c r="H3826" s="64"/>
    </row>
    <row r="3827" spans="1:8" ht="15" hidden="1" customHeight="1" x14ac:dyDescent="0.25">
      <c r="A3827" s="82"/>
      <c r="B3827" s="68"/>
      <c r="C3827" s="56"/>
      <c r="D3827" s="61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68"/>
      <c r="C3830" s="72"/>
      <c r="D3830" s="57"/>
      <c r="E3830" s="72"/>
      <c r="F3830" s="62"/>
      <c r="G3830" s="63"/>
      <c r="H3830" s="64"/>
    </row>
    <row r="3831" spans="1:8" ht="15" hidden="1" customHeight="1" x14ac:dyDescent="0.25">
      <c r="A3831" s="82"/>
      <c r="B3831" s="56"/>
      <c r="C3831" s="75"/>
      <c r="D3831" s="61"/>
      <c r="E3831" s="72"/>
      <c r="F3831" s="76"/>
      <c r="G3831" s="63"/>
      <c r="H3831" s="64"/>
    </row>
    <row r="3832" spans="1:8" ht="15" hidden="1" customHeight="1" x14ac:dyDescent="0.25">
      <c r="A3832" s="82"/>
      <c r="B3832" s="56"/>
      <c r="C3832" s="75"/>
      <c r="D3832" s="57"/>
      <c r="E3832" s="72"/>
      <c r="F3832" s="67"/>
      <c r="G3832" s="63"/>
      <c r="H3832" s="64"/>
    </row>
    <row r="3833" spans="1:8" ht="15" hidden="1" customHeight="1" x14ac:dyDescent="0.25">
      <c r="A3833" s="82"/>
      <c r="B3833" s="68"/>
      <c r="C3833" s="75"/>
      <c r="D3833" s="87"/>
      <c r="E3833" s="72"/>
      <c r="F3833" s="62"/>
      <c r="G3833" s="63"/>
      <c r="H3833" s="64"/>
    </row>
    <row r="3834" spans="1:8" ht="15" hidden="1" customHeight="1" x14ac:dyDescent="0.25">
      <c r="A3834" s="82"/>
      <c r="B3834" s="68"/>
      <c r="C3834" s="56"/>
      <c r="D3834" s="57"/>
      <c r="E3834" s="72"/>
      <c r="F3834" s="62"/>
      <c r="G3834" s="63"/>
      <c r="H3834" s="64"/>
    </row>
    <row r="3835" spans="1:8" ht="15" hidden="1" customHeight="1" x14ac:dyDescent="0.25">
      <c r="A3835" s="82"/>
      <c r="B3835" s="55"/>
      <c r="C3835" s="123"/>
      <c r="D3835" s="57"/>
      <c r="E3835" s="72"/>
      <c r="F3835" s="76"/>
      <c r="G3835" s="63"/>
      <c r="H3835" s="64"/>
    </row>
    <row r="3836" spans="1:8" ht="15" hidden="1" customHeight="1" x14ac:dyDescent="0.25">
      <c r="A3836" s="82"/>
      <c r="B3836" s="81"/>
      <c r="C3836" s="75"/>
      <c r="D3836" s="87"/>
      <c r="E3836" s="72"/>
      <c r="F3836" s="67"/>
      <c r="G3836" s="63"/>
      <c r="H3836" s="64"/>
    </row>
    <row r="3837" spans="1:8" ht="15" hidden="1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hidden="1" customHeight="1" x14ac:dyDescent="0.25">
      <c r="A3838" s="82"/>
      <c r="B3838" s="81"/>
      <c r="C3838" s="71"/>
      <c r="D3838" s="57"/>
      <c r="E3838" s="72"/>
      <c r="F3838" s="62"/>
      <c r="G3838" s="63"/>
      <c r="H3838" s="64"/>
    </row>
    <row r="3839" spans="1:8" ht="15" hidden="1" customHeight="1" x14ac:dyDescent="0.25">
      <c r="A3839" s="82"/>
      <c r="B3839" s="81"/>
      <c r="C3839" s="75"/>
      <c r="D3839" s="57"/>
      <c r="E3839" s="72"/>
      <c r="F3839" s="76"/>
      <c r="G3839" s="63"/>
      <c r="H3839" s="64"/>
    </row>
    <row r="3840" spans="1:8" ht="15" hidden="1" customHeight="1" x14ac:dyDescent="0.25">
      <c r="A3840" s="82"/>
      <c r="B3840" s="68"/>
      <c r="C3840" s="56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74"/>
      <c r="C3841" s="56"/>
      <c r="D3841" s="57"/>
      <c r="E3841" s="72"/>
      <c r="F3841" s="58"/>
      <c r="G3841" s="63"/>
      <c r="H3841" s="64"/>
    </row>
    <row r="3842" spans="1:8" ht="15" hidden="1" customHeight="1" x14ac:dyDescent="0.25">
      <c r="A3842" s="82"/>
      <c r="B3842" s="68"/>
      <c r="C3842" s="56"/>
      <c r="D3842" s="57"/>
      <c r="E3842" s="72"/>
      <c r="F3842" s="97"/>
      <c r="G3842" s="63"/>
      <c r="H3842" s="64"/>
    </row>
    <row r="3843" spans="1:8" ht="15" hidden="1" customHeight="1" x14ac:dyDescent="0.25">
      <c r="A3843" s="82"/>
      <c r="B3843" s="68"/>
      <c r="C3843" s="56"/>
      <c r="D3843" s="61"/>
      <c r="E3843" s="72"/>
      <c r="F3843" s="62"/>
      <c r="G3843" s="63"/>
      <c r="H3843" s="64"/>
    </row>
    <row r="3844" spans="1:8" ht="15" hidden="1" customHeight="1" x14ac:dyDescent="0.25">
      <c r="A3844" s="82"/>
      <c r="B3844" s="56"/>
      <c r="C3844" s="56"/>
      <c r="D3844" s="57"/>
      <c r="E3844" s="72"/>
      <c r="F3844" s="62"/>
      <c r="G3844" s="63"/>
      <c r="H3844" s="64"/>
    </row>
    <row r="3845" spans="1:8" ht="15" hidden="1" customHeight="1" x14ac:dyDescent="0.25">
      <c r="A3845" s="82"/>
      <c r="B3845" s="68"/>
      <c r="C3845" s="56"/>
      <c r="D3845" s="57"/>
      <c r="E3845" s="72"/>
      <c r="F3845" s="62"/>
      <c r="G3845" s="63"/>
      <c r="H3845" s="64"/>
    </row>
    <row r="3846" spans="1:8" ht="15" hidden="1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55"/>
      <c r="C3848" s="56"/>
      <c r="D3848" s="57"/>
      <c r="E3848" s="72"/>
      <c r="F3848" s="62"/>
      <c r="G3848" s="63"/>
      <c r="H3848" s="64"/>
    </row>
    <row r="3849" spans="1:8" ht="15" hidden="1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hidden="1" customHeight="1" x14ac:dyDescent="0.25">
      <c r="A3850" s="82"/>
      <c r="B3850" s="68"/>
      <c r="C3850" s="56"/>
      <c r="D3850" s="83"/>
      <c r="E3850" s="72"/>
      <c r="F3850" s="62"/>
      <c r="G3850" s="63"/>
      <c r="H3850" s="64"/>
    </row>
    <row r="3851" spans="1:8" ht="15" hidden="1" customHeight="1" x14ac:dyDescent="0.25">
      <c r="A3851" s="82"/>
      <c r="B3851" s="55"/>
      <c r="C3851" s="56"/>
      <c r="D3851" s="57"/>
      <c r="E3851" s="72"/>
      <c r="F3851" s="62"/>
      <c r="G3851" s="63"/>
      <c r="H3851" s="64"/>
    </row>
    <row r="3852" spans="1:8" ht="15" hidden="1" customHeight="1" x14ac:dyDescent="0.25">
      <c r="A3852" s="82"/>
      <c r="B3852" s="81"/>
      <c r="C3852" s="56"/>
      <c r="D3852" s="87"/>
      <c r="E3852" s="72"/>
      <c r="F3852" s="257"/>
      <c r="G3852" s="63"/>
      <c r="H3852" s="64"/>
    </row>
    <row r="3853" spans="1:8" ht="15" hidden="1" customHeight="1" x14ac:dyDescent="0.25">
      <c r="A3853" s="82"/>
      <c r="B3853" s="56"/>
      <c r="C3853" s="110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55"/>
      <c r="C3854" s="75"/>
      <c r="D3854" s="128"/>
      <c r="E3854" s="72"/>
      <c r="F3854" s="116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72"/>
      <c r="D3857" s="61"/>
      <c r="E3857" s="72"/>
      <c r="F3857" s="76"/>
      <c r="G3857" s="63"/>
      <c r="H3857" s="64"/>
    </row>
    <row r="3858" spans="1:8" ht="15" hidden="1" customHeight="1" x14ac:dyDescent="0.25">
      <c r="A3858" s="82"/>
      <c r="B3858" s="56"/>
      <c r="C3858" s="72"/>
      <c r="D3858" s="57"/>
      <c r="E3858" s="72"/>
      <c r="F3858" s="67"/>
      <c r="G3858" s="63"/>
      <c r="H3858" s="64"/>
    </row>
    <row r="3859" spans="1:8" ht="15" hidden="1" customHeight="1" x14ac:dyDescent="0.25">
      <c r="A3859" s="82"/>
      <c r="B3859" s="68"/>
      <c r="C3859" s="72"/>
      <c r="D3859" s="87"/>
      <c r="E3859" s="72"/>
      <c r="F3859" s="62"/>
      <c r="G3859" s="63"/>
      <c r="H3859" s="64"/>
    </row>
    <row r="3860" spans="1:8" ht="15" hidden="1" customHeight="1" x14ac:dyDescent="0.25">
      <c r="A3860" s="82"/>
      <c r="B3860" s="68"/>
      <c r="C3860" s="72"/>
      <c r="D3860" s="57"/>
      <c r="E3860" s="72"/>
      <c r="F3860" s="62"/>
      <c r="G3860" s="63"/>
      <c r="H3860" s="64"/>
    </row>
    <row r="3861" spans="1:8" ht="15" hidden="1" customHeight="1" x14ac:dyDescent="0.25">
      <c r="A3861" s="82"/>
      <c r="B3861" s="55"/>
      <c r="C3861" s="72"/>
      <c r="D3861" s="57"/>
      <c r="E3861" s="72"/>
      <c r="F3861" s="76"/>
      <c r="G3861" s="63"/>
      <c r="H3861" s="64"/>
    </row>
    <row r="3862" spans="1:8" ht="15" hidden="1" customHeight="1" x14ac:dyDescent="0.25">
      <c r="A3862" s="82"/>
      <c r="B3862" s="81"/>
      <c r="C3862" s="75"/>
      <c r="D3862" s="87"/>
      <c r="E3862" s="72"/>
      <c r="F3862" s="67"/>
      <c r="G3862" s="63"/>
      <c r="H3862" s="64"/>
    </row>
    <row r="3863" spans="1:8" ht="15" hidden="1" customHeight="1" x14ac:dyDescent="0.25">
      <c r="A3863" s="82"/>
      <c r="B3863" s="68"/>
      <c r="C3863" s="56"/>
      <c r="D3863" s="87"/>
      <c r="E3863" s="72"/>
      <c r="F3863" s="62"/>
      <c r="G3863" s="63"/>
      <c r="H3863" s="64"/>
    </row>
    <row r="3864" spans="1:8" ht="15" hidden="1" customHeight="1" x14ac:dyDescent="0.25">
      <c r="A3864" s="82"/>
      <c r="B3864" s="81"/>
      <c r="C3864" s="71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81"/>
      <c r="C3865" s="75"/>
      <c r="D3865" s="57"/>
      <c r="E3865" s="72"/>
      <c r="F3865" s="76"/>
      <c r="G3865" s="63"/>
      <c r="H3865" s="64"/>
    </row>
    <row r="3866" spans="1:8" ht="15" hidden="1" customHeight="1" x14ac:dyDescent="0.25">
      <c r="A3866" s="82"/>
      <c r="B3866" s="68"/>
      <c r="C3866" s="56"/>
      <c r="D3866" s="87"/>
      <c r="E3866" s="72"/>
      <c r="F3866" s="62"/>
      <c r="G3866" s="63"/>
      <c r="H3866" s="64"/>
    </row>
    <row r="3867" spans="1:8" ht="15" hidden="1" customHeight="1" x14ac:dyDescent="0.25">
      <c r="A3867" s="82"/>
      <c r="B3867" s="74"/>
      <c r="C3867" s="56"/>
      <c r="D3867" s="57"/>
      <c r="E3867" s="72"/>
      <c r="F3867" s="58"/>
      <c r="G3867" s="63"/>
      <c r="H3867" s="64"/>
    </row>
    <row r="3868" spans="1:8" ht="15" hidden="1" customHeight="1" x14ac:dyDescent="0.25">
      <c r="A3868" s="82"/>
      <c r="B3868" s="68"/>
      <c r="C3868" s="56"/>
      <c r="D3868" s="57"/>
      <c r="E3868" s="72"/>
      <c r="F3868" s="97"/>
      <c r="G3868" s="63"/>
      <c r="H3868" s="64"/>
    </row>
    <row r="3869" spans="1:8" ht="15" hidden="1" customHeight="1" x14ac:dyDescent="0.25">
      <c r="A3869" s="82"/>
      <c r="B3869" s="68"/>
      <c r="C3869" s="56"/>
      <c r="D3869" s="61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57"/>
      <c r="E3870" s="72"/>
      <c r="F3870" s="62"/>
      <c r="G3870" s="63"/>
      <c r="H3870" s="64"/>
    </row>
    <row r="3871" spans="1:8" ht="15" hidden="1" customHeight="1" x14ac:dyDescent="0.25">
      <c r="A3871" s="82"/>
      <c r="B3871" s="68"/>
      <c r="C3871" s="56"/>
      <c r="D3871" s="57"/>
      <c r="E3871" s="72"/>
      <c r="F3871" s="62"/>
      <c r="G3871" s="63"/>
      <c r="H3871" s="64"/>
    </row>
    <row r="3872" spans="1:8" ht="15" hidden="1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hidden="1" customHeight="1" x14ac:dyDescent="0.25">
      <c r="A3873" s="82"/>
      <c r="B3873" s="56"/>
      <c r="C3873" s="56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56"/>
      <c r="D3874" s="57"/>
      <c r="E3874" s="72"/>
      <c r="F3874" s="62"/>
      <c r="G3874" s="63"/>
      <c r="H3874" s="64"/>
    </row>
    <row r="3875" spans="1:8" ht="15" hidden="1" customHeight="1" x14ac:dyDescent="0.25">
      <c r="A3875" s="82"/>
      <c r="B3875" s="56"/>
      <c r="C3875" s="56"/>
      <c r="D3875" s="57"/>
      <c r="E3875" s="72"/>
      <c r="F3875" s="58"/>
      <c r="G3875" s="63"/>
      <c r="H3875" s="64"/>
    </row>
    <row r="3876" spans="1:8" ht="15" hidden="1" customHeight="1" x14ac:dyDescent="0.25">
      <c r="A3876" s="82"/>
      <c r="B3876" s="68"/>
      <c r="C3876" s="56"/>
      <c r="D3876" s="83"/>
      <c r="E3876" s="72"/>
      <c r="F3876" s="62"/>
      <c r="G3876" s="63"/>
      <c r="H3876" s="64"/>
    </row>
    <row r="3877" spans="1:8" ht="15" hidden="1" customHeight="1" x14ac:dyDescent="0.25">
      <c r="A3877" s="82"/>
      <c r="B3877" s="56"/>
      <c r="C3877" s="56"/>
      <c r="D3877" s="128"/>
      <c r="E3877" s="72"/>
      <c r="F3877" s="62"/>
      <c r="G3877" s="63"/>
      <c r="H3877" s="64"/>
    </row>
    <row r="3878" spans="1:8" ht="15" hidden="1" customHeight="1" x14ac:dyDescent="0.25">
      <c r="A3878" s="82"/>
      <c r="B3878" s="55"/>
      <c r="C3878" s="56"/>
      <c r="D3878" s="128"/>
      <c r="E3878" s="72"/>
      <c r="F3878" s="257"/>
      <c r="G3878" s="63"/>
      <c r="H3878" s="64"/>
    </row>
    <row r="3879" spans="1:8" ht="15" hidden="1" customHeight="1" x14ac:dyDescent="0.25">
      <c r="A3879" s="82"/>
      <c r="B3879" s="55"/>
      <c r="C3879" s="56"/>
      <c r="D3879" s="98"/>
      <c r="E3879" s="72"/>
      <c r="F3879" s="120"/>
      <c r="G3879" s="63"/>
      <c r="H3879" s="64"/>
    </row>
    <row r="3880" spans="1:8" ht="15" hidden="1" customHeight="1" x14ac:dyDescent="0.25">
      <c r="A3880" s="82"/>
      <c r="B3880" s="56"/>
      <c r="C3880" s="56"/>
      <c r="D3880" s="128"/>
      <c r="E3880" s="72"/>
      <c r="F3880" s="116"/>
      <c r="G3880" s="63"/>
      <c r="H3880" s="64"/>
    </row>
    <row r="3881" spans="1:8" ht="15" hidden="1" customHeight="1" x14ac:dyDescent="0.25">
      <c r="A3881" s="82"/>
      <c r="B3881" s="56"/>
      <c r="C3881" s="56"/>
      <c r="D3881" s="57"/>
      <c r="E3881" s="72"/>
      <c r="F3881" s="62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56"/>
      <c r="C3883" s="56"/>
      <c r="D3883" s="61"/>
      <c r="E3883" s="72"/>
      <c r="F3883" s="76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7"/>
      <c r="G3884" s="63"/>
      <c r="H3884" s="64"/>
    </row>
    <row r="3885" spans="1:8" ht="15" hidden="1" customHeight="1" x14ac:dyDescent="0.25">
      <c r="A3885" s="82"/>
      <c r="B3885" s="68"/>
      <c r="C3885" s="72"/>
      <c r="D3885" s="8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72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5"/>
      <c r="C3887" s="72"/>
      <c r="D3887" s="57"/>
      <c r="E3887" s="72"/>
      <c r="F3887" s="76"/>
      <c r="G3887" s="63"/>
      <c r="H3887" s="64"/>
    </row>
    <row r="3888" spans="1:8" ht="15" hidden="1" customHeight="1" x14ac:dyDescent="0.25">
      <c r="A3888" s="82"/>
      <c r="B3888" s="81"/>
      <c r="C3888" s="75"/>
      <c r="D3888" s="87"/>
      <c r="E3888" s="72"/>
      <c r="F3888" s="67"/>
      <c r="G3888" s="63"/>
      <c r="H3888" s="64"/>
    </row>
    <row r="3889" spans="1:8" ht="15" hidden="1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hidden="1" customHeight="1" x14ac:dyDescent="0.25">
      <c r="A3890" s="82"/>
      <c r="B3890" s="69"/>
      <c r="C3890" s="56"/>
      <c r="D3890" s="87"/>
      <c r="E3890" s="72"/>
      <c r="F3890" s="62"/>
      <c r="G3890" s="63"/>
      <c r="H3890" s="64"/>
    </row>
    <row r="3891" spans="1:8" ht="15" hidden="1" customHeight="1" x14ac:dyDescent="0.25">
      <c r="A3891" s="82"/>
      <c r="B3891" s="81"/>
      <c r="C3891" s="71"/>
      <c r="D3891" s="57"/>
      <c r="E3891" s="72"/>
      <c r="F3891" s="62"/>
      <c r="G3891" s="63"/>
      <c r="H3891" s="64"/>
    </row>
    <row r="3892" spans="1:8" ht="15" hidden="1" customHeight="1" x14ac:dyDescent="0.25">
      <c r="A3892" s="82"/>
      <c r="B3892" s="81"/>
      <c r="C3892" s="75"/>
      <c r="D3892" s="57"/>
      <c r="E3892" s="72"/>
      <c r="F3892" s="76"/>
      <c r="G3892" s="63"/>
      <c r="H3892" s="64"/>
    </row>
    <row r="3893" spans="1:8" ht="15" hidden="1" customHeight="1" x14ac:dyDescent="0.25">
      <c r="A3893" s="82"/>
      <c r="B3893" s="68"/>
      <c r="C3893" s="56"/>
      <c r="D3893" s="87"/>
      <c r="E3893" s="72"/>
      <c r="F3893" s="62"/>
      <c r="G3893" s="63"/>
      <c r="H3893" s="64"/>
    </row>
    <row r="3894" spans="1:8" ht="15" hidden="1" customHeight="1" x14ac:dyDescent="0.25">
      <c r="A3894" s="82"/>
      <c r="B3894" s="74"/>
      <c r="C3894" s="56"/>
      <c r="D3894" s="57"/>
      <c r="E3894" s="72"/>
      <c r="F3894" s="58"/>
      <c r="G3894" s="63"/>
      <c r="H3894" s="64"/>
    </row>
    <row r="3895" spans="1:8" ht="15" hidden="1" customHeight="1" x14ac:dyDescent="0.25">
      <c r="A3895" s="82"/>
      <c r="B3895" s="68"/>
      <c r="C3895" s="56"/>
      <c r="D3895" s="57"/>
      <c r="E3895" s="72"/>
      <c r="F3895" s="97"/>
      <c r="G3895" s="63"/>
      <c r="H3895" s="64"/>
    </row>
    <row r="3896" spans="1:8" ht="15" hidden="1" customHeight="1" x14ac:dyDescent="0.25">
      <c r="A3896" s="82"/>
      <c r="B3896" s="68"/>
      <c r="C3896" s="56"/>
      <c r="D3896" s="61"/>
      <c r="E3896" s="72"/>
      <c r="F3896" s="62"/>
      <c r="G3896" s="63"/>
      <c r="H3896" s="64"/>
    </row>
    <row r="3897" spans="1:8" ht="15" hidden="1" customHeight="1" x14ac:dyDescent="0.25">
      <c r="A3897" s="82"/>
      <c r="B3897" s="56"/>
      <c r="C3897" s="56"/>
      <c r="D3897" s="57"/>
      <c r="E3897" s="72"/>
      <c r="F3897" s="62"/>
      <c r="G3897" s="63"/>
      <c r="H3897" s="64"/>
    </row>
    <row r="3898" spans="1:8" ht="15" hidden="1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hidden="1" customHeight="1" x14ac:dyDescent="0.25">
      <c r="A3899" s="82"/>
      <c r="B3899" s="68"/>
      <c r="C3899" s="56"/>
      <c r="D3899" s="57"/>
      <c r="E3899" s="72"/>
      <c r="F3899" s="62"/>
      <c r="G3899" s="63"/>
      <c r="H3899" s="64"/>
    </row>
    <row r="3900" spans="1:8" ht="15" hidden="1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hidden="1" customHeight="1" x14ac:dyDescent="0.25">
      <c r="A3901" s="82"/>
      <c r="B3901" s="55"/>
      <c r="C3901" s="56"/>
      <c r="D3901" s="57"/>
      <c r="E3901" s="72"/>
      <c r="F3901" s="62"/>
      <c r="G3901" s="63"/>
      <c r="H3901" s="64"/>
    </row>
    <row r="3902" spans="1:8" ht="15" hidden="1" customHeight="1" x14ac:dyDescent="0.25">
      <c r="A3902" s="82"/>
      <c r="B3902" s="56"/>
      <c r="C3902" s="56"/>
      <c r="D3902" s="57"/>
      <c r="E3902" s="72"/>
      <c r="F3902" s="58"/>
      <c r="G3902" s="63"/>
      <c r="H3902" s="64"/>
    </row>
    <row r="3903" spans="1:8" ht="15" hidden="1" customHeight="1" x14ac:dyDescent="0.25">
      <c r="A3903" s="82"/>
      <c r="B3903" s="68"/>
      <c r="C3903" s="56"/>
      <c r="D3903" s="83"/>
      <c r="E3903" s="72"/>
      <c r="F3903" s="62"/>
      <c r="G3903" s="63"/>
      <c r="H3903" s="64"/>
    </row>
    <row r="3904" spans="1:8" ht="15" hidden="1" customHeight="1" x14ac:dyDescent="0.25">
      <c r="A3904" s="82"/>
      <c r="B3904" s="56"/>
      <c r="C3904" s="56"/>
      <c r="D3904" s="128"/>
      <c r="E3904" s="72"/>
      <c r="F3904" s="62"/>
      <c r="G3904" s="63"/>
      <c r="H3904" s="64"/>
    </row>
    <row r="3905" spans="1:8" ht="15" hidden="1" customHeight="1" x14ac:dyDescent="0.25">
      <c r="A3905" s="82"/>
      <c r="B3905" s="55"/>
      <c r="C3905" s="56"/>
      <c r="D3905" s="128"/>
      <c r="E3905" s="72"/>
      <c r="F3905" s="257"/>
      <c r="G3905" s="63"/>
      <c r="H3905" s="64"/>
    </row>
    <row r="3906" spans="1:8" ht="15" hidden="1" customHeight="1" x14ac:dyDescent="0.25">
      <c r="A3906" s="82"/>
      <c r="B3906" s="55"/>
      <c r="C3906" s="56"/>
      <c r="D3906" s="98"/>
      <c r="E3906" s="72"/>
      <c r="F3906" s="120"/>
      <c r="G3906" s="63"/>
      <c r="H3906" s="64"/>
    </row>
    <row r="3907" spans="1:8" ht="15" hidden="1" customHeight="1" x14ac:dyDescent="0.25">
      <c r="A3907" s="82"/>
      <c r="B3907" s="56"/>
      <c r="C3907" s="56"/>
      <c r="D3907" s="128"/>
      <c r="E3907" s="72"/>
      <c r="F3907" s="116"/>
      <c r="G3907" s="63"/>
      <c r="H3907" s="64"/>
    </row>
    <row r="3908" spans="1:8" ht="15" hidden="1" customHeight="1" x14ac:dyDescent="0.25">
      <c r="A3908" s="82"/>
      <c r="B3908" s="56"/>
      <c r="C3908" s="56"/>
      <c r="D3908" s="57"/>
      <c r="E3908" s="72"/>
      <c r="F3908" s="62"/>
      <c r="G3908" s="63"/>
      <c r="H3908" s="64"/>
    </row>
    <row r="3909" spans="1:8" ht="15" hidden="1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hidden="1" customHeight="1" x14ac:dyDescent="0.25">
      <c r="A3910" s="82"/>
      <c r="B3910" s="74"/>
      <c r="C3910" s="75"/>
      <c r="D3910" s="57"/>
      <c r="E3910" s="72"/>
      <c r="F3910" s="62"/>
      <c r="G3910" s="63"/>
      <c r="H3910" s="64"/>
    </row>
    <row r="3911" spans="1:8" ht="15" hidden="1" customHeight="1" x14ac:dyDescent="0.25">
      <c r="A3911" s="82"/>
      <c r="B3911" s="55"/>
      <c r="C3911" s="56"/>
      <c r="D3911" s="105"/>
      <c r="E3911" s="72"/>
      <c r="F3911" s="76"/>
      <c r="G3911" s="63"/>
      <c r="H3911" s="64"/>
    </row>
    <row r="3912" spans="1:8" ht="15" hidden="1" customHeight="1" x14ac:dyDescent="0.25">
      <c r="A3912" s="82"/>
      <c r="B3912" s="55"/>
      <c r="C3912" s="56"/>
      <c r="D3912" s="105"/>
      <c r="E3912" s="72"/>
      <c r="F3912" s="77"/>
      <c r="G3912" s="63"/>
      <c r="H3912" s="64"/>
    </row>
    <row r="3913" spans="1:8" ht="15" hidden="1" customHeight="1" x14ac:dyDescent="0.25">
      <c r="A3913" s="82"/>
      <c r="B3913" s="56"/>
      <c r="C3913" s="56"/>
      <c r="D3913" s="57"/>
      <c r="E3913" s="72"/>
      <c r="F3913" s="62"/>
      <c r="G3913" s="63"/>
      <c r="H3913" s="64"/>
    </row>
    <row r="3914" spans="1:8" ht="15" hidden="1" customHeight="1" x14ac:dyDescent="0.25">
      <c r="A3914" s="82"/>
      <c r="B3914" s="68"/>
      <c r="C3914" s="56"/>
      <c r="D3914" s="57"/>
      <c r="E3914" s="72"/>
      <c r="F3914" s="62"/>
      <c r="G3914" s="63"/>
      <c r="H3914" s="64"/>
    </row>
    <row r="3915" spans="1:8" ht="15" hidden="1" customHeight="1" x14ac:dyDescent="0.25">
      <c r="A3915" s="82"/>
      <c r="B3915" s="56"/>
      <c r="C3915" s="56"/>
      <c r="D3915" s="61"/>
      <c r="E3915" s="72"/>
      <c r="F3915" s="76"/>
      <c r="G3915" s="63"/>
      <c r="H3915" s="64"/>
    </row>
    <row r="3916" spans="1:8" ht="15" hidden="1" customHeight="1" x14ac:dyDescent="0.25">
      <c r="A3916" s="82"/>
      <c r="B3916" s="56"/>
      <c r="C3916" s="56"/>
      <c r="D3916" s="57"/>
      <c r="E3916" s="72"/>
      <c r="F3916" s="67"/>
      <c r="G3916" s="63"/>
      <c r="H3916" s="64"/>
    </row>
    <row r="3917" spans="1:8" ht="15" hidden="1" customHeight="1" x14ac:dyDescent="0.25">
      <c r="A3917" s="82"/>
      <c r="B3917" s="68"/>
      <c r="C3917" s="72"/>
      <c r="D3917" s="87"/>
      <c r="E3917" s="72"/>
      <c r="F3917" s="62"/>
      <c r="G3917" s="63"/>
      <c r="H3917" s="64"/>
    </row>
    <row r="3918" spans="1:8" ht="15" hidden="1" customHeight="1" x14ac:dyDescent="0.25">
      <c r="A3918" s="82"/>
      <c r="B3918" s="68"/>
      <c r="C3918" s="72"/>
      <c r="D3918" s="57"/>
      <c r="E3918" s="72"/>
      <c r="F3918" s="62"/>
      <c r="G3918" s="63"/>
      <c r="H3918" s="64"/>
    </row>
    <row r="3919" spans="1:8" ht="15" hidden="1" customHeight="1" x14ac:dyDescent="0.25">
      <c r="A3919" s="82"/>
      <c r="B3919" s="55"/>
      <c r="C3919" s="72"/>
      <c r="D3919" s="57"/>
      <c r="E3919" s="72"/>
      <c r="F3919" s="76"/>
      <c r="G3919" s="63"/>
      <c r="H3919" s="64"/>
    </row>
    <row r="3920" spans="1:8" ht="15" hidden="1" customHeight="1" x14ac:dyDescent="0.25">
      <c r="A3920" s="82"/>
      <c r="B3920" s="81"/>
      <c r="C3920" s="75"/>
      <c r="D3920" s="87"/>
      <c r="E3920" s="72"/>
      <c r="F3920" s="67"/>
      <c r="G3920" s="63"/>
      <c r="H3920" s="64"/>
    </row>
    <row r="3921" spans="1:8" ht="15" hidden="1" customHeight="1" x14ac:dyDescent="0.25">
      <c r="A3921" s="82"/>
      <c r="B3921" s="68"/>
      <c r="C3921" s="56"/>
      <c r="D3921" s="87"/>
      <c r="E3921" s="72"/>
      <c r="F3921" s="62"/>
      <c r="G3921" s="63"/>
      <c r="H3921" s="64"/>
    </row>
    <row r="3922" spans="1:8" ht="15" hidden="1" customHeight="1" x14ac:dyDescent="0.25">
      <c r="A3922" s="82"/>
      <c r="B3922" s="69"/>
      <c r="C3922" s="56"/>
      <c r="D3922" s="87"/>
      <c r="E3922" s="72"/>
      <c r="F3922" s="62"/>
      <c r="G3922" s="63"/>
      <c r="H3922" s="64"/>
    </row>
    <row r="3923" spans="1:8" ht="15" hidden="1" customHeight="1" x14ac:dyDescent="0.25">
      <c r="A3923" s="82"/>
      <c r="B3923" s="81"/>
      <c r="C3923" s="71"/>
      <c r="D3923" s="57"/>
      <c r="E3923" s="72"/>
      <c r="F3923" s="62"/>
      <c r="G3923" s="63"/>
      <c r="H3923" s="64"/>
    </row>
    <row r="3924" spans="1:8" ht="15" hidden="1" customHeight="1" x14ac:dyDescent="0.25">
      <c r="A3924" s="82"/>
      <c r="B3924" s="81"/>
      <c r="C3924" s="75"/>
      <c r="D3924" s="57"/>
      <c r="E3924" s="72"/>
      <c r="F3924" s="76"/>
      <c r="G3924" s="63"/>
      <c r="H3924" s="64"/>
    </row>
    <row r="3925" spans="1:8" ht="15" hidden="1" customHeight="1" x14ac:dyDescent="0.25">
      <c r="A3925" s="82"/>
      <c r="B3925" s="68"/>
      <c r="C3925" s="56"/>
      <c r="D3925" s="87"/>
      <c r="E3925" s="72"/>
      <c r="F3925" s="62"/>
      <c r="G3925" s="63"/>
      <c r="H3925" s="64"/>
    </row>
    <row r="3926" spans="1:8" ht="15" hidden="1" customHeight="1" x14ac:dyDescent="0.25">
      <c r="A3926" s="82"/>
      <c r="B3926" s="74"/>
      <c r="C3926" s="56"/>
      <c r="D3926" s="57"/>
      <c r="E3926" s="72"/>
      <c r="F3926" s="58"/>
      <c r="G3926" s="63"/>
      <c r="H3926" s="64"/>
    </row>
    <row r="3927" spans="1:8" ht="15" hidden="1" customHeight="1" x14ac:dyDescent="0.25">
      <c r="A3927" s="82"/>
      <c r="B3927" s="68"/>
      <c r="C3927" s="56"/>
      <c r="D3927" s="57"/>
      <c r="E3927" s="72"/>
      <c r="F3927" s="97"/>
      <c r="G3927" s="63"/>
      <c r="H3927" s="64"/>
    </row>
    <row r="3928" spans="1:8" ht="15" hidden="1" customHeight="1" x14ac:dyDescent="0.25">
      <c r="A3928" s="82"/>
      <c r="B3928" s="68"/>
      <c r="C3928" s="56"/>
      <c r="D3928" s="61"/>
      <c r="E3928" s="72"/>
      <c r="F3928" s="62"/>
      <c r="G3928" s="63"/>
      <c r="H3928" s="64"/>
    </row>
    <row r="3929" spans="1:8" ht="15" hidden="1" customHeight="1" x14ac:dyDescent="0.25">
      <c r="A3929" s="82"/>
      <c r="B3929" s="56"/>
      <c r="C3929" s="56"/>
      <c r="D3929" s="57"/>
      <c r="E3929" s="72"/>
      <c r="F3929" s="62"/>
      <c r="G3929" s="63"/>
      <c r="H3929" s="64"/>
    </row>
    <row r="3930" spans="1:8" ht="15" hidden="1" customHeight="1" x14ac:dyDescent="0.25">
      <c r="A3930" s="82"/>
      <c r="B3930" s="56"/>
      <c r="C3930" s="75"/>
      <c r="D3930" s="57"/>
      <c r="E3930" s="72"/>
      <c r="F3930" s="62"/>
      <c r="G3930" s="63"/>
      <c r="H3930" s="64"/>
    </row>
    <row r="3931" spans="1:8" ht="15" hidden="1" customHeight="1" x14ac:dyDescent="0.25">
      <c r="A3931" s="82"/>
      <c r="B3931" s="68"/>
      <c r="C3931" s="56"/>
      <c r="D3931" s="57"/>
      <c r="E3931" s="72"/>
      <c r="F3931" s="62"/>
      <c r="G3931" s="63"/>
      <c r="H3931" s="64"/>
    </row>
    <row r="3932" spans="1:8" ht="15" hidden="1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hidden="1" customHeight="1" x14ac:dyDescent="0.25">
      <c r="A3933" s="82"/>
      <c r="B3933" s="55"/>
      <c r="C3933" s="56"/>
      <c r="D3933" s="57"/>
      <c r="E3933" s="72"/>
      <c r="F3933" s="62"/>
      <c r="G3933" s="63"/>
      <c r="H3933" s="64"/>
    </row>
    <row r="3934" spans="1:8" ht="15" hidden="1" customHeight="1" x14ac:dyDescent="0.25">
      <c r="A3934" s="82"/>
      <c r="B3934" s="56"/>
      <c r="C3934" s="56"/>
      <c r="D3934" s="57"/>
      <c r="E3934" s="72"/>
      <c r="F3934" s="58"/>
      <c r="G3934" s="63"/>
      <c r="H3934" s="64"/>
    </row>
    <row r="3935" spans="1:8" ht="15" hidden="1" customHeight="1" x14ac:dyDescent="0.25">
      <c r="A3935" s="82"/>
      <c r="B3935" s="68"/>
      <c r="C3935" s="56"/>
      <c r="D3935" s="83"/>
      <c r="E3935" s="72"/>
      <c r="F3935" s="62"/>
      <c r="G3935" s="63"/>
      <c r="H3935" s="64"/>
    </row>
    <row r="3936" spans="1:8" ht="15" hidden="1" customHeight="1" x14ac:dyDescent="0.25">
      <c r="A3936" s="82"/>
      <c r="B3936" s="56"/>
      <c r="C3936" s="56"/>
      <c r="D3936" s="128"/>
      <c r="E3936" s="72"/>
      <c r="F3936" s="62"/>
      <c r="G3936" s="63"/>
      <c r="H3936" s="64"/>
    </row>
    <row r="3937" spans="1:8" ht="15" hidden="1" customHeight="1" x14ac:dyDescent="0.25">
      <c r="A3937" s="82"/>
      <c r="B3937" s="55"/>
      <c r="C3937" s="56"/>
      <c r="D3937" s="128"/>
      <c r="E3937" s="72"/>
      <c r="F3937" s="257"/>
      <c r="G3937" s="63"/>
      <c r="H3937" s="64"/>
    </row>
    <row r="3938" spans="1:8" ht="15" hidden="1" customHeight="1" x14ac:dyDescent="0.25">
      <c r="A3938" s="82"/>
      <c r="B3938" s="55"/>
      <c r="C3938" s="56"/>
      <c r="D3938" s="98"/>
      <c r="E3938" s="72"/>
      <c r="F3938" s="120"/>
      <c r="G3938" s="63"/>
      <c r="H3938" s="64"/>
    </row>
    <row r="3939" spans="1:8" ht="15" hidden="1" customHeight="1" x14ac:dyDescent="0.25">
      <c r="A3939" s="82"/>
      <c r="B3939" s="55"/>
      <c r="C3939" s="75"/>
      <c r="D3939" s="128"/>
      <c r="E3939" s="72"/>
      <c r="F3939" s="116"/>
      <c r="G3939" s="63"/>
      <c r="H3939" s="64"/>
    </row>
    <row r="3940" spans="1:8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1:8" ht="15" hidden="1" customHeight="1" x14ac:dyDescent="0.25">
      <c r="B3941" s="68"/>
      <c r="C3941" s="56"/>
      <c r="D3941" s="57"/>
      <c r="E3941" s="72"/>
      <c r="F3941" s="62"/>
      <c r="G3941" s="63"/>
      <c r="H3941" s="64"/>
    </row>
    <row r="3942" spans="1:8" ht="15" hidden="1" customHeight="1" x14ac:dyDescent="0.25">
      <c r="B3942" s="56"/>
      <c r="C3942" s="56"/>
      <c r="D3942" s="61"/>
      <c r="E3942" s="72"/>
      <c r="F3942" s="76"/>
      <c r="G3942" s="63"/>
      <c r="H3942" s="64"/>
    </row>
    <row r="3943" spans="1:8" ht="15" hidden="1" customHeight="1" x14ac:dyDescent="0.25">
      <c r="B3943" s="56"/>
      <c r="C3943" s="56"/>
      <c r="D3943" s="57"/>
      <c r="E3943" s="72"/>
      <c r="F3943" s="67"/>
      <c r="G3943" s="63"/>
      <c r="H3943" s="64"/>
    </row>
    <row r="3944" spans="1:8" ht="15" hidden="1" customHeight="1" x14ac:dyDescent="0.25">
      <c r="B3944" s="68"/>
      <c r="C3944" s="72"/>
      <c r="D3944" s="87"/>
      <c r="E3944" s="72"/>
      <c r="F3944" s="62"/>
      <c r="G3944" s="63"/>
      <c r="H3944" s="64"/>
    </row>
    <row r="3945" spans="1:8" ht="15" hidden="1" customHeight="1" x14ac:dyDescent="0.25">
      <c r="B3945" s="68"/>
      <c r="C3945" s="72"/>
      <c r="D3945" s="57"/>
      <c r="E3945" s="72"/>
      <c r="F3945" s="62"/>
      <c r="G3945" s="63"/>
      <c r="H3945" s="64"/>
    </row>
    <row r="3946" spans="1:8" ht="15" hidden="1" customHeight="1" x14ac:dyDescent="0.25">
      <c r="B3946" s="55"/>
      <c r="C3946" s="72"/>
      <c r="D3946" s="57"/>
      <c r="E3946" s="72"/>
      <c r="F3946" s="76"/>
      <c r="G3946" s="63"/>
      <c r="H3946" s="64"/>
    </row>
    <row r="3947" spans="1:8" ht="15" hidden="1" customHeight="1" x14ac:dyDescent="0.25">
      <c r="B3947" s="81"/>
      <c r="C3947" s="75"/>
      <c r="D3947" s="87"/>
      <c r="E3947" s="72"/>
      <c r="F3947" s="67"/>
      <c r="G3947" s="63"/>
      <c r="H3947" s="64"/>
    </row>
    <row r="3948" spans="1:8" ht="15" hidden="1" customHeight="1" x14ac:dyDescent="0.25">
      <c r="B3948" s="68"/>
      <c r="C3948" s="56"/>
      <c r="D3948" s="87"/>
      <c r="E3948" s="72"/>
      <c r="F3948" s="62"/>
      <c r="G3948" s="63"/>
      <c r="H3948" s="64"/>
    </row>
    <row r="3949" spans="1:8" ht="15" hidden="1" customHeight="1" x14ac:dyDescent="0.25">
      <c r="B3949" s="69"/>
      <c r="C3949" s="56"/>
      <c r="D3949" s="87"/>
      <c r="E3949" s="72"/>
      <c r="F3949" s="62"/>
      <c r="G3949" s="63"/>
      <c r="H3949" s="64"/>
    </row>
    <row r="3950" spans="1:8" ht="15" hidden="1" customHeight="1" x14ac:dyDescent="0.25">
      <c r="A3950"/>
      <c r="B3950" s="81"/>
      <c r="C3950" s="71"/>
      <c r="D3950" s="57"/>
      <c r="E3950" s="72"/>
      <c r="F3950" s="62"/>
      <c r="G3950" s="63"/>
      <c r="H3950" s="64"/>
    </row>
    <row r="3951" spans="1:8" ht="15" hidden="1" customHeight="1" x14ac:dyDescent="0.25">
      <c r="A3951"/>
      <c r="B3951" s="81"/>
      <c r="C3951" s="75"/>
      <c r="D3951" s="57"/>
      <c r="E3951" s="72"/>
      <c r="F3951" s="76"/>
      <c r="G3951" s="63"/>
      <c r="H3951" s="64"/>
    </row>
    <row r="3952" spans="1:8" ht="15" hidden="1" customHeight="1" x14ac:dyDescent="0.25">
      <c r="A3952"/>
      <c r="B3952" s="68"/>
      <c r="C3952" s="56"/>
      <c r="D3952" s="87"/>
      <c r="E3952" s="72"/>
      <c r="F3952" s="62"/>
      <c r="G3952" s="63"/>
      <c r="H3952" s="64"/>
    </row>
    <row r="3953" spans="1:8" ht="15" hidden="1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hidden="1" customHeight="1" x14ac:dyDescent="0.25">
      <c r="A3954"/>
      <c r="B3954" s="68"/>
      <c r="C3954" s="56"/>
      <c r="D3954" s="57"/>
      <c r="E3954" s="72"/>
      <c r="F3954" s="97"/>
      <c r="G3954" s="63"/>
      <c r="H3954" s="64"/>
    </row>
    <row r="3955" spans="1:8" ht="15" hidden="1" customHeight="1" x14ac:dyDescent="0.25">
      <c r="A3955"/>
      <c r="B3955" s="68"/>
      <c r="C3955" s="56"/>
      <c r="D3955" s="61"/>
      <c r="E3955" s="72"/>
      <c r="F3955" s="62"/>
      <c r="G3955" s="63"/>
      <c r="H3955" s="64"/>
    </row>
    <row r="3956" spans="1:8" ht="15" hidden="1" customHeight="1" x14ac:dyDescent="0.25">
      <c r="A3956"/>
      <c r="B3956" s="56"/>
      <c r="C3956" s="56"/>
      <c r="D3956" s="57"/>
      <c r="E3956" s="72"/>
      <c r="F3956" s="62"/>
      <c r="G3956" s="63"/>
      <c r="H3956" s="64"/>
    </row>
    <row r="3957" spans="1:8" ht="15" hidden="1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hidden="1" customHeight="1" x14ac:dyDescent="0.25">
      <c r="A3958"/>
      <c r="B3958" s="68"/>
      <c r="C3958" s="56"/>
      <c r="D3958" s="57"/>
      <c r="E3958" s="72"/>
      <c r="F3958" s="62"/>
      <c r="G3958" s="63"/>
      <c r="H3958" s="64"/>
    </row>
    <row r="3959" spans="1:8" ht="15" hidden="1" customHeight="1" x14ac:dyDescent="0.25">
      <c r="A3959"/>
      <c r="B3959" s="56"/>
      <c r="C3959" s="56"/>
      <c r="D3959" s="61"/>
      <c r="E3959" s="72"/>
      <c r="F3959" s="76"/>
      <c r="G3959" s="63"/>
      <c r="H3959" s="64"/>
    </row>
    <row r="3960" spans="1:8" ht="15" hidden="1" customHeight="1" x14ac:dyDescent="0.25">
      <c r="A3960"/>
      <c r="B3960" s="56"/>
      <c r="C3960" s="56"/>
      <c r="D3960" s="57"/>
      <c r="E3960" s="72"/>
      <c r="F3960" s="67"/>
      <c r="G3960" s="63"/>
      <c r="H3960" s="64"/>
    </row>
    <row r="3961" spans="1:8" ht="15" hidden="1" customHeight="1" x14ac:dyDescent="0.25">
      <c r="A3961"/>
      <c r="B3961" s="68"/>
      <c r="C3961" s="72"/>
      <c r="D3961" s="87"/>
      <c r="E3961" s="72"/>
      <c r="F3961" s="62"/>
      <c r="G3961" s="63"/>
      <c r="H3961" s="64"/>
    </row>
    <row r="3962" spans="1:8" ht="15" hidden="1" customHeight="1" x14ac:dyDescent="0.25">
      <c r="A3962"/>
      <c r="B3962" s="68"/>
      <c r="C3962" s="56"/>
      <c r="D3962" s="57"/>
      <c r="E3962" s="72"/>
      <c r="F3962" s="62"/>
      <c r="G3962" s="63"/>
      <c r="H3962" s="64"/>
    </row>
    <row r="3963" spans="1:8" ht="15" hidden="1" customHeight="1" x14ac:dyDescent="0.25">
      <c r="A3963"/>
      <c r="B3963" s="56"/>
      <c r="C3963" s="56"/>
      <c r="D3963" s="57"/>
      <c r="E3963" s="72"/>
      <c r="F3963" s="77"/>
      <c r="G3963" s="63"/>
      <c r="H3963" s="64"/>
    </row>
    <row r="3964" spans="1:8" ht="15" hidden="1" customHeight="1" x14ac:dyDescent="0.25">
      <c r="A3964"/>
      <c r="B3964" s="56"/>
      <c r="C3964" s="56"/>
      <c r="D3964" s="57"/>
      <c r="E3964" s="72"/>
      <c r="F3964" s="62"/>
      <c r="G3964" s="63"/>
      <c r="H3964" s="64"/>
    </row>
    <row r="3965" spans="1:8" ht="15" hidden="1" customHeight="1" x14ac:dyDescent="0.25">
      <c r="A3965"/>
      <c r="B3965" s="68"/>
      <c r="C3965" s="56"/>
      <c r="D3965" s="57"/>
      <c r="E3965" s="72"/>
      <c r="F3965" s="62"/>
      <c r="G3965" s="63"/>
      <c r="H3965" s="64"/>
    </row>
    <row r="3966" spans="1:8" ht="15" hidden="1" customHeight="1" x14ac:dyDescent="0.25">
      <c r="A3966"/>
      <c r="B3966" s="56"/>
      <c r="C3966" s="56"/>
      <c r="D3966" s="61"/>
      <c r="E3966" s="72"/>
      <c r="F3966" s="76"/>
      <c r="G3966" s="63"/>
      <c r="H3966" s="64"/>
    </row>
    <row r="3967" spans="1:8" ht="15" hidden="1" customHeight="1" x14ac:dyDescent="0.25">
      <c r="A3967"/>
      <c r="B3967" s="56"/>
      <c r="C3967" s="56"/>
      <c r="D3967" s="57"/>
      <c r="E3967" s="72"/>
      <c r="F3967" s="67"/>
      <c r="G3967" s="63"/>
      <c r="H3967" s="64"/>
    </row>
    <row r="3968" spans="1:8" ht="15" hidden="1" customHeight="1" x14ac:dyDescent="0.25">
      <c r="A3968"/>
      <c r="B3968" s="68"/>
      <c r="C3968" s="72"/>
      <c r="D3968" s="87"/>
      <c r="E3968" s="72"/>
      <c r="F3968" s="62"/>
      <c r="G3968" s="63"/>
      <c r="H3968" s="64"/>
    </row>
    <row r="3969" spans="1:8" ht="15" hidden="1" customHeight="1" x14ac:dyDescent="0.25">
      <c r="A3969"/>
      <c r="B3969" s="68"/>
      <c r="C3969" s="56"/>
      <c r="D3969" s="57"/>
      <c r="E3969" s="72"/>
      <c r="F3969" s="62"/>
      <c r="G3969" s="63"/>
      <c r="H3969" s="64"/>
    </row>
    <row r="3970" spans="1:8" ht="15" hidden="1" customHeight="1" x14ac:dyDescent="0.25">
      <c r="A3970"/>
      <c r="B3970" s="56"/>
      <c r="C3970" s="56"/>
      <c r="D3970" s="57"/>
      <c r="E3970" s="72"/>
      <c r="F3970" s="77"/>
      <c r="G3970" s="63"/>
      <c r="H3970" s="64"/>
    </row>
    <row r="3971" spans="1:8" ht="15" hidden="1" customHeight="1" x14ac:dyDescent="0.25">
      <c r="A3971"/>
      <c r="B3971" s="81"/>
      <c r="C3971" s="75"/>
      <c r="D3971" s="87"/>
      <c r="E3971" s="72"/>
      <c r="F3971" s="67"/>
      <c r="G3971" s="63"/>
      <c r="H3971" s="64"/>
    </row>
    <row r="3972" spans="1:8" ht="15" hidden="1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hidden="1" customHeight="1" x14ac:dyDescent="0.25">
      <c r="A3973"/>
      <c r="B3973" s="69"/>
      <c r="C3973" s="56"/>
      <c r="D3973" s="57"/>
      <c r="E3973" s="72"/>
      <c r="F3973" s="62"/>
      <c r="G3973" s="63"/>
      <c r="H3973" s="64"/>
    </row>
    <row r="3974" spans="1:8" ht="15" hidden="1" customHeight="1" x14ac:dyDescent="0.25">
      <c r="A3974"/>
      <c r="B3974" s="81"/>
      <c r="C3974" s="75"/>
      <c r="D3974" s="57"/>
      <c r="E3974" s="72"/>
      <c r="F3974" s="76"/>
      <c r="G3974" s="63"/>
      <c r="H3974" s="64"/>
    </row>
    <row r="3975" spans="1:8" ht="15" hidden="1" customHeight="1" x14ac:dyDescent="0.25">
      <c r="A3975"/>
      <c r="B3975" s="68"/>
      <c r="C3975" s="56"/>
      <c r="D3975" s="87"/>
      <c r="E3975" s="72"/>
      <c r="F3975" s="62"/>
      <c r="G3975" s="63"/>
      <c r="H3975" s="64"/>
    </row>
    <row r="3976" spans="1:8" ht="15" hidden="1" customHeight="1" x14ac:dyDescent="0.25">
      <c r="A3976"/>
      <c r="B3976" s="56"/>
      <c r="C3976" s="56"/>
      <c r="D3976" s="57"/>
      <c r="E3976" s="72"/>
      <c r="F3976" s="76"/>
      <c r="G3976" s="63"/>
      <c r="H3976" s="64"/>
    </row>
    <row r="3977" spans="1:8" ht="15" hidden="1" customHeight="1" x14ac:dyDescent="0.25">
      <c r="A3977"/>
      <c r="B3977" s="56"/>
      <c r="C3977" s="56"/>
      <c r="D3977" s="72"/>
      <c r="E3977" s="72"/>
      <c r="F3977" s="62"/>
      <c r="G3977" s="63"/>
      <c r="H3977" s="64"/>
    </row>
    <row r="3978" spans="1:8" ht="15" hidden="1" customHeight="1" x14ac:dyDescent="0.25">
      <c r="A3978"/>
      <c r="B3978" s="56"/>
      <c r="C3978" s="56"/>
      <c r="D3978" s="57"/>
      <c r="E3978" s="72"/>
      <c r="F3978" s="62"/>
      <c r="G3978" s="63"/>
      <c r="H3978" s="64"/>
    </row>
    <row r="3979" spans="1:8" ht="15" hidden="1" customHeight="1" x14ac:dyDescent="0.25">
      <c r="A3979"/>
      <c r="B3979" s="68"/>
      <c r="C3979" s="56"/>
      <c r="D3979" s="57"/>
      <c r="E3979" s="72"/>
      <c r="F3979" s="62"/>
      <c r="G3979" s="63"/>
      <c r="H3979" s="64"/>
    </row>
    <row r="3980" spans="1:8" ht="15" hidden="1" customHeight="1" x14ac:dyDescent="0.25">
      <c r="A3980"/>
      <c r="B3980" s="56"/>
      <c r="C3980" s="56"/>
      <c r="D3980" s="57"/>
      <c r="E3980" s="72"/>
      <c r="F3980" s="62"/>
      <c r="G3980" s="63"/>
      <c r="H3980" s="64"/>
    </row>
    <row r="3981" spans="1:8" ht="15" hidden="1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hidden="1" customHeight="1" x14ac:dyDescent="0.25">
      <c r="A3982"/>
      <c r="B3982" s="56"/>
      <c r="C3982" s="56"/>
      <c r="D3982" s="61"/>
      <c r="E3982" s="72"/>
      <c r="F3982" s="76"/>
      <c r="G3982" s="63"/>
      <c r="H3982" s="64"/>
    </row>
    <row r="3983" spans="1:8" ht="15" hidden="1" customHeight="1" x14ac:dyDescent="0.25">
      <c r="A3983"/>
      <c r="B3983" s="56"/>
      <c r="C3983" s="56"/>
      <c r="D3983" s="57"/>
      <c r="E3983" s="72"/>
      <c r="F3983" s="67"/>
      <c r="G3983" s="63"/>
      <c r="H3983" s="64"/>
    </row>
    <row r="3984" spans="1:8" ht="15" hidden="1" customHeight="1" x14ac:dyDescent="0.25">
      <c r="A3984"/>
      <c r="B3984" s="68"/>
      <c r="C3984" s="72"/>
      <c r="D3984" s="87"/>
      <c r="E3984" s="72"/>
      <c r="F3984" s="62"/>
      <c r="G3984" s="63"/>
      <c r="H3984" s="64"/>
    </row>
    <row r="3985" spans="1:8" ht="15" hidden="1" customHeight="1" x14ac:dyDescent="0.25">
      <c r="A3985"/>
      <c r="B3985" s="56"/>
      <c r="C3985" s="56"/>
      <c r="D3985" s="57"/>
      <c r="E3985" s="72"/>
      <c r="F3985" s="62"/>
      <c r="G3985" s="63"/>
      <c r="H3985" s="64"/>
    </row>
    <row r="3986" spans="1:8" ht="15" hidden="1" customHeight="1" x14ac:dyDescent="0.25">
      <c r="A3986"/>
      <c r="B3986" s="56"/>
      <c r="C3986" s="56"/>
      <c r="D3986" s="57"/>
      <c r="E3986" s="72"/>
      <c r="F3986" s="77"/>
      <c r="G3986" s="63"/>
      <c r="H3986" s="64"/>
    </row>
    <row r="3987" spans="1:8" ht="15" hidden="1" customHeight="1" x14ac:dyDescent="0.25">
      <c r="A3987"/>
      <c r="B3987" s="68"/>
      <c r="C3987" s="75"/>
      <c r="D3987" s="87"/>
      <c r="E3987" s="72"/>
      <c r="F3987" s="67"/>
      <c r="G3987" s="63"/>
      <c r="H3987" s="64"/>
    </row>
    <row r="3988" spans="1:8" ht="15" hidden="1" customHeight="1" x14ac:dyDescent="0.25">
      <c r="A3988"/>
      <c r="B3988" s="68"/>
      <c r="C3988" s="56"/>
      <c r="D3988" s="87"/>
      <c r="E3988" s="72"/>
      <c r="F3988" s="62"/>
      <c r="G3988" s="63"/>
      <c r="H3988" s="64"/>
    </row>
    <row r="3989" spans="1:8" ht="15" hidden="1" customHeight="1" x14ac:dyDescent="0.25">
      <c r="A3989"/>
      <c r="B3989" s="69"/>
      <c r="C3989" s="56"/>
      <c r="D3989" s="57"/>
      <c r="E3989" s="72"/>
      <c r="F3989" s="62"/>
      <c r="G3989" s="63"/>
      <c r="H3989" s="64"/>
    </row>
    <row r="3990" spans="1:8" ht="15" hidden="1" customHeight="1" x14ac:dyDescent="0.25">
      <c r="A3990"/>
      <c r="B3990" s="81"/>
      <c r="C3990" s="56"/>
      <c r="D3990" s="57"/>
      <c r="E3990" s="72"/>
      <c r="F3990" s="76"/>
      <c r="G3990" s="63"/>
      <c r="H3990" s="64"/>
    </row>
    <row r="3991" spans="1:8" ht="15" hidden="1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hidden="1" customHeight="1" x14ac:dyDescent="0.25">
      <c r="A3992"/>
      <c r="B3992" s="56"/>
      <c r="C3992" s="56"/>
      <c r="D3992" s="57"/>
      <c r="E3992" s="72"/>
      <c r="F3992" s="76"/>
      <c r="G3992" s="63"/>
      <c r="H3992" s="64"/>
    </row>
    <row r="3993" spans="1:8" ht="15" hidden="1" customHeight="1" x14ac:dyDescent="0.25">
      <c r="A3993"/>
      <c r="B3993" s="56"/>
      <c r="C3993" s="56"/>
      <c r="D3993" s="57"/>
      <c r="E3993" s="72"/>
      <c r="F3993" s="62"/>
      <c r="G3993" s="63"/>
      <c r="H3993" s="64"/>
    </row>
    <row r="3994" spans="1:8" ht="15" hidden="1" customHeight="1" x14ac:dyDescent="0.25">
      <c r="A3994"/>
      <c r="B3994" s="56"/>
      <c r="C3994" s="56"/>
      <c r="D3994" s="57"/>
      <c r="E3994" s="72"/>
      <c r="F3994" s="67"/>
      <c r="G3994" s="63"/>
      <c r="H3994" s="64"/>
    </row>
    <row r="3995" spans="1:8" ht="15" hidden="1" customHeight="1" x14ac:dyDescent="0.25">
      <c r="A3995"/>
      <c r="B3995" s="68"/>
      <c r="C3995" s="56"/>
      <c r="D3995" s="57"/>
      <c r="E3995" s="72"/>
      <c r="F3995" s="62"/>
      <c r="G3995" s="63"/>
      <c r="H3995" s="64"/>
    </row>
    <row r="3996" spans="1:8" ht="15" hidden="1" customHeight="1" x14ac:dyDescent="0.25">
      <c r="A3996"/>
      <c r="B3996" s="56"/>
      <c r="C3996" s="75"/>
      <c r="D3996" s="57"/>
      <c r="E3996" s="72"/>
      <c r="F3996" s="62"/>
      <c r="G3996" s="63"/>
      <c r="H3996" s="64"/>
    </row>
    <row r="3997" spans="1:8" ht="15" hidden="1" customHeight="1" x14ac:dyDescent="0.25">
      <c r="A3997"/>
      <c r="B3997" s="68"/>
      <c r="C3997" s="75"/>
      <c r="D3997" s="57"/>
      <c r="E3997" s="72"/>
      <c r="F3997" s="62"/>
      <c r="G3997" s="63"/>
      <c r="H3997" s="64"/>
    </row>
    <row r="3998" spans="1:8" ht="15" hidden="1" customHeight="1" x14ac:dyDescent="0.25">
      <c r="A3998"/>
      <c r="B3998" s="56"/>
      <c r="C3998" s="56"/>
      <c r="D3998" s="57"/>
      <c r="E3998" s="72"/>
      <c r="F3998" s="62"/>
      <c r="G3998" s="63"/>
      <c r="H3998" s="64"/>
    </row>
    <row r="3999" spans="1:8" ht="15" hidden="1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hidden="1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hidden="1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hidden="1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hidden="1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hidden="1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hidden="1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hidden="1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hidden="1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hidden="1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hidden="1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hidden="1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hidden="1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hidden="1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hidden="1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hidden="1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hidden="1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hidden="1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hidden="1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hidden="1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hidden="1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hidden="1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hidden="1" customHeight="1" x14ac:dyDescent="0.25">
      <c r="A4022"/>
      <c r="B4022" s="68"/>
      <c r="C4022" s="75"/>
      <c r="D4022" s="87"/>
      <c r="E4022" s="72"/>
      <c r="F4022" s="62"/>
      <c r="G4022" s="63"/>
      <c r="H4022" s="64"/>
    </row>
    <row r="4023" spans="1:8" ht="15" hidden="1" customHeight="1" x14ac:dyDescent="0.25">
      <c r="A4023"/>
      <c r="B4023" s="56"/>
      <c r="C4023" s="75"/>
      <c r="D4023" s="57"/>
      <c r="E4023" s="72"/>
      <c r="F4023" s="62"/>
      <c r="G4023" s="63"/>
      <c r="H4023" s="64"/>
    </row>
    <row r="4024" spans="1:8" ht="15" hidden="1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hidden="1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hidden="1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hidden="1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hidden="1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hidden="1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hidden="1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hidden="1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hidden="1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hidden="1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hidden="1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hidden="1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hidden="1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hidden="1" customHeight="1" x14ac:dyDescent="0.25">
      <c r="A4037"/>
      <c r="B4037" s="55"/>
      <c r="C4037" s="56"/>
      <c r="D4037" s="57"/>
      <c r="E4037" s="72"/>
      <c r="F4037" s="62"/>
      <c r="G4037" s="63"/>
      <c r="H4037" s="64"/>
    </row>
    <row r="4038" spans="1:8" ht="15" hidden="1" customHeight="1" x14ac:dyDescent="0.25">
      <c r="A4038"/>
      <c r="B4038" s="56"/>
      <c r="C4038" s="56"/>
      <c r="D4038" s="57"/>
      <c r="E4038" s="72"/>
      <c r="F4038" s="58"/>
      <c r="G4038" s="63"/>
      <c r="H4038" s="64"/>
    </row>
    <row r="4039" spans="1:8" ht="15" hidden="1" customHeight="1" x14ac:dyDescent="0.25">
      <c r="A4039"/>
      <c r="B4039" s="60"/>
      <c r="C4039" s="56"/>
      <c r="D4039" s="83"/>
      <c r="E4039" s="72"/>
      <c r="F4039" s="62"/>
      <c r="G4039" s="63"/>
      <c r="H4039" s="64"/>
    </row>
    <row r="4040" spans="1:8" ht="15" hidden="1" customHeight="1" x14ac:dyDescent="0.25">
      <c r="A4040"/>
      <c r="B4040" s="56"/>
      <c r="C4040" s="56"/>
      <c r="D4040" s="128"/>
      <c r="E4040" s="72"/>
      <c r="F4040" s="62"/>
      <c r="G4040" s="63"/>
      <c r="H4040" s="64"/>
    </row>
    <row r="4041" spans="1:8" ht="15" hidden="1" customHeight="1" x14ac:dyDescent="0.25">
      <c r="A4041"/>
      <c r="B4041" s="55"/>
      <c r="C4041" s="56"/>
      <c r="D4041" s="128"/>
      <c r="E4041" s="72"/>
      <c r="F4041" s="257"/>
      <c r="G4041" s="63"/>
      <c r="H4041" s="64"/>
    </row>
    <row r="4042" spans="1:8" ht="15" hidden="1" customHeight="1" x14ac:dyDescent="0.25">
      <c r="A4042"/>
      <c r="B4042" s="55"/>
      <c r="C4042" s="56"/>
      <c r="D4042" s="98"/>
      <c r="E4042" s="72"/>
      <c r="F4042" s="120"/>
      <c r="G4042" s="63"/>
      <c r="H4042" s="64"/>
    </row>
    <row r="4043" spans="1:8" ht="15" hidden="1" customHeight="1" x14ac:dyDescent="0.25">
      <c r="A4043"/>
      <c r="B4043" s="56"/>
      <c r="C4043" s="56"/>
      <c r="D4043" s="128"/>
      <c r="E4043" s="72"/>
      <c r="F4043" s="116"/>
      <c r="G4043" s="63"/>
      <c r="H4043" s="64"/>
    </row>
    <row r="4044" spans="1:8" ht="15" hidden="1" customHeight="1" x14ac:dyDescent="0.25">
      <c r="A4044"/>
      <c r="B4044" s="56"/>
      <c r="C4044" s="56"/>
      <c r="D4044" s="57"/>
      <c r="E4044" s="72"/>
      <c r="F4044" s="58"/>
      <c r="G4044" s="63"/>
      <c r="H4044" s="64"/>
    </row>
    <row r="4045" spans="1:8" ht="15" hidden="1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hidden="1" customHeight="1" x14ac:dyDescent="0.25">
      <c r="A4046"/>
      <c r="B4046" s="74"/>
      <c r="C4046" s="75"/>
      <c r="D4046" s="57"/>
      <c r="E4046" s="72"/>
      <c r="F4046" s="62"/>
      <c r="G4046" s="63"/>
      <c r="H4046" s="64"/>
    </row>
    <row r="4047" spans="1:8" ht="15" hidden="1" customHeight="1" x14ac:dyDescent="0.25">
      <c r="A4047"/>
      <c r="B4047" s="55"/>
      <c r="C4047" s="56"/>
      <c r="D4047" s="105"/>
      <c r="E4047" s="72"/>
      <c r="F4047" s="76"/>
      <c r="G4047" s="63"/>
      <c r="H4047" s="64"/>
    </row>
    <row r="4048" spans="1:8" ht="15" hidden="1" customHeight="1" x14ac:dyDescent="0.25">
      <c r="A4048"/>
      <c r="B4048" s="56"/>
      <c r="C4048" s="56"/>
      <c r="D4048" s="57"/>
      <c r="E4048" s="72"/>
      <c r="F4048" s="62"/>
      <c r="G4048" s="63"/>
      <c r="H4048" s="64"/>
    </row>
    <row r="4049" spans="1:8" ht="15" hidden="1" customHeight="1" x14ac:dyDescent="0.25">
      <c r="A4049"/>
      <c r="B4049" s="68"/>
      <c r="C4049" s="56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56"/>
      <c r="C4050" s="56"/>
      <c r="D4050" s="61"/>
      <c r="E4050" s="72"/>
      <c r="F4050" s="76"/>
      <c r="G4050" s="63"/>
      <c r="H4050" s="64"/>
    </row>
    <row r="4051" spans="1:8" ht="15" hidden="1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hidden="1" customHeight="1" x14ac:dyDescent="0.25">
      <c r="A4052"/>
      <c r="B4052" s="68"/>
      <c r="C4052" s="72"/>
      <c r="D4052" s="87"/>
      <c r="E4052" s="72"/>
      <c r="F4052" s="62"/>
      <c r="G4052" s="63"/>
      <c r="H4052" s="64"/>
    </row>
    <row r="4053" spans="1:8" ht="15" hidden="1" customHeight="1" x14ac:dyDescent="0.25">
      <c r="A4053"/>
      <c r="B4053" s="56"/>
      <c r="C4053" s="56"/>
      <c r="D4053" s="57"/>
      <c r="E4053" s="72"/>
      <c r="F4053" s="62"/>
      <c r="G4053" s="63"/>
      <c r="H4053" s="64"/>
    </row>
    <row r="4054" spans="1:8" ht="15" hidden="1" customHeight="1" x14ac:dyDescent="0.25">
      <c r="A4054"/>
      <c r="B4054" s="56"/>
      <c r="C4054" s="56"/>
      <c r="D4054" s="57"/>
      <c r="E4054" s="72"/>
      <c r="F4054" s="77"/>
      <c r="G4054" s="63"/>
      <c r="H4054" s="64"/>
    </row>
    <row r="4055" spans="1:8" ht="15" hidden="1" customHeight="1" x14ac:dyDescent="0.25">
      <c r="A4055"/>
      <c r="B4055" s="68"/>
      <c r="C4055" s="75"/>
      <c r="D4055" s="87"/>
      <c r="E4055" s="72"/>
      <c r="F4055" s="67"/>
      <c r="G4055" s="63"/>
      <c r="H4055" s="64"/>
    </row>
    <row r="4056" spans="1:8" ht="15" hidden="1" customHeight="1" x14ac:dyDescent="0.25">
      <c r="A4056"/>
      <c r="B4056" s="68"/>
      <c r="C4056" s="56"/>
      <c r="D4056" s="87"/>
      <c r="E4056" s="72"/>
      <c r="F4056" s="62"/>
      <c r="G4056" s="63"/>
      <c r="H4056" s="64"/>
    </row>
    <row r="4057" spans="1:8" ht="15" hidden="1" customHeight="1" x14ac:dyDescent="0.25">
      <c r="A4057"/>
      <c r="B4057" s="69"/>
      <c r="C4057" s="56"/>
      <c r="D4057" s="57"/>
      <c r="E4057" s="72"/>
      <c r="F4057" s="62"/>
      <c r="G4057" s="63"/>
      <c r="H4057" s="64"/>
    </row>
    <row r="4058" spans="1:8" ht="15" hidden="1" customHeight="1" x14ac:dyDescent="0.25">
      <c r="A4058"/>
      <c r="B4058" s="81"/>
      <c r="C4058" s="56"/>
      <c r="D4058" s="57"/>
      <c r="E4058" s="72"/>
      <c r="F4058" s="76"/>
      <c r="G4058" s="63"/>
      <c r="H4058" s="64"/>
    </row>
    <row r="4059" spans="1:8" ht="15" hidden="1" customHeight="1" x14ac:dyDescent="0.25">
      <c r="A4059"/>
      <c r="B4059" s="68"/>
      <c r="C4059" s="56"/>
      <c r="D4059" s="87"/>
      <c r="E4059" s="72"/>
      <c r="F4059" s="62"/>
      <c r="G4059" s="63"/>
      <c r="H4059" s="64"/>
    </row>
    <row r="4060" spans="1:8" ht="15" hidden="1" customHeight="1" x14ac:dyDescent="0.25">
      <c r="A4060"/>
      <c r="B4060" s="56"/>
      <c r="C4060" s="56"/>
      <c r="D4060" s="57"/>
      <c r="E4060" s="72"/>
      <c r="F4060" s="76"/>
      <c r="G4060" s="63"/>
      <c r="H4060" s="64"/>
    </row>
    <row r="4061" spans="1:8" ht="15" hidden="1" customHeight="1" x14ac:dyDescent="0.25">
      <c r="A4061"/>
      <c r="B4061" s="56"/>
      <c r="C4061" s="56"/>
      <c r="D4061" s="57"/>
      <c r="E4061" s="72"/>
      <c r="F4061" s="62"/>
      <c r="G4061" s="63"/>
      <c r="H4061" s="64"/>
    </row>
    <row r="4062" spans="1:8" ht="15" hidden="1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hidden="1" customHeight="1" x14ac:dyDescent="0.25">
      <c r="A4063"/>
      <c r="B4063" s="68"/>
      <c r="C4063" s="56"/>
      <c r="D4063" s="57"/>
      <c r="E4063" s="72"/>
      <c r="F4063" s="62"/>
      <c r="G4063" s="63"/>
      <c r="H4063" s="64"/>
    </row>
    <row r="4064" spans="1:8" ht="15" hidden="1" customHeight="1" x14ac:dyDescent="0.25">
      <c r="A4064"/>
      <c r="B4064" s="95"/>
      <c r="C4064" s="75"/>
      <c r="D4064" s="57"/>
      <c r="E4064" s="72"/>
      <c r="F4064" s="62"/>
      <c r="G4064" s="63"/>
      <c r="H4064" s="64"/>
    </row>
    <row r="4065" spans="1:8" ht="15" hidden="1" customHeight="1" x14ac:dyDescent="0.25">
      <c r="A4065"/>
      <c r="B4065" s="68"/>
      <c r="C4065" s="75"/>
      <c r="D4065" s="57"/>
      <c r="E4065" s="72"/>
      <c r="F4065" s="62"/>
      <c r="G4065" s="63"/>
      <c r="H4065" s="64"/>
    </row>
    <row r="4066" spans="1:8" ht="15" hidden="1" customHeight="1" x14ac:dyDescent="0.25">
      <c r="A4066"/>
      <c r="B4066" s="56"/>
      <c r="C4066" s="75"/>
      <c r="D4066" s="57"/>
      <c r="E4066" s="72"/>
      <c r="F4066" s="62"/>
      <c r="G4066" s="63"/>
      <c r="H4066" s="64"/>
    </row>
    <row r="4067" spans="1:8" ht="15" hidden="1" customHeight="1" x14ac:dyDescent="0.25">
      <c r="A4067"/>
      <c r="B4067" s="55"/>
      <c r="C4067" s="56"/>
      <c r="D4067" s="57"/>
      <c r="E4067" s="72"/>
      <c r="F4067" s="62"/>
      <c r="G4067" s="63"/>
      <c r="H4067" s="64"/>
    </row>
    <row r="4068" spans="1:8" ht="15" hidden="1" customHeight="1" x14ac:dyDescent="0.25">
      <c r="A4068"/>
      <c r="B4068" s="56"/>
      <c r="C4068" s="56"/>
      <c r="D4068" s="57"/>
      <c r="E4068" s="72"/>
      <c r="F4068" s="62"/>
      <c r="G4068" s="63"/>
      <c r="H4068" s="64"/>
    </row>
    <row r="4069" spans="1:8" ht="15" hidden="1" customHeight="1" x14ac:dyDescent="0.25">
      <c r="A4069"/>
      <c r="B4069" s="68"/>
      <c r="C4069" s="56"/>
      <c r="D4069" s="57"/>
      <c r="E4069" s="72"/>
      <c r="F4069" s="62"/>
      <c r="G4069" s="63"/>
      <c r="H4069" s="64"/>
    </row>
    <row r="4070" spans="1:8" ht="15" hidden="1" customHeight="1" x14ac:dyDescent="0.25">
      <c r="A4070"/>
      <c r="B4070" s="56"/>
      <c r="C4070" s="56"/>
      <c r="D4070" s="61"/>
      <c r="E4070" s="72"/>
      <c r="F4070" s="76"/>
      <c r="G4070" s="63"/>
      <c r="H4070" s="64"/>
    </row>
    <row r="4071" spans="1:8" ht="15" hidden="1" customHeight="1" x14ac:dyDescent="0.25">
      <c r="A4071"/>
      <c r="B4071" s="56"/>
      <c r="C4071" s="56"/>
      <c r="D4071" s="57"/>
      <c r="E4071" s="72"/>
      <c r="F4071" s="67"/>
      <c r="G4071" s="63"/>
      <c r="H4071" s="64"/>
    </row>
    <row r="4072" spans="1:8" ht="15" hidden="1" customHeight="1" x14ac:dyDescent="0.25">
      <c r="A4072"/>
      <c r="B4072" s="68"/>
      <c r="C4072" s="72"/>
      <c r="D4072" s="87"/>
      <c r="E4072" s="72"/>
      <c r="F4072" s="62"/>
      <c r="G4072" s="63"/>
      <c r="H4072" s="64"/>
    </row>
    <row r="4073" spans="1:8" ht="15" hidden="1" customHeight="1" x14ac:dyDescent="0.25">
      <c r="A4073"/>
      <c r="B4073" s="56"/>
      <c r="C4073" s="56"/>
      <c r="D4073" s="57"/>
      <c r="E4073" s="72"/>
      <c r="F4073" s="62"/>
      <c r="G4073" s="63"/>
      <c r="H4073" s="64"/>
    </row>
    <row r="4074" spans="1:8" ht="15" hidden="1" customHeight="1" x14ac:dyDescent="0.25">
      <c r="A4074"/>
      <c r="B4074" s="56"/>
      <c r="C4074" s="56"/>
      <c r="D4074" s="57"/>
      <c r="E4074" s="72"/>
      <c r="F4074" s="77"/>
      <c r="G4074" s="63"/>
      <c r="H4074" s="64"/>
    </row>
    <row r="4075" spans="1:8" ht="15" hidden="1" customHeight="1" x14ac:dyDescent="0.25">
      <c r="A4075"/>
      <c r="B4075" s="68"/>
      <c r="C4075" s="56"/>
      <c r="D4075" s="87"/>
      <c r="E4075" s="72"/>
      <c r="F4075" s="67"/>
      <c r="G4075" s="63"/>
      <c r="H4075" s="64"/>
    </row>
    <row r="4076" spans="1:8" ht="15" hidden="1" customHeight="1" x14ac:dyDescent="0.25">
      <c r="A4076"/>
      <c r="B4076" s="68"/>
      <c r="C4076" s="56"/>
      <c r="D4076" s="87"/>
      <c r="E4076" s="72"/>
      <c r="F4076" s="62"/>
      <c r="G4076" s="63"/>
      <c r="H4076" s="64"/>
    </row>
    <row r="4077" spans="1:8" ht="15" hidden="1" customHeight="1" x14ac:dyDescent="0.25">
      <c r="A4077"/>
      <c r="B4077" s="69"/>
      <c r="C4077" s="56"/>
      <c r="D4077" s="57"/>
      <c r="E4077" s="72"/>
      <c r="F4077" s="62"/>
      <c r="G4077" s="63"/>
      <c r="H4077" s="64"/>
    </row>
    <row r="4078" spans="1:8" ht="15" hidden="1" customHeight="1" x14ac:dyDescent="0.25">
      <c r="A4078"/>
      <c r="B4078" s="81"/>
      <c r="C4078" s="56"/>
      <c r="D4078" s="57"/>
      <c r="E4078" s="72"/>
      <c r="F4078" s="76"/>
      <c r="G4078" s="63"/>
      <c r="H4078" s="64"/>
    </row>
    <row r="4079" spans="1:8" ht="15" hidden="1" customHeight="1" x14ac:dyDescent="0.25">
      <c r="A4079"/>
      <c r="B4079" s="68"/>
      <c r="C4079" s="56"/>
      <c r="D4079" s="87"/>
      <c r="E4079" s="72"/>
      <c r="F4079" s="62"/>
      <c r="G4079" s="63"/>
      <c r="H4079" s="64"/>
    </row>
    <row r="4080" spans="1:8" ht="15" hidden="1" customHeight="1" x14ac:dyDescent="0.25">
      <c r="A4080"/>
      <c r="B4080" s="56"/>
      <c r="C4080" s="56"/>
      <c r="D4080" s="57"/>
      <c r="E4080" s="72"/>
      <c r="F4080" s="76"/>
      <c r="G4080" s="63"/>
      <c r="H4080" s="64"/>
    </row>
    <row r="4081" spans="1:8" ht="15" hidden="1" customHeight="1" x14ac:dyDescent="0.25">
      <c r="A4081"/>
      <c r="B4081" s="56"/>
      <c r="C4081" s="56"/>
      <c r="D4081" s="57"/>
      <c r="E4081" s="72"/>
      <c r="F4081" s="62"/>
      <c r="G4081" s="63"/>
      <c r="H4081" s="64"/>
    </row>
    <row r="4082" spans="1:8" ht="15" hidden="1" customHeight="1" x14ac:dyDescent="0.25">
      <c r="A4082"/>
      <c r="B4082" s="56"/>
      <c r="C4082" s="56"/>
      <c r="D4082" s="57"/>
      <c r="E4082" s="72"/>
      <c r="F4082" s="67"/>
      <c r="G4082" s="63"/>
      <c r="H4082" s="64"/>
    </row>
    <row r="4083" spans="1:8" ht="15" hidden="1" customHeight="1" x14ac:dyDescent="0.25">
      <c r="A4083"/>
      <c r="B4083" s="68"/>
      <c r="C4083" s="56"/>
      <c r="D4083" s="57"/>
      <c r="E4083" s="72"/>
      <c r="F4083" s="62"/>
      <c r="G4083" s="63"/>
      <c r="H4083" s="64"/>
    </row>
    <row r="4084" spans="1:8" ht="15" hidden="1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hidden="1" customHeight="1" x14ac:dyDescent="0.25">
      <c r="A4085"/>
      <c r="B4085" s="68"/>
      <c r="C4085" s="75"/>
      <c r="D4085" s="57"/>
      <c r="E4085" s="72"/>
      <c r="F4085" s="62"/>
      <c r="G4085" s="63"/>
      <c r="H4085" s="64"/>
    </row>
    <row r="4086" spans="1:8" ht="15" hidden="1" customHeight="1" x14ac:dyDescent="0.25">
      <c r="A4086"/>
      <c r="B4086" s="56"/>
      <c r="C4086" s="75"/>
      <c r="D4086" s="57"/>
      <c r="E4086" s="72"/>
      <c r="F4086" s="62"/>
      <c r="G4086" s="63"/>
      <c r="H4086" s="64"/>
    </row>
    <row r="4087" spans="1:8" ht="15" hidden="1" customHeight="1" x14ac:dyDescent="0.25">
      <c r="A4087"/>
      <c r="B4087" s="55"/>
      <c r="C4087" s="56"/>
      <c r="D4087" s="57"/>
      <c r="E4087" s="72"/>
      <c r="F4087" s="62"/>
      <c r="G4087" s="63"/>
      <c r="H4087" s="64"/>
    </row>
    <row r="4088" spans="1:8" ht="15" hidden="1" customHeight="1" x14ac:dyDescent="0.25">
      <c r="A4088"/>
      <c r="B4088" s="56"/>
      <c r="C4088" s="56"/>
      <c r="D4088" s="57"/>
      <c r="E4088" s="72"/>
      <c r="F4088" s="58"/>
      <c r="G4088" s="63"/>
      <c r="H4088" s="64"/>
    </row>
    <row r="4089" spans="1:8" ht="15" hidden="1" customHeight="1" x14ac:dyDescent="0.25">
      <c r="A4089"/>
      <c r="B4089" s="60"/>
      <c r="C4089" s="56"/>
      <c r="D4089" s="83"/>
      <c r="E4089" s="72"/>
      <c r="F4089" s="62"/>
      <c r="G4089" s="63"/>
      <c r="H4089" s="64"/>
    </row>
    <row r="4090" spans="1:8" ht="15" hidden="1" customHeight="1" x14ac:dyDescent="0.25">
      <c r="A4090"/>
      <c r="B4090" s="56"/>
      <c r="C4090" s="56"/>
      <c r="D4090" s="128"/>
      <c r="E4090" s="72"/>
      <c r="F4090" s="62"/>
      <c r="G4090" s="63"/>
      <c r="H4090" s="64"/>
    </row>
    <row r="4091" spans="1:8" ht="15" hidden="1" customHeight="1" x14ac:dyDescent="0.25">
      <c r="A4091"/>
      <c r="B4091" s="55"/>
      <c r="C4091" s="56"/>
      <c r="D4091" s="128"/>
      <c r="E4091" s="72"/>
      <c r="F4091" s="257"/>
      <c r="G4091" s="63"/>
      <c r="H4091" s="64"/>
    </row>
    <row r="4092" spans="1:8" ht="15" hidden="1" customHeight="1" x14ac:dyDescent="0.25">
      <c r="A4092"/>
      <c r="B4092" s="55"/>
      <c r="C4092" s="56"/>
      <c r="D4092" s="98"/>
      <c r="E4092" s="72"/>
      <c r="F4092" s="120"/>
      <c r="G4092" s="63"/>
      <c r="H4092" s="64"/>
    </row>
    <row r="4093" spans="1:8" ht="15" hidden="1" customHeight="1" x14ac:dyDescent="0.25">
      <c r="A4093"/>
      <c r="B4093" s="56"/>
      <c r="C4093" s="56"/>
      <c r="D4093" s="128"/>
      <c r="E4093" s="72"/>
      <c r="F4093" s="116"/>
      <c r="G4093" s="63"/>
      <c r="H4093" s="64"/>
    </row>
    <row r="4094" spans="1:8" ht="15" hidden="1" customHeight="1" x14ac:dyDescent="0.25">
      <c r="A4094"/>
      <c r="B4094" s="56"/>
      <c r="C4094" s="56"/>
      <c r="D4094" s="57"/>
      <c r="E4094" s="72"/>
      <c r="F4094" s="58"/>
      <c r="G4094" s="63"/>
      <c r="H4094" s="64"/>
    </row>
    <row r="4095" spans="1:8" ht="15" hidden="1" customHeight="1" x14ac:dyDescent="0.25">
      <c r="A4095"/>
      <c r="B4095" s="56"/>
      <c r="C4095" s="56"/>
      <c r="D4095" s="57"/>
      <c r="E4095" s="72"/>
      <c r="F4095" s="62"/>
      <c r="G4095" s="63"/>
      <c r="H4095" s="64"/>
    </row>
    <row r="4096" spans="1:8" ht="15" hidden="1" customHeight="1" x14ac:dyDescent="0.25">
      <c r="A4096"/>
      <c r="B4096" s="68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56"/>
      <c r="C4097" s="56"/>
      <c r="D4097" s="61"/>
      <c r="E4097" s="72"/>
      <c r="F4097" s="76"/>
      <c r="G4097" s="63"/>
      <c r="H4097" s="64"/>
    </row>
    <row r="4098" spans="1:8" ht="15" hidden="1" customHeight="1" x14ac:dyDescent="0.25">
      <c r="A4098"/>
      <c r="B4098" s="56"/>
      <c r="C4098" s="56"/>
      <c r="D4098" s="57"/>
      <c r="E4098" s="72"/>
      <c r="F4098" s="67"/>
      <c r="G4098" s="63"/>
      <c r="H4098" s="64"/>
    </row>
    <row r="4099" spans="1:8" ht="15" hidden="1" customHeight="1" x14ac:dyDescent="0.25">
      <c r="A4099"/>
      <c r="B4099" s="68"/>
      <c r="C4099" s="72"/>
      <c r="D4099" s="87"/>
      <c r="E4099" s="72"/>
      <c r="F4099" s="62"/>
      <c r="G4099" s="63"/>
      <c r="H4099" s="64"/>
    </row>
    <row r="4100" spans="1:8" ht="15" hidden="1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hidden="1" customHeight="1" x14ac:dyDescent="0.25">
      <c r="A4101"/>
      <c r="B4101" s="56"/>
      <c r="C4101" s="56"/>
      <c r="D4101" s="57"/>
      <c r="E4101" s="72"/>
      <c r="F4101" s="77"/>
      <c r="G4101" s="63"/>
      <c r="H4101" s="64"/>
    </row>
    <row r="4102" spans="1:8" ht="15" hidden="1" customHeight="1" x14ac:dyDescent="0.25">
      <c r="A4102"/>
      <c r="B4102" s="68"/>
      <c r="C4102" s="56"/>
      <c r="D4102" s="87"/>
      <c r="E4102" s="72"/>
      <c r="F4102" s="67"/>
      <c r="G4102" s="63"/>
      <c r="H4102" s="64"/>
    </row>
    <row r="4103" spans="1:8" ht="15" hidden="1" customHeight="1" x14ac:dyDescent="0.25">
      <c r="A4103"/>
      <c r="B4103" s="68"/>
      <c r="C4103" s="56"/>
      <c r="D4103" s="87"/>
      <c r="E4103" s="72"/>
      <c r="F4103" s="62"/>
      <c r="G4103" s="63"/>
      <c r="H4103" s="64"/>
    </row>
    <row r="4104" spans="1:8" ht="15" hidden="1" customHeight="1" x14ac:dyDescent="0.25">
      <c r="A4104"/>
      <c r="B4104" s="69"/>
      <c r="C4104" s="56"/>
      <c r="D4104" s="57"/>
      <c r="E4104" s="72"/>
      <c r="F4104" s="62"/>
      <c r="G4104" s="63"/>
      <c r="H4104" s="64"/>
    </row>
    <row r="4105" spans="1:8" ht="15" hidden="1" customHeight="1" x14ac:dyDescent="0.25">
      <c r="A4105"/>
      <c r="B4105" s="81"/>
      <c r="C4105" s="56"/>
      <c r="D4105" s="57"/>
      <c r="E4105" s="72"/>
      <c r="F4105" s="76"/>
      <c r="G4105" s="63"/>
      <c r="H4105" s="64"/>
    </row>
    <row r="4106" spans="1:8" ht="15" hidden="1" customHeight="1" x14ac:dyDescent="0.25">
      <c r="A4106"/>
      <c r="B4106" s="56"/>
      <c r="C4106" s="56"/>
      <c r="D4106" s="57"/>
      <c r="E4106" s="72"/>
      <c r="F4106" s="58"/>
      <c r="G4106" s="63"/>
      <c r="H4106" s="64"/>
    </row>
    <row r="4107" spans="1:8" ht="15" hidden="1" customHeight="1" x14ac:dyDescent="0.25">
      <c r="A4107"/>
      <c r="B4107" s="56"/>
      <c r="C4107" s="56"/>
      <c r="D4107" s="57"/>
      <c r="E4107" s="72"/>
      <c r="F4107" s="76"/>
      <c r="G4107" s="63"/>
      <c r="H4107" s="64"/>
    </row>
    <row r="4108" spans="1:8" ht="15" hidden="1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hidden="1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hidden="1" customHeight="1" x14ac:dyDescent="0.25">
      <c r="A4110"/>
      <c r="B4110" s="68"/>
      <c r="C4110" s="56"/>
      <c r="D4110" s="57"/>
      <c r="E4110" s="72"/>
      <c r="F4110" s="76"/>
      <c r="G4110" s="63"/>
      <c r="H4110" s="64"/>
    </row>
    <row r="4111" spans="1:8" ht="15" hidden="1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hidden="1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/>
      <c r="B4113" s="56"/>
      <c r="C4113" s="75"/>
      <c r="D4113" s="57"/>
      <c r="E4113" s="72"/>
      <c r="F4113" s="62"/>
      <c r="G4113" s="63"/>
      <c r="H4113" s="64"/>
    </row>
    <row r="4114" spans="1:8" ht="15" hidden="1" customHeight="1" x14ac:dyDescent="0.25">
      <c r="A4114"/>
      <c r="B4114" s="55"/>
      <c r="C4114" s="56"/>
      <c r="D4114" s="57"/>
      <c r="E4114" s="72"/>
      <c r="F4114" s="62"/>
      <c r="G4114" s="63"/>
      <c r="H4114" s="64"/>
    </row>
    <row r="4115" spans="1:8" ht="15" hidden="1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hidden="1" customHeight="1" x14ac:dyDescent="0.25">
      <c r="A4116"/>
      <c r="B4116" s="60"/>
      <c r="C4116" s="56"/>
      <c r="D4116" s="83"/>
      <c r="E4116" s="72"/>
      <c r="F4116" s="62"/>
      <c r="G4116" s="63"/>
      <c r="H4116" s="64"/>
    </row>
    <row r="4117" spans="1:8" ht="15" hidden="1" customHeight="1" x14ac:dyDescent="0.25">
      <c r="A4117"/>
      <c r="B4117" s="56"/>
      <c r="C4117" s="56"/>
      <c r="D4117" s="128"/>
      <c r="E4117" s="72"/>
      <c r="F4117" s="62"/>
      <c r="G4117" s="63"/>
      <c r="H4117" s="64"/>
    </row>
    <row r="4118" spans="1:8" ht="15" hidden="1" customHeight="1" x14ac:dyDescent="0.25">
      <c r="A4118"/>
      <c r="B4118" s="55"/>
      <c r="C4118" s="56"/>
      <c r="D4118" s="128"/>
      <c r="E4118" s="72"/>
      <c r="F4118" s="257"/>
      <c r="G4118" s="63"/>
      <c r="H4118" s="64"/>
    </row>
    <row r="4119" spans="1:8" ht="15" hidden="1" customHeight="1" x14ac:dyDescent="0.25">
      <c r="A4119"/>
      <c r="B4119" s="55"/>
      <c r="C4119" s="56"/>
      <c r="D4119" s="98"/>
      <c r="E4119" s="72"/>
      <c r="F4119" s="120"/>
      <c r="G4119" s="63"/>
      <c r="H4119" s="64"/>
    </row>
    <row r="4120" spans="1:8" ht="15" hidden="1" customHeight="1" x14ac:dyDescent="0.25">
      <c r="A4120"/>
      <c r="B4120" s="55"/>
      <c r="C4120" s="110"/>
      <c r="D4120" s="57"/>
      <c r="E4120" s="72"/>
      <c r="F4120" s="62"/>
      <c r="G4120" s="63"/>
      <c r="H4120" s="64"/>
    </row>
    <row r="4121" spans="1:8" ht="15" hidden="1" customHeight="1" x14ac:dyDescent="0.25">
      <c r="A4121"/>
      <c r="B4121" s="56"/>
      <c r="C4121" s="56"/>
      <c r="D4121" s="57"/>
      <c r="E4121" s="72"/>
      <c r="F4121" s="58"/>
      <c r="G4121" s="63"/>
      <c r="H4121" s="64"/>
    </row>
    <row r="4122" spans="1:8" ht="15" hidden="1" customHeight="1" x14ac:dyDescent="0.25">
      <c r="A4122"/>
      <c r="B4122" s="56"/>
      <c r="C4122" s="80"/>
      <c r="D4122" s="57"/>
      <c r="E4122" s="72"/>
      <c r="F4122" s="67"/>
      <c r="G4122" s="63"/>
      <c r="H4122" s="64"/>
    </row>
    <row r="4123" spans="1:8" ht="15" hidden="1" customHeight="1" x14ac:dyDescent="0.25">
      <c r="A4123"/>
      <c r="B4123" s="68"/>
      <c r="C4123" s="56"/>
      <c r="D4123" s="57"/>
      <c r="E4123" s="72"/>
      <c r="F4123" s="62"/>
      <c r="G4123" s="63"/>
      <c r="H4123" s="64"/>
    </row>
    <row r="4124" spans="1:8" ht="15" hidden="1" customHeight="1" x14ac:dyDescent="0.25">
      <c r="A4124"/>
      <c r="B4124" s="56"/>
      <c r="C4124" s="56"/>
      <c r="D4124" s="61"/>
      <c r="E4124" s="72"/>
      <c r="F4124" s="76"/>
      <c r="G4124" s="63"/>
      <c r="H4124" s="64"/>
    </row>
    <row r="4125" spans="1:8" ht="15" hidden="1" customHeight="1" x14ac:dyDescent="0.25">
      <c r="A4125"/>
      <c r="B4125" s="56"/>
      <c r="C4125" s="56"/>
      <c r="D4125" s="57"/>
      <c r="E4125" s="72"/>
      <c r="F4125" s="67"/>
      <c r="G4125" s="63"/>
      <c r="H4125" s="64"/>
    </row>
    <row r="4126" spans="1:8" ht="15" hidden="1" customHeight="1" x14ac:dyDescent="0.25">
      <c r="A4126"/>
      <c r="B4126" s="68"/>
      <c r="C4126" s="56"/>
      <c r="D4126" s="87"/>
      <c r="E4126" s="72"/>
      <c r="F4126" s="62"/>
      <c r="G4126" s="63"/>
      <c r="H4126" s="64"/>
    </row>
    <row r="4127" spans="1:8" ht="15" hidden="1" customHeight="1" x14ac:dyDescent="0.25">
      <c r="A4127"/>
      <c r="B4127" s="56"/>
      <c r="C4127" s="56"/>
      <c r="D4127" s="57"/>
      <c r="E4127" s="72"/>
      <c r="F4127" s="62"/>
      <c r="G4127" s="63"/>
      <c r="H4127" s="64"/>
    </row>
    <row r="4128" spans="1:8" ht="15" hidden="1" customHeight="1" x14ac:dyDescent="0.25">
      <c r="A4128"/>
      <c r="B4128" s="56"/>
      <c r="C4128" s="56"/>
      <c r="D4128" s="57"/>
      <c r="E4128" s="72"/>
      <c r="F4128" s="77"/>
      <c r="G4128" s="63"/>
      <c r="H4128" s="64"/>
    </row>
    <row r="4129" spans="1:8" ht="15" hidden="1" customHeight="1" x14ac:dyDescent="0.25">
      <c r="A4129"/>
      <c r="B4129" s="56"/>
      <c r="C4129" s="56"/>
      <c r="D4129" s="87"/>
      <c r="E4129" s="72"/>
      <c r="F4129" s="62"/>
      <c r="G4129" s="63"/>
      <c r="H4129" s="64"/>
    </row>
    <row r="4130" spans="1:8" ht="15" hidden="1" customHeight="1" x14ac:dyDescent="0.25">
      <c r="A4130"/>
      <c r="B4130" s="68"/>
      <c r="C4130" s="56"/>
      <c r="D4130" s="87"/>
      <c r="E4130" s="72"/>
      <c r="F4130" s="62"/>
      <c r="G4130" s="63"/>
      <c r="H4130" s="64"/>
    </row>
    <row r="4131" spans="1:8" ht="15" hidden="1" customHeight="1" x14ac:dyDescent="0.25">
      <c r="A4131"/>
      <c r="B4131" s="55"/>
      <c r="C4131" s="56"/>
      <c r="D4131" s="57"/>
      <c r="E4131" s="72"/>
      <c r="F4131" s="62"/>
      <c r="G4131" s="63"/>
      <c r="H4131" s="64"/>
    </row>
    <row r="4132" spans="1:8" ht="15" hidden="1" customHeight="1" x14ac:dyDescent="0.25">
      <c r="A4132"/>
      <c r="B4132" s="81"/>
      <c r="C4132" s="56"/>
      <c r="D4132" s="57"/>
      <c r="E4132" s="72"/>
      <c r="F4132" s="76"/>
      <c r="G4132" s="63"/>
      <c r="H4132" s="64"/>
    </row>
    <row r="4133" spans="1:8" ht="15" hidden="1" customHeight="1" x14ac:dyDescent="0.25">
      <c r="A4133"/>
      <c r="B4133" s="56"/>
      <c r="C4133" s="56"/>
      <c r="D4133" s="57"/>
      <c r="E4133" s="72"/>
      <c r="F4133" s="58"/>
      <c r="G4133" s="63"/>
      <c r="H4133" s="64"/>
    </row>
    <row r="4134" spans="1:8" ht="15" hidden="1" customHeight="1" x14ac:dyDescent="0.25">
      <c r="A4134"/>
      <c r="B4134" s="56"/>
      <c r="C4134" s="56"/>
      <c r="D4134" s="57"/>
      <c r="E4134" s="72"/>
      <c r="F4134" s="76"/>
      <c r="G4134" s="63"/>
      <c r="H4134" s="64"/>
    </row>
    <row r="4135" spans="1:8" ht="15" hidden="1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hidden="1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hidden="1" customHeight="1" x14ac:dyDescent="0.25">
      <c r="A4137"/>
      <c r="B4137" s="68"/>
      <c r="C4137" s="56"/>
      <c r="D4137" s="57"/>
      <c r="E4137" s="72"/>
      <c r="F4137" s="76"/>
      <c r="G4137" s="63"/>
      <c r="H4137" s="64"/>
    </row>
    <row r="4138" spans="1:8" ht="15" hidden="1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hidden="1" customHeight="1" x14ac:dyDescent="0.25">
      <c r="A4140"/>
      <c r="B4140" s="56"/>
      <c r="C4140" s="75"/>
      <c r="D4140" s="57"/>
      <c r="E4140" s="72"/>
      <c r="F4140" s="62"/>
      <c r="G4140" s="63"/>
      <c r="H4140" s="64"/>
    </row>
    <row r="4141" spans="1:8" ht="15" hidden="1" customHeight="1" x14ac:dyDescent="0.25">
      <c r="A4141"/>
      <c r="B4141" s="55"/>
      <c r="C4141" s="56"/>
      <c r="D4141" s="57"/>
      <c r="E4141" s="72"/>
      <c r="F4141" s="62"/>
      <c r="G4141" s="63"/>
      <c r="H4141" s="64"/>
    </row>
    <row r="4142" spans="1:8" ht="15" hidden="1" customHeight="1" x14ac:dyDescent="0.25">
      <c r="B4142" s="68"/>
      <c r="C4142" s="56"/>
      <c r="D4142" s="57"/>
      <c r="E4142" s="72"/>
      <c r="F4142" s="62"/>
      <c r="G4142" s="63"/>
      <c r="H4142" s="64"/>
    </row>
    <row r="4143" spans="1:8" ht="15" hidden="1" customHeight="1" x14ac:dyDescent="0.25">
      <c r="B4143" s="60"/>
      <c r="C4143" s="56"/>
      <c r="D4143" s="83"/>
      <c r="E4143" s="72"/>
      <c r="F4143" s="62"/>
      <c r="G4143" s="63"/>
      <c r="H4143" s="64"/>
    </row>
    <row r="4144" spans="1:8" ht="15" hidden="1" customHeight="1" x14ac:dyDescent="0.25">
      <c r="B4144" s="56"/>
      <c r="C4144" s="56"/>
      <c r="D4144" s="128"/>
      <c r="E4144" s="72"/>
      <c r="F4144" s="62"/>
      <c r="G4144" s="63"/>
      <c r="H4144" s="64"/>
    </row>
    <row r="4145" spans="1:8" ht="15" hidden="1" customHeight="1" x14ac:dyDescent="0.25">
      <c r="B4145" s="55"/>
      <c r="C4145" s="56"/>
      <c r="D4145" s="128"/>
      <c r="E4145" s="72"/>
      <c r="F4145" s="257"/>
      <c r="G4145" s="63"/>
      <c r="H4145" s="64"/>
    </row>
    <row r="4146" spans="1:8" ht="15" hidden="1" customHeight="1" x14ac:dyDescent="0.25">
      <c r="B4146" s="55"/>
      <c r="C4146" s="56"/>
      <c r="D4146" s="98"/>
      <c r="E4146" s="72"/>
      <c r="F4146" s="120"/>
      <c r="G4146" s="63"/>
      <c r="H4146" s="64"/>
    </row>
    <row r="4147" spans="1:8" ht="15" hidden="1" customHeight="1" x14ac:dyDescent="0.25">
      <c r="A4147" s="225"/>
      <c r="B4147" s="56"/>
      <c r="C4147" s="80"/>
      <c r="D4147" s="57"/>
      <c r="E4147" s="72"/>
      <c r="F4147" s="67"/>
      <c r="G4147" s="63"/>
      <c r="H4147" s="64"/>
    </row>
    <row r="4148" spans="1:8" ht="15" hidden="1" customHeight="1" x14ac:dyDescent="0.25">
      <c r="A4148" s="82"/>
      <c r="B4148" s="68"/>
      <c r="C4148" s="56"/>
      <c r="D4148" s="57"/>
      <c r="E4148" s="72"/>
      <c r="F4148" s="62"/>
      <c r="G4148" s="63"/>
      <c r="H4148" s="64"/>
    </row>
    <row r="4149" spans="1:8" ht="15" hidden="1" customHeight="1" x14ac:dyDescent="0.25">
      <c r="A4149" s="82"/>
      <c r="B4149" s="56"/>
      <c r="C4149" s="56"/>
      <c r="D4149" s="61"/>
      <c r="E4149" s="72"/>
      <c r="F4149" s="76"/>
      <c r="G4149" s="63"/>
      <c r="H4149" s="64"/>
    </row>
    <row r="4150" spans="1:8" ht="15" hidden="1" customHeight="1" x14ac:dyDescent="0.25">
      <c r="A4150" s="82"/>
      <c r="B4150" s="56"/>
      <c r="C4150" s="56"/>
      <c r="D4150" s="57"/>
      <c r="E4150" s="72"/>
      <c r="F4150" s="67"/>
      <c r="G4150" s="63"/>
      <c r="H4150" s="64"/>
    </row>
    <row r="4151" spans="1:8" ht="15" hidden="1" customHeight="1" x14ac:dyDescent="0.25">
      <c r="A4151" s="82"/>
      <c r="B4151" s="68"/>
      <c r="C4151" s="56"/>
      <c r="D4151" s="87"/>
      <c r="E4151" s="72"/>
      <c r="F4151" s="62"/>
      <c r="G4151" s="63"/>
      <c r="H4151" s="64"/>
    </row>
    <row r="4152" spans="1:8" ht="15" hidden="1" customHeight="1" x14ac:dyDescent="0.25">
      <c r="A4152" s="82"/>
      <c r="B4152" s="56"/>
      <c r="C4152" s="75"/>
      <c r="D4152" s="57"/>
      <c r="E4152" s="72"/>
      <c r="F4152" s="62"/>
      <c r="G4152" s="63"/>
      <c r="H4152" s="64"/>
    </row>
    <row r="4153" spans="1:8" ht="15" hidden="1" customHeight="1" x14ac:dyDescent="0.25">
      <c r="A4153" s="82"/>
      <c r="B4153" s="56"/>
      <c r="C4153" s="56"/>
      <c r="D4153" s="57"/>
      <c r="E4153" s="72"/>
      <c r="F4153" s="77"/>
      <c r="G4153" s="63"/>
      <c r="H4153" s="64"/>
    </row>
    <row r="4154" spans="1:8" ht="15" hidden="1" customHeight="1" x14ac:dyDescent="0.25">
      <c r="A4154" s="82"/>
      <c r="B4154" s="56"/>
      <c r="C4154" s="56"/>
      <c r="D4154" s="87"/>
      <c r="E4154" s="72"/>
      <c r="F4154" s="62"/>
      <c r="G4154" s="63"/>
      <c r="H4154" s="64"/>
    </row>
    <row r="4155" spans="1:8" ht="15" hidden="1" customHeight="1" x14ac:dyDescent="0.25">
      <c r="A4155" s="82"/>
      <c r="B4155" s="68"/>
      <c r="C4155" s="56"/>
      <c r="D4155" s="87"/>
      <c r="E4155" s="72"/>
      <c r="F4155" s="62"/>
      <c r="G4155" s="63"/>
      <c r="H4155" s="64"/>
    </row>
    <row r="4156" spans="1:8" ht="15" hidden="1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hidden="1" customHeight="1" x14ac:dyDescent="0.25">
      <c r="A4157" s="82"/>
      <c r="B4157" s="81"/>
      <c r="C4157" s="56"/>
      <c r="D4157" s="57"/>
      <c r="E4157" s="72"/>
      <c r="F4157" s="76"/>
      <c r="G4157" s="63"/>
      <c r="H4157" s="64"/>
    </row>
    <row r="4158" spans="1:8" ht="15" hidden="1" customHeight="1" x14ac:dyDescent="0.25">
      <c r="A4158" s="82"/>
      <c r="B4158" s="81"/>
      <c r="C4158" s="56"/>
      <c r="D4158" s="57"/>
      <c r="E4158" s="72"/>
      <c r="F4158" s="58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hidden="1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56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55"/>
      <c r="C4165" s="56"/>
      <c r="D4165" s="57"/>
      <c r="E4165" s="72"/>
      <c r="F4165" s="62"/>
      <c r="G4165" s="63"/>
      <c r="H4165" s="64"/>
    </row>
    <row r="4166" spans="1:8" ht="15" hidden="1" customHeight="1" x14ac:dyDescent="0.25">
      <c r="A4166" s="82"/>
      <c r="B4166" s="68"/>
      <c r="C4166" s="56"/>
      <c r="D4166" s="57"/>
      <c r="E4166" s="72"/>
      <c r="F4166" s="62"/>
      <c r="G4166" s="63"/>
      <c r="H4166" s="64"/>
    </row>
    <row r="4167" spans="1:8" ht="15" hidden="1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56"/>
      <c r="C4168" s="56"/>
      <c r="D4168" s="83"/>
      <c r="E4168" s="72"/>
      <c r="F4168" s="62"/>
      <c r="G4168" s="63"/>
      <c r="H4168" s="64"/>
    </row>
    <row r="4169" spans="1:8" ht="15" hidden="1" customHeight="1" x14ac:dyDescent="0.25">
      <c r="A4169" s="82"/>
      <c r="B4169" s="55"/>
      <c r="C4169" s="56"/>
      <c r="D4169" s="128"/>
      <c r="E4169" s="72"/>
      <c r="F4169" s="62"/>
      <c r="G4169" s="63"/>
      <c r="H4169" s="64"/>
    </row>
    <row r="4170" spans="1:8" ht="15" hidden="1" customHeight="1" x14ac:dyDescent="0.25">
      <c r="A4170" s="82"/>
      <c r="B4170" s="55"/>
      <c r="C4170" s="56"/>
      <c r="D4170" s="128"/>
      <c r="E4170" s="72"/>
      <c r="F4170" s="257"/>
      <c r="G4170" s="63"/>
      <c r="H4170" s="64"/>
    </row>
    <row r="4171" spans="1:8" ht="15" hidden="1" customHeight="1" x14ac:dyDescent="0.25">
      <c r="A4171" s="82"/>
      <c r="B4171" s="55"/>
      <c r="C4171" s="56"/>
      <c r="D4171" s="98"/>
      <c r="E4171" s="72"/>
      <c r="F4171" s="120"/>
      <c r="G4171" s="63"/>
      <c r="H4171" s="64"/>
    </row>
    <row r="4172" spans="1:8" ht="15" hidden="1" customHeight="1" x14ac:dyDescent="0.25">
      <c r="A4172" s="82"/>
      <c r="B4172" s="56"/>
      <c r="C4172" s="110"/>
      <c r="D4172" s="57"/>
      <c r="E4172" s="72"/>
      <c r="F4172" s="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81"/>
      <c r="C4184" s="56"/>
      <c r="D4184" s="57"/>
      <c r="E4184" s="72"/>
      <c r="F4184" s="58"/>
      <c r="G4184" s="63"/>
      <c r="H4184" s="64"/>
    </row>
    <row r="4185" spans="1:8" ht="15" hidden="1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8"/>
      <c r="E4193" s="72"/>
      <c r="F4193" s="116"/>
      <c r="G4193" s="63"/>
      <c r="H4193" s="64"/>
    </row>
    <row r="4194" spans="1:8" ht="15" hidden="1" customHeight="1" x14ac:dyDescent="0.25">
      <c r="A4194" s="82"/>
      <c r="B4194" s="56"/>
      <c r="C4194" s="80"/>
      <c r="D4194" s="57"/>
      <c r="E4194" s="72"/>
      <c r="F4194" s="67"/>
      <c r="G4194" s="63"/>
      <c r="H4194" s="64"/>
    </row>
    <row r="4195" spans="1:8" ht="15" hidden="1" customHeight="1" x14ac:dyDescent="0.25">
      <c r="A4195" s="82"/>
      <c r="B4195" s="68"/>
      <c r="C4195" s="56"/>
      <c r="D4195" s="57"/>
      <c r="E4195" s="72"/>
      <c r="F4195" s="62"/>
      <c r="G4195" s="63"/>
      <c r="H4195" s="64"/>
    </row>
    <row r="4196" spans="1:8" ht="15" hidden="1" customHeight="1" x14ac:dyDescent="0.25">
      <c r="A4196" s="82"/>
      <c r="B4196" s="56"/>
      <c r="C4196" s="56"/>
      <c r="D4196" s="61"/>
      <c r="E4196" s="72"/>
      <c r="F4196" s="76"/>
      <c r="G4196" s="63"/>
      <c r="H4196" s="64"/>
    </row>
    <row r="4197" spans="1:8" ht="15" hidden="1" customHeight="1" x14ac:dyDescent="0.25">
      <c r="A4197" s="82"/>
      <c r="B4197" s="56"/>
      <c r="C4197" s="56"/>
      <c r="D4197" s="57"/>
      <c r="E4197" s="72"/>
      <c r="F4197" s="67"/>
      <c r="G4197" s="63"/>
      <c r="H4197" s="64"/>
    </row>
    <row r="4198" spans="1:8" ht="15" hidden="1" customHeight="1" x14ac:dyDescent="0.25">
      <c r="A4198" s="82"/>
      <c r="B4198" s="68"/>
      <c r="C4198" s="56"/>
      <c r="D4198" s="8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75"/>
      <c r="D4199" s="57"/>
      <c r="E4199" s="72"/>
      <c r="F4199" s="62"/>
      <c r="G4199" s="63"/>
      <c r="H4199" s="64"/>
    </row>
    <row r="4200" spans="1:8" ht="15" hidden="1" customHeight="1" x14ac:dyDescent="0.25">
      <c r="A4200" s="82"/>
      <c r="B4200" s="56"/>
      <c r="C4200" s="56"/>
      <c r="D4200" s="57"/>
      <c r="E4200" s="72"/>
      <c r="F4200" s="77"/>
      <c r="G4200" s="63"/>
      <c r="H4200" s="64"/>
    </row>
    <row r="4201" spans="1:8" ht="15" hidden="1" customHeight="1" x14ac:dyDescent="0.25">
      <c r="A4201" s="82"/>
      <c r="B4201" s="56"/>
      <c r="C4201" s="56"/>
      <c r="D4201" s="87"/>
      <c r="E4201" s="72"/>
      <c r="F4201" s="62"/>
      <c r="G4201" s="63"/>
      <c r="H4201" s="64"/>
    </row>
    <row r="4202" spans="1:8" ht="15" hidden="1" customHeight="1" x14ac:dyDescent="0.25">
      <c r="A4202" s="82"/>
      <c r="B4202" s="68"/>
      <c r="C4202" s="56"/>
      <c r="D4202" s="87"/>
      <c r="E4202" s="72"/>
      <c r="F4202" s="62"/>
      <c r="G4202" s="63"/>
      <c r="H4202" s="64"/>
    </row>
    <row r="4203" spans="1:8" ht="15" hidden="1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hidden="1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hidden="1" customHeight="1" x14ac:dyDescent="0.25">
      <c r="A4205" s="82"/>
      <c r="B4205" s="74"/>
      <c r="C4205" s="56"/>
      <c r="D4205" s="57"/>
      <c r="E4205" s="72"/>
      <c r="F4205" s="62"/>
      <c r="G4205" s="63"/>
      <c r="H4205" s="64"/>
    </row>
    <row r="4206" spans="1:8" ht="15" hidden="1" customHeight="1" x14ac:dyDescent="0.25">
      <c r="A4206" s="82"/>
      <c r="B4206" s="56"/>
      <c r="C4206" s="56"/>
      <c r="D4206" s="57"/>
      <c r="E4206" s="72"/>
      <c r="F4206" s="76"/>
      <c r="G4206" s="63"/>
      <c r="H4206" s="64"/>
    </row>
    <row r="4207" spans="1:8" ht="15" hidden="1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hidden="1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hidden="1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hidden="1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hidden="1" customHeight="1" x14ac:dyDescent="0.25">
      <c r="A4211" s="82"/>
      <c r="B4211" s="56"/>
      <c r="C4211" s="56"/>
      <c r="D4211" s="57"/>
      <c r="E4211" s="72"/>
      <c r="F4211" s="76"/>
      <c r="G4211" s="63"/>
      <c r="H4211" s="64"/>
    </row>
    <row r="4212" spans="1:8" ht="15" hidden="1" customHeight="1" x14ac:dyDescent="0.25">
      <c r="A4212" s="82"/>
      <c r="B4212" s="55"/>
      <c r="C4212" s="56"/>
      <c r="D4212" s="57"/>
      <c r="E4212" s="72"/>
      <c r="F4212" s="62"/>
      <c r="G4212" s="63"/>
      <c r="H4212" s="64"/>
    </row>
    <row r="4213" spans="1:8" ht="15" hidden="1" customHeight="1" x14ac:dyDescent="0.25">
      <c r="A4213" s="82"/>
      <c r="B4213" s="68"/>
      <c r="C4213" s="56"/>
      <c r="D4213" s="57"/>
      <c r="E4213" s="72"/>
      <c r="F4213" s="62"/>
      <c r="G4213" s="63"/>
      <c r="H4213" s="64"/>
    </row>
    <row r="4214" spans="1:8" ht="15" hidden="1" customHeight="1" x14ac:dyDescent="0.25">
      <c r="A4214" s="82"/>
      <c r="B4214" s="56"/>
      <c r="C4214" s="56"/>
      <c r="D4214" s="128"/>
      <c r="E4214" s="72"/>
      <c r="F4214" s="116"/>
      <c r="G4214" s="63"/>
      <c r="H4214" s="64"/>
    </row>
    <row r="4215" spans="1:8" ht="15" hidden="1" customHeight="1" x14ac:dyDescent="0.25">
      <c r="A4215" s="82"/>
      <c r="B4215" s="56"/>
      <c r="C4215" s="56"/>
      <c r="D4215" s="128"/>
      <c r="E4215" s="72"/>
      <c r="F4215" s="62"/>
      <c r="G4215" s="63"/>
      <c r="H4215" s="64"/>
    </row>
    <row r="4216" spans="1:8" ht="15" hidden="1" customHeight="1" x14ac:dyDescent="0.25">
      <c r="A4216" s="82"/>
      <c r="B4216" s="55"/>
      <c r="C4216" s="56"/>
      <c r="D4216" s="128"/>
      <c r="E4216" s="72"/>
      <c r="F4216" s="62"/>
      <c r="G4216" s="63"/>
      <c r="H4216" s="64"/>
    </row>
    <row r="4217" spans="1:8" ht="15" hidden="1" customHeight="1" x14ac:dyDescent="0.25">
      <c r="A4217" s="82"/>
      <c r="B4217" s="55"/>
      <c r="C4217" s="56"/>
      <c r="D4217" s="128"/>
      <c r="E4217" s="72"/>
      <c r="F4217" s="257"/>
      <c r="G4217" s="63"/>
      <c r="H4217" s="64"/>
    </row>
    <row r="4218" spans="1:8" ht="15" hidden="1" customHeight="1" x14ac:dyDescent="0.25">
      <c r="A4218" s="82"/>
      <c r="B4218" s="56"/>
      <c r="C4218" s="80"/>
      <c r="D4218" s="57"/>
      <c r="E4218" s="72"/>
      <c r="F4218" s="67"/>
      <c r="G4218" s="63"/>
      <c r="H4218" s="64"/>
    </row>
    <row r="4219" spans="1:8" ht="15" hidden="1" customHeight="1" x14ac:dyDescent="0.25">
      <c r="A4219" s="82"/>
      <c r="B4219" s="68"/>
      <c r="C4219" s="56"/>
      <c r="D4219" s="57"/>
      <c r="E4219" s="72"/>
      <c r="F4219" s="62"/>
      <c r="G4219" s="63"/>
      <c r="H4219" s="64"/>
    </row>
    <row r="4220" spans="1:8" ht="15" hidden="1" customHeight="1" x14ac:dyDescent="0.25">
      <c r="A4220" s="82"/>
      <c r="B4220" s="56"/>
      <c r="C4220" s="56"/>
      <c r="D4220" s="61"/>
      <c r="E4220" s="72"/>
      <c r="F4220" s="76"/>
      <c r="G4220" s="63"/>
      <c r="H4220" s="64"/>
    </row>
    <row r="4221" spans="1:8" ht="15" hidden="1" customHeight="1" x14ac:dyDescent="0.25">
      <c r="A4221" s="82"/>
      <c r="B4221" s="56"/>
      <c r="C4221" s="56"/>
      <c r="D4221" s="57"/>
      <c r="E4221" s="72"/>
      <c r="F4221" s="67"/>
      <c r="G4221" s="63"/>
      <c r="H4221" s="64"/>
    </row>
    <row r="4222" spans="1:8" ht="15" hidden="1" customHeight="1" x14ac:dyDescent="0.25">
      <c r="A4222" s="82"/>
      <c r="B4222" s="68"/>
      <c r="C4222" s="56"/>
      <c r="D4222" s="87"/>
      <c r="E4222" s="72"/>
      <c r="F4222" s="62"/>
      <c r="G4222" s="63"/>
      <c r="H4222" s="64"/>
    </row>
    <row r="4223" spans="1:8" ht="15" hidden="1" customHeight="1" x14ac:dyDescent="0.25">
      <c r="A4223" s="82"/>
      <c r="B4223" s="56"/>
      <c r="C4223" s="75"/>
      <c r="D4223" s="57"/>
      <c r="E4223" s="72"/>
      <c r="F4223" s="62"/>
      <c r="G4223" s="63"/>
      <c r="H4223" s="64"/>
    </row>
    <row r="4224" spans="1:8" ht="15" hidden="1" customHeight="1" x14ac:dyDescent="0.25">
      <c r="A4224" s="82"/>
      <c r="B4224" s="56"/>
      <c r="C4224" s="56"/>
      <c r="D4224" s="57"/>
      <c r="E4224" s="72"/>
      <c r="F4224" s="77"/>
      <c r="G4224" s="63"/>
      <c r="H4224" s="64"/>
    </row>
    <row r="4225" spans="1:8" ht="15" hidden="1" customHeight="1" x14ac:dyDescent="0.25">
      <c r="A4225" s="82"/>
      <c r="B4225" s="56"/>
      <c r="C4225" s="56"/>
      <c r="D4225" s="87"/>
      <c r="E4225" s="72"/>
      <c r="F4225" s="62"/>
      <c r="G4225" s="63"/>
      <c r="H4225" s="64"/>
    </row>
    <row r="4226" spans="1:8" ht="15" hidden="1" customHeight="1" x14ac:dyDescent="0.25">
      <c r="A4226" s="82"/>
      <c r="B4226" s="68"/>
      <c r="C4226" s="56"/>
      <c r="D4226" s="87"/>
      <c r="E4226" s="72"/>
      <c r="F4226" s="62"/>
      <c r="G4226" s="63"/>
      <c r="H4226" s="64"/>
    </row>
    <row r="4227" spans="1:8" ht="15" hidden="1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hidden="1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hidden="1" customHeight="1" x14ac:dyDescent="0.25">
      <c r="A4229" s="82"/>
      <c r="B4229" s="74"/>
      <c r="C4229" s="56"/>
      <c r="D4229" s="57"/>
      <c r="E4229" s="72"/>
      <c r="F4229" s="62"/>
      <c r="G4229" s="63"/>
      <c r="H4229" s="64"/>
    </row>
    <row r="4230" spans="1:8" ht="15" hidden="1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hidden="1" customHeight="1" x14ac:dyDescent="0.25">
      <c r="A4231" s="82"/>
      <c r="B4231" s="81"/>
      <c r="C4231" s="56"/>
      <c r="D4231" s="57"/>
      <c r="E4231" s="72"/>
      <c r="F4231" s="76"/>
      <c r="G4231" s="63"/>
      <c r="H4231" s="64"/>
    </row>
    <row r="4232" spans="1:8" ht="15" hidden="1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hidden="1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hidden="1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hidden="1" customHeight="1" x14ac:dyDescent="0.25">
      <c r="A4235" s="82"/>
      <c r="B4235" s="56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hidden="1" customHeight="1" x14ac:dyDescent="0.25">
      <c r="A4237" s="82"/>
      <c r="B4237" s="68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128"/>
      <c r="E4238" s="72"/>
      <c r="F4238" s="116"/>
      <c r="G4238" s="63"/>
      <c r="H4238" s="64"/>
    </row>
    <row r="4239" spans="1:8" ht="15" hidden="1" customHeight="1" x14ac:dyDescent="0.25">
      <c r="A4239" s="82"/>
      <c r="B4239" s="56"/>
      <c r="C4239" s="56"/>
      <c r="D4239" s="128"/>
      <c r="E4239" s="72"/>
      <c r="F4239" s="62"/>
      <c r="G4239" s="63"/>
      <c r="H4239" s="64"/>
    </row>
    <row r="4240" spans="1:8" ht="15" hidden="1" customHeight="1" x14ac:dyDescent="0.25">
      <c r="A4240" s="82"/>
      <c r="B4240" s="55"/>
      <c r="C4240" s="56"/>
      <c r="D4240" s="128"/>
      <c r="E4240" s="72"/>
      <c r="F4240" s="62"/>
      <c r="G4240" s="63"/>
      <c r="H4240" s="64"/>
    </row>
    <row r="4241" spans="1:8" ht="15" hidden="1" customHeight="1" x14ac:dyDescent="0.25">
      <c r="A4241" s="82"/>
      <c r="B4241" s="55"/>
      <c r="C4241" s="56"/>
      <c r="D4241" s="128"/>
      <c r="E4241" s="72"/>
      <c r="F4241" s="257"/>
      <c r="G4241" s="63"/>
      <c r="H4241" s="64"/>
    </row>
    <row r="4242" spans="1:8" ht="15" hidden="1" customHeight="1" x14ac:dyDescent="0.25">
      <c r="A4242" s="82"/>
      <c r="B4242" s="55"/>
      <c r="C4242" s="56"/>
      <c r="D4242" s="98"/>
      <c r="E4242" s="72"/>
      <c r="F4242" s="67"/>
      <c r="G4242" s="63"/>
      <c r="H4242" s="64"/>
    </row>
    <row r="4243" spans="1:8" ht="15" hidden="1" customHeight="1" x14ac:dyDescent="0.25">
      <c r="A4243" s="82"/>
      <c r="B4243" s="56"/>
      <c r="C4243" s="110"/>
      <c r="D4243" s="57"/>
      <c r="E4243" s="72"/>
      <c r="F4243" s="62"/>
      <c r="G4243" s="63"/>
      <c r="H4243" s="64"/>
    </row>
    <row r="4244" spans="1:8" ht="15" hidden="1" customHeight="1" x14ac:dyDescent="0.25">
      <c r="A4244" s="82"/>
      <c r="B4244" s="56"/>
      <c r="C4244" s="56"/>
      <c r="D4244" s="57"/>
      <c r="E4244" s="72"/>
      <c r="F4244" s="58"/>
      <c r="G4244" s="63"/>
      <c r="H4244" s="64"/>
    </row>
    <row r="4245" spans="1:8" ht="15" hidden="1" customHeight="1" x14ac:dyDescent="0.25">
      <c r="A4245" s="82"/>
      <c r="B4245" s="74"/>
      <c r="C4245" s="56"/>
      <c r="D4245" s="57"/>
      <c r="E4245" s="72"/>
      <c r="F4245" s="58"/>
      <c r="G4245" s="63"/>
      <c r="H4245" s="64"/>
    </row>
    <row r="4246" spans="1:8" ht="15" hidden="1" customHeight="1" x14ac:dyDescent="0.25">
      <c r="A4246" s="82"/>
      <c r="B4246" s="55"/>
      <c r="C4246" s="75"/>
      <c r="D4246" s="57"/>
      <c r="E4246" s="72"/>
      <c r="F4246" s="62"/>
      <c r="G4246" s="63"/>
      <c r="H4246" s="64"/>
    </row>
    <row r="4247" spans="1:8" ht="15" hidden="1" customHeight="1" x14ac:dyDescent="0.25">
      <c r="A4247" s="82"/>
      <c r="B4247" s="55"/>
      <c r="C4247" s="56"/>
      <c r="D4247" s="105"/>
      <c r="E4247" s="72"/>
      <c r="F4247" s="76"/>
      <c r="G4247" s="63"/>
      <c r="H4247" s="64"/>
    </row>
    <row r="4248" spans="1:8" ht="15" hidden="1" customHeight="1" x14ac:dyDescent="0.25">
      <c r="A4248" s="82"/>
      <c r="B4248" s="95"/>
      <c r="C4248" s="56"/>
      <c r="D4248" s="105"/>
      <c r="E4248" s="72"/>
      <c r="F4248" s="77"/>
      <c r="G4248" s="63"/>
      <c r="H4248" s="64"/>
    </row>
    <row r="4249" spans="1:8" ht="15" hidden="1" customHeight="1" x14ac:dyDescent="0.25">
      <c r="A4249" s="82"/>
      <c r="B4249" s="56"/>
      <c r="C4249" s="56"/>
      <c r="D4249" s="57"/>
      <c r="E4249" s="72"/>
      <c r="F4249" s="62"/>
      <c r="G4249" s="63"/>
      <c r="H4249" s="64"/>
    </row>
    <row r="4250" spans="1:8" ht="15" hidden="1" customHeight="1" x14ac:dyDescent="0.25">
      <c r="A4250" s="82"/>
      <c r="B4250" s="56"/>
      <c r="C4250" s="56"/>
      <c r="D4250" s="56"/>
      <c r="E4250" s="72"/>
      <c r="F4250" s="58"/>
      <c r="G4250" s="63"/>
      <c r="H4250" s="64"/>
    </row>
    <row r="4251" spans="1:8" ht="15" hidden="1" customHeight="1" x14ac:dyDescent="0.25">
      <c r="A4251" s="82"/>
      <c r="B4251" s="56"/>
      <c r="C4251" s="80"/>
      <c r="D4251" s="57"/>
      <c r="E4251" s="72"/>
      <c r="F4251" s="67"/>
      <c r="G4251" s="63"/>
      <c r="H4251" s="64"/>
    </row>
    <row r="4252" spans="1:8" ht="15" hidden="1" customHeight="1" x14ac:dyDescent="0.25">
      <c r="A4252" s="82"/>
      <c r="B4252" s="68"/>
      <c r="C4252" s="56"/>
      <c r="D4252" s="57"/>
      <c r="E4252" s="72"/>
      <c r="F4252" s="62"/>
      <c r="G4252" s="63"/>
      <c r="H4252" s="64"/>
    </row>
    <row r="4253" spans="1:8" ht="15" hidden="1" customHeight="1" x14ac:dyDescent="0.25">
      <c r="A4253" s="82"/>
      <c r="B4253" s="56"/>
      <c r="C4253" s="56"/>
      <c r="D4253" s="61"/>
      <c r="E4253" s="72"/>
      <c r="F4253" s="76"/>
      <c r="G4253" s="63"/>
      <c r="H4253" s="64"/>
    </row>
    <row r="4254" spans="1:8" ht="15" hidden="1" customHeight="1" x14ac:dyDescent="0.25">
      <c r="A4254" s="82"/>
      <c r="B4254" s="56"/>
      <c r="C4254" s="56"/>
      <c r="D4254" s="57"/>
      <c r="E4254" s="72"/>
      <c r="F4254" s="67"/>
      <c r="G4254" s="63"/>
      <c r="H4254" s="64"/>
    </row>
    <row r="4255" spans="1:8" ht="15" hidden="1" customHeight="1" x14ac:dyDescent="0.25">
      <c r="A4255" s="82"/>
      <c r="B4255" s="56"/>
      <c r="C4255" s="56"/>
      <c r="D4255" s="128"/>
      <c r="E4255" s="72"/>
      <c r="F4255" s="116"/>
      <c r="G4255" s="63"/>
      <c r="H4255" s="64"/>
    </row>
    <row r="4256" spans="1:8" ht="15" hidden="1" customHeight="1" x14ac:dyDescent="0.25">
      <c r="A4256" s="82"/>
      <c r="B4256" s="56"/>
      <c r="C4256" s="75"/>
      <c r="D4256" s="57"/>
      <c r="E4256" s="72"/>
      <c r="F4256" s="62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77"/>
      <c r="G4257" s="63"/>
      <c r="H4257" s="64"/>
    </row>
    <row r="4258" spans="1:8" ht="15" hidden="1" customHeight="1" x14ac:dyDescent="0.25">
      <c r="A4258" s="82"/>
      <c r="B4258" s="56"/>
      <c r="C4258" s="56"/>
      <c r="D4258" s="87"/>
      <c r="E4258" s="72"/>
      <c r="F4258" s="62"/>
      <c r="G4258" s="63"/>
      <c r="H4258" s="64"/>
    </row>
    <row r="4259" spans="1:8" ht="15" hidden="1" customHeight="1" x14ac:dyDescent="0.25">
      <c r="A4259" s="82"/>
      <c r="B4259" s="68"/>
      <c r="C4259" s="56"/>
      <c r="D4259" s="87"/>
      <c r="E4259" s="72"/>
      <c r="F4259" s="62"/>
      <c r="G4259" s="63"/>
      <c r="H4259" s="64"/>
    </row>
    <row r="4260" spans="1:8" ht="15" hidden="1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hidden="1" customHeight="1" x14ac:dyDescent="0.25">
      <c r="A4262" s="82"/>
      <c r="B4262" s="74"/>
      <c r="C4262" s="56"/>
      <c r="D4262" s="57"/>
      <c r="E4262" s="72"/>
      <c r="F4262" s="62"/>
      <c r="G4262" s="63"/>
      <c r="H4262" s="64"/>
    </row>
    <row r="4263" spans="1:8" ht="15" hidden="1" customHeight="1" x14ac:dyDescent="0.25">
      <c r="A4263" s="82"/>
      <c r="B4263" s="56"/>
      <c r="C4263" s="56"/>
      <c r="D4263" s="57"/>
      <c r="E4263" s="72"/>
      <c r="F4263" s="76"/>
      <c r="G4263" s="63"/>
      <c r="H4263" s="64"/>
    </row>
    <row r="4264" spans="1:8" ht="15" hidden="1" customHeight="1" x14ac:dyDescent="0.25">
      <c r="A4264" s="82"/>
      <c r="B4264" s="81"/>
      <c r="C4264" s="56"/>
      <c r="D4264" s="57"/>
      <c r="E4264" s="72"/>
      <c r="F4264" s="76"/>
      <c r="G4264" s="63"/>
      <c r="H4264" s="64"/>
    </row>
    <row r="4265" spans="1:8" ht="15" hidden="1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hidden="1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hidden="1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hidden="1" customHeight="1" x14ac:dyDescent="0.25">
      <c r="A4268" s="82"/>
      <c r="B4268" s="56"/>
      <c r="C4268" s="56"/>
      <c r="D4268" s="57"/>
      <c r="E4268" s="72"/>
      <c r="F4268" s="76"/>
      <c r="G4268" s="63"/>
      <c r="H4268" s="64"/>
    </row>
    <row r="4269" spans="1:8" ht="15" hidden="1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hidden="1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hidden="1" customHeight="1" x14ac:dyDescent="0.25">
      <c r="A4271" s="82"/>
      <c r="B4271" s="56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hidden="1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hidden="1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hidden="1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hidden="1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hidden="1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hidden="1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hidden="1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hidden="1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hidden="1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hidden="1" customHeight="1" x14ac:dyDescent="0.25">
      <c r="A4282" s="82"/>
      <c r="B4282" s="74"/>
      <c r="C4282" s="56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6"/>
      <c r="G4283" s="63"/>
      <c r="H4283" s="64"/>
    </row>
    <row r="4284" spans="1:8" ht="15" hidden="1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hidden="1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hidden="1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hidden="1" customHeight="1" x14ac:dyDescent="0.25">
      <c r="A4289" s="82"/>
      <c r="B4289" s="81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hidden="1" customHeight="1" x14ac:dyDescent="0.25">
      <c r="A4291" s="82"/>
      <c r="B4291" s="56"/>
      <c r="C4291" s="56"/>
      <c r="D4291" s="128"/>
      <c r="E4291" s="72"/>
      <c r="F4291" s="116"/>
      <c r="G4291" s="63"/>
      <c r="H4291" s="64"/>
    </row>
    <row r="4292" spans="1:8" ht="15" hidden="1" customHeight="1" x14ac:dyDescent="0.25">
      <c r="A4292" s="82"/>
      <c r="B4292" s="56"/>
      <c r="C4292" s="56"/>
      <c r="D4292" s="128"/>
      <c r="E4292" s="72"/>
      <c r="F4292" s="62"/>
      <c r="G4292" s="63"/>
      <c r="H4292" s="64"/>
    </row>
    <row r="4293" spans="1:8" ht="15" hidden="1" customHeight="1" x14ac:dyDescent="0.25">
      <c r="A4293" s="82"/>
      <c r="B4293" s="55"/>
      <c r="C4293" s="56"/>
      <c r="D4293" s="128"/>
      <c r="E4293" s="72"/>
      <c r="F4293" s="62"/>
      <c r="G4293" s="63"/>
      <c r="H4293" s="64"/>
    </row>
    <row r="4294" spans="1:8" ht="15" hidden="1" customHeight="1" x14ac:dyDescent="0.25">
      <c r="A4294" s="82"/>
      <c r="B4294" s="55"/>
      <c r="C4294" s="56"/>
      <c r="D4294" s="128"/>
      <c r="E4294" s="72"/>
      <c r="F4294" s="257"/>
      <c r="G4294" s="63"/>
      <c r="H4294" s="64"/>
    </row>
    <row r="4295" spans="1:8" ht="15" hidden="1" customHeight="1" x14ac:dyDescent="0.25">
      <c r="A4295" s="82"/>
      <c r="B4295" s="55"/>
      <c r="C4295" s="56"/>
      <c r="D4295" s="98"/>
      <c r="E4295" s="72"/>
      <c r="F4295" s="67"/>
      <c r="G4295" s="63"/>
      <c r="H4295" s="64"/>
    </row>
    <row r="4296" spans="1:8" ht="15" hidden="1" customHeight="1" x14ac:dyDescent="0.25">
      <c r="A4296" s="82"/>
      <c r="B4296" s="56"/>
      <c r="C4296" s="110"/>
      <c r="D4296" s="57"/>
      <c r="E4296" s="72"/>
      <c r="F4296" s="62"/>
      <c r="G4296" s="63"/>
      <c r="H4296" s="64"/>
    </row>
    <row r="4297" spans="1:8" ht="15" hidden="1" customHeight="1" x14ac:dyDescent="0.25">
      <c r="A4297" s="82"/>
      <c r="B4297" s="55"/>
      <c r="C4297" s="56"/>
      <c r="D4297" s="57"/>
      <c r="E4297" s="72"/>
      <c r="F4297" s="58"/>
      <c r="G4297" s="63"/>
      <c r="H4297" s="64"/>
    </row>
    <row r="4298" spans="1:8" ht="15" hidden="1" customHeight="1" x14ac:dyDescent="0.25">
      <c r="A4298" s="82"/>
      <c r="B4298" s="74"/>
      <c r="C4298" s="56"/>
      <c r="D4298" s="57"/>
      <c r="E4298" s="72"/>
      <c r="F4298" s="62"/>
      <c r="G4298" s="63"/>
      <c r="H4298" s="64"/>
    </row>
    <row r="4299" spans="1:8" ht="15" hidden="1" customHeight="1" x14ac:dyDescent="0.25">
      <c r="A4299" s="82"/>
      <c r="B4299" s="55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5"/>
      <c r="C4300" s="56"/>
      <c r="D4300" s="105"/>
      <c r="E4300" s="72"/>
      <c r="F4300" s="76"/>
      <c r="G4300" s="63"/>
      <c r="H4300" s="64"/>
    </row>
    <row r="4301" spans="1:8" ht="15" hidden="1" customHeight="1" x14ac:dyDescent="0.25">
      <c r="A4301" s="82"/>
      <c r="B4301" s="95"/>
      <c r="C4301" s="56"/>
      <c r="D4301" s="105"/>
      <c r="E4301" s="72"/>
      <c r="F4301" s="77"/>
      <c r="G4301" s="63"/>
      <c r="H4301" s="64"/>
    </row>
    <row r="4302" spans="1:8" ht="15" hidden="1" customHeight="1" x14ac:dyDescent="0.25">
      <c r="A4302" s="82"/>
      <c r="B4302" s="56"/>
      <c r="C4302" s="56"/>
      <c r="D4302" s="5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56"/>
      <c r="D4303" s="56"/>
      <c r="E4303" s="72"/>
      <c r="F4303" s="58"/>
      <c r="G4303" s="63"/>
      <c r="H4303" s="64"/>
    </row>
    <row r="4304" spans="1:8" ht="15" hidden="1" customHeight="1" x14ac:dyDescent="0.25">
      <c r="A4304" s="82"/>
      <c r="B4304" s="56"/>
      <c r="C4304" s="80"/>
      <c r="D4304" s="57"/>
      <c r="E4304" s="72"/>
      <c r="F4304" s="67"/>
      <c r="G4304" s="63"/>
      <c r="H4304" s="64"/>
    </row>
    <row r="4305" spans="1:8" ht="15" hidden="1" customHeight="1" x14ac:dyDescent="0.25">
      <c r="A4305" s="82"/>
      <c r="B4305" s="56"/>
      <c r="C4305" s="56"/>
      <c r="D4305" s="57"/>
      <c r="E4305" s="72"/>
      <c r="F4305" s="62"/>
      <c r="G4305" s="63"/>
      <c r="H4305" s="64"/>
    </row>
    <row r="4306" spans="1:8" ht="15" hidden="1" customHeight="1" x14ac:dyDescent="0.25">
      <c r="A4306" s="82"/>
      <c r="B4306" s="56"/>
      <c r="C4306" s="56"/>
      <c r="D4306" s="61"/>
      <c r="E4306" s="72"/>
      <c r="F4306" s="76"/>
      <c r="G4306" s="63"/>
      <c r="H4306" s="64"/>
    </row>
    <row r="4307" spans="1:8" ht="15" hidden="1" customHeight="1" x14ac:dyDescent="0.25">
      <c r="A4307" s="82"/>
      <c r="B4307" s="56"/>
      <c r="C4307" s="56"/>
      <c r="D4307" s="57"/>
      <c r="E4307" s="72"/>
      <c r="F4307" s="67"/>
      <c r="G4307" s="63"/>
      <c r="H4307" s="64"/>
    </row>
    <row r="4308" spans="1:8" ht="15" hidden="1" customHeight="1" x14ac:dyDescent="0.25">
      <c r="A4308" s="82"/>
      <c r="B4308" s="56"/>
      <c r="C4308" s="56"/>
      <c r="D4308" s="128"/>
      <c r="E4308" s="72"/>
      <c r="F4308" s="116"/>
      <c r="G4308" s="63"/>
      <c r="H4308" s="64"/>
    </row>
    <row r="4309" spans="1:8" ht="15" hidden="1" customHeight="1" x14ac:dyDescent="0.25">
      <c r="A4309" s="82"/>
      <c r="B4309" s="56"/>
      <c r="C4309" s="75"/>
      <c r="D4309" s="57"/>
      <c r="E4309" s="72"/>
      <c r="F4309" s="62"/>
      <c r="G4309" s="63"/>
      <c r="H4309" s="64"/>
    </row>
    <row r="4310" spans="1:8" ht="15" hidden="1" customHeight="1" x14ac:dyDescent="0.25">
      <c r="A4310" s="82"/>
      <c r="B4310" s="56"/>
      <c r="C4310" s="56"/>
      <c r="D4310" s="57"/>
      <c r="E4310" s="72"/>
      <c r="F4310" s="77"/>
      <c r="G4310" s="63"/>
      <c r="H4310" s="64"/>
    </row>
    <row r="4311" spans="1:8" ht="15" hidden="1" customHeight="1" x14ac:dyDescent="0.25">
      <c r="A4311" s="82"/>
      <c r="B4311" s="56"/>
      <c r="C4311" s="56"/>
      <c r="D4311" s="87"/>
      <c r="E4311" s="72"/>
      <c r="F4311" s="62"/>
      <c r="G4311" s="63"/>
      <c r="H4311" s="64"/>
    </row>
    <row r="4312" spans="1:8" ht="15" hidden="1" customHeight="1" x14ac:dyDescent="0.25">
      <c r="A4312" s="82"/>
      <c r="B4312" s="68"/>
      <c r="C4312" s="56"/>
      <c r="D4312" s="87"/>
      <c r="E4312" s="72"/>
      <c r="F4312" s="62"/>
      <c r="G4312" s="63"/>
      <c r="H4312" s="64"/>
    </row>
    <row r="4313" spans="1:8" ht="15" hidden="1" customHeight="1" x14ac:dyDescent="0.25">
      <c r="A4313" s="82"/>
      <c r="B4313" s="55"/>
      <c r="C4313" s="56"/>
      <c r="D4313" s="57"/>
      <c r="E4313" s="72"/>
      <c r="F4313" s="62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hidden="1" customHeight="1" x14ac:dyDescent="0.25">
      <c r="A4315" s="82"/>
      <c r="B4315" s="81"/>
      <c r="C4315" s="56"/>
      <c r="D4315" s="57"/>
      <c r="E4315" s="72"/>
      <c r="F4315" s="58"/>
      <c r="G4315" s="63"/>
      <c r="H4315" s="64"/>
    </row>
    <row r="4316" spans="1:8" ht="15" hidden="1" customHeight="1" x14ac:dyDescent="0.25">
      <c r="A4316" s="82"/>
      <c r="B4316" s="74"/>
      <c r="C4316" s="56"/>
      <c r="D4316" s="57"/>
      <c r="E4316" s="72"/>
      <c r="F4316" s="62"/>
      <c r="G4316" s="63"/>
      <c r="H4316" s="64"/>
    </row>
    <row r="4317" spans="1:8" ht="15" hidden="1" customHeight="1" x14ac:dyDescent="0.25">
      <c r="A4317" s="82"/>
      <c r="B4317" s="56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hidden="1" customHeight="1" x14ac:dyDescent="0.25">
      <c r="A4321" s="82"/>
      <c r="B4321" s="68"/>
      <c r="C4321" s="56"/>
      <c r="D4321" s="61"/>
      <c r="E4321" s="72"/>
      <c r="F4321" s="76"/>
      <c r="G4321" s="63"/>
      <c r="H4321" s="64"/>
    </row>
    <row r="4322" spans="1:8" ht="15" hidden="1" customHeight="1" x14ac:dyDescent="0.25">
      <c r="A4322" s="82"/>
      <c r="B4322" s="56"/>
      <c r="C4322" s="80"/>
      <c r="D4322" s="57"/>
      <c r="E4322" s="72"/>
      <c r="F4322" s="67"/>
      <c r="G4322" s="63"/>
      <c r="H4322" s="64"/>
    </row>
    <row r="4323" spans="1:8" ht="15" hidden="1" customHeight="1" x14ac:dyDescent="0.25">
      <c r="A4323" s="82"/>
      <c r="B4323" s="56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61"/>
      <c r="E4324" s="72"/>
      <c r="F4324" s="76"/>
      <c r="G4324" s="63"/>
      <c r="H4324" s="64"/>
    </row>
    <row r="4325" spans="1:8" ht="15" hidden="1" customHeight="1" x14ac:dyDescent="0.25">
      <c r="A4325" s="82"/>
      <c r="B4325" s="56"/>
      <c r="C4325" s="56"/>
      <c r="D4325" s="57"/>
      <c r="E4325" s="72"/>
      <c r="F4325" s="67"/>
      <c r="G4325" s="63"/>
      <c r="H4325" s="64"/>
    </row>
    <row r="4326" spans="1:8" ht="15" hidden="1" customHeight="1" x14ac:dyDescent="0.25">
      <c r="A4326" s="82"/>
      <c r="B4326" s="56"/>
      <c r="C4326" s="56"/>
      <c r="D4326" s="128"/>
      <c r="E4326" s="72"/>
      <c r="F4326" s="116"/>
      <c r="G4326" s="63"/>
      <c r="H4326" s="64"/>
    </row>
    <row r="4327" spans="1:8" ht="15" hidden="1" customHeight="1" x14ac:dyDescent="0.25">
      <c r="A4327" s="82"/>
      <c r="B4327" s="56"/>
      <c r="C4327" s="75"/>
      <c r="D4327" s="57"/>
      <c r="E4327" s="72"/>
      <c r="F4327" s="62"/>
      <c r="G4327" s="63"/>
      <c r="H4327" s="64"/>
    </row>
    <row r="4328" spans="1:8" ht="15" hidden="1" customHeight="1" x14ac:dyDescent="0.25">
      <c r="A4328" s="82"/>
      <c r="B4328" s="56"/>
      <c r="C4328" s="56"/>
      <c r="D4328" s="57"/>
      <c r="E4328" s="72"/>
      <c r="F4328" s="77"/>
      <c r="G4328" s="63"/>
      <c r="H4328" s="64"/>
    </row>
    <row r="4329" spans="1:8" ht="15" hidden="1" customHeight="1" x14ac:dyDescent="0.25">
      <c r="A4329" s="82"/>
      <c r="B4329" s="56"/>
      <c r="C4329" s="56"/>
      <c r="D4329" s="87"/>
      <c r="E4329" s="72"/>
      <c r="F4329" s="62"/>
      <c r="G4329" s="63"/>
      <c r="H4329" s="64"/>
    </row>
    <row r="4330" spans="1:8" ht="15" hidden="1" customHeight="1" x14ac:dyDescent="0.25">
      <c r="A4330" s="82"/>
      <c r="B4330" s="68"/>
      <c r="C4330" s="56"/>
      <c r="D4330" s="87"/>
      <c r="E4330" s="72"/>
      <c r="F4330" s="62"/>
      <c r="G4330" s="63"/>
      <c r="H4330" s="64"/>
    </row>
    <row r="4331" spans="1:8" ht="15" hidden="1" customHeight="1" x14ac:dyDescent="0.25">
      <c r="A4331" s="82"/>
      <c r="B4331" s="55"/>
      <c r="C4331" s="56"/>
      <c r="D4331" s="57"/>
      <c r="E4331" s="72"/>
      <c r="F4331" s="62"/>
      <c r="G4331" s="63"/>
      <c r="H4331" s="64"/>
    </row>
    <row r="4332" spans="1:8" ht="15" hidden="1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A4333" s="82"/>
      <c r="B4333" s="81"/>
      <c r="C4333" s="56"/>
      <c r="D4333" s="57"/>
      <c r="E4333" s="72"/>
      <c r="F4333" s="58"/>
      <c r="G4333" s="63"/>
      <c r="H4333" s="64"/>
    </row>
    <row r="4334" spans="1:8" ht="15" hidden="1" customHeight="1" x14ac:dyDescent="0.25">
      <c r="A4334" s="82"/>
      <c r="B4334" s="74"/>
      <c r="C4334" s="56"/>
      <c r="D4334" s="57"/>
      <c r="E4334" s="72"/>
      <c r="F4334" s="62"/>
      <c r="G4334" s="63"/>
      <c r="H4334" s="64"/>
    </row>
    <row r="4335" spans="1:8" ht="15" hidden="1" customHeight="1" x14ac:dyDescent="0.25">
      <c r="A4335" s="82"/>
      <c r="B4335" s="56"/>
      <c r="C4335" s="56"/>
      <c r="D4335" s="57"/>
      <c r="E4335" s="72"/>
      <c r="F4335" s="76"/>
      <c r="G4335" s="63"/>
      <c r="H4335" s="64"/>
    </row>
    <row r="4336" spans="1:8" ht="15" hidden="1" customHeight="1" x14ac:dyDescent="0.25">
      <c r="A4336" s="82"/>
      <c r="B4336" s="81"/>
      <c r="C4336" s="56"/>
      <c r="D4336" s="57"/>
      <c r="E4336" s="72"/>
      <c r="F4336" s="76"/>
      <c r="G4336" s="63"/>
      <c r="H4336" s="64"/>
    </row>
    <row r="4337" spans="1:8" ht="15" hidden="1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hidden="1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hidden="1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hidden="1" customHeight="1" x14ac:dyDescent="0.25">
      <c r="A4340" s="82"/>
      <c r="B4340" s="56"/>
      <c r="C4340" s="56"/>
      <c r="D4340" s="57"/>
      <c r="E4340" s="72"/>
      <c r="F4340" s="62"/>
      <c r="G4340" s="63"/>
      <c r="H4340" s="64"/>
    </row>
    <row r="4341" spans="1:8" ht="15" hidden="1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hidden="1" customHeight="1" x14ac:dyDescent="0.25">
      <c r="A4342" s="82"/>
      <c r="B4342" s="56"/>
      <c r="C4342" s="56"/>
      <c r="D4342" s="57"/>
      <c r="E4342" s="72"/>
      <c r="F4342" s="67"/>
      <c r="G4342" s="63"/>
      <c r="H4342" s="64"/>
    </row>
    <row r="4343" spans="1:8" ht="15" hidden="1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hidden="1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hidden="1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hidden="1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hidden="1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hidden="1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hidden="1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hidden="1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hidden="1" customHeight="1" x14ac:dyDescent="0.25">
      <c r="A4351" s="82"/>
      <c r="B4351" s="56"/>
      <c r="C4351" s="80"/>
      <c r="D4351" s="57"/>
      <c r="E4351" s="72"/>
      <c r="F4351" s="67"/>
      <c r="G4351" s="63"/>
      <c r="H4351" s="64"/>
    </row>
    <row r="4352" spans="1:8" ht="15" hidden="1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hidden="1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hidden="1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hidden="1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hidden="1" customHeight="1" x14ac:dyDescent="0.25">
      <c r="A4356" s="82"/>
      <c r="B4356" s="55"/>
      <c r="C4356" s="199"/>
      <c r="D4356" s="56"/>
      <c r="E4356" s="72"/>
      <c r="F4356" s="62"/>
      <c r="G4356" s="63"/>
      <c r="H4356" s="64"/>
    </row>
    <row r="4357" spans="1:8" ht="15" hidden="1" customHeight="1" x14ac:dyDescent="0.25">
      <c r="A4357" s="82"/>
      <c r="B4357" s="55"/>
      <c r="C4357" s="56"/>
      <c r="D4357" s="57"/>
      <c r="E4357" s="72"/>
      <c r="F4357" s="62"/>
      <c r="G4357" s="63"/>
      <c r="H4357" s="64"/>
    </row>
    <row r="4358" spans="1:8" ht="15" hidden="1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hidden="1" customHeight="1" x14ac:dyDescent="0.25">
      <c r="A4359" s="82"/>
      <c r="B4359" s="81"/>
      <c r="C4359" s="56"/>
      <c r="D4359" s="57"/>
      <c r="E4359" s="72"/>
      <c r="F4359" s="58"/>
      <c r="G4359" s="63"/>
      <c r="H4359" s="64"/>
    </row>
    <row r="4360" spans="1:8" ht="15" hidden="1" customHeight="1" x14ac:dyDescent="0.25">
      <c r="A4360" s="82"/>
      <c r="B4360" s="74"/>
      <c r="C4360" s="56"/>
      <c r="D4360" s="57"/>
      <c r="E4360" s="72"/>
      <c r="F4360" s="62"/>
      <c r="G4360" s="63"/>
      <c r="H4360" s="64"/>
    </row>
    <row r="4361" spans="1:8" ht="15" hidden="1" customHeight="1" x14ac:dyDescent="0.25">
      <c r="A4361" s="82"/>
      <c r="B4361" s="56"/>
      <c r="C4361" s="56"/>
      <c r="D4361" s="57"/>
      <c r="E4361" s="72"/>
      <c r="F4361" s="76"/>
      <c r="G4361" s="63"/>
      <c r="H4361" s="64"/>
    </row>
    <row r="4362" spans="1:8" ht="15" hidden="1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hidden="1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hidden="1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hidden="1" customHeight="1" x14ac:dyDescent="0.25">
      <c r="A4365" s="82"/>
      <c r="B4365" s="68"/>
      <c r="C4365" s="56"/>
      <c r="D4365" s="61"/>
      <c r="E4365" s="72"/>
      <c r="F4365" s="76"/>
      <c r="G4365" s="63"/>
      <c r="H4365" s="64"/>
    </row>
    <row r="4366" spans="1:8" ht="15" hidden="1" customHeight="1" x14ac:dyDescent="0.25">
      <c r="A4366" s="82"/>
      <c r="B4366" s="81"/>
      <c r="C4366" s="56"/>
      <c r="D4366" s="57"/>
      <c r="E4366" s="72"/>
      <c r="F4366" s="76"/>
      <c r="G4366" s="63"/>
      <c r="H4366" s="64"/>
    </row>
    <row r="4367" spans="1:8" ht="15" hidden="1" customHeight="1" x14ac:dyDescent="0.25">
      <c r="A4367" s="82"/>
      <c r="B4367" s="81"/>
      <c r="C4367" s="56"/>
      <c r="D4367" s="57"/>
      <c r="E4367" s="72"/>
      <c r="F4367" s="62"/>
      <c r="G4367" s="63"/>
      <c r="H4367" s="64"/>
    </row>
    <row r="4368" spans="1:8" ht="15" hidden="1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hidden="1" customHeight="1" x14ac:dyDescent="0.25">
      <c r="A4369" s="82"/>
      <c r="B4369" s="56"/>
      <c r="C4369" s="56"/>
      <c r="D4369" s="128"/>
      <c r="E4369" s="72"/>
      <c r="F4369" s="116"/>
      <c r="G4369" s="63"/>
      <c r="H4369" s="64"/>
    </row>
    <row r="4370" spans="1:8" ht="15" hidden="1" customHeight="1" x14ac:dyDescent="0.25">
      <c r="A4370" s="82"/>
      <c r="B4370" s="56"/>
      <c r="C4370" s="56"/>
      <c r="D4370" s="128"/>
      <c r="E4370" s="72"/>
      <c r="F4370" s="62"/>
      <c r="G4370" s="63"/>
      <c r="H4370" s="64"/>
    </row>
    <row r="4371" spans="1:8" ht="15" hidden="1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hidden="1" customHeight="1" x14ac:dyDescent="0.25">
      <c r="A4372" s="82"/>
      <c r="B4372" s="55"/>
      <c r="C4372" s="56"/>
      <c r="D4372" s="128"/>
      <c r="E4372" s="72"/>
      <c r="F4372" s="257"/>
      <c r="G4372" s="63"/>
      <c r="H4372" s="64"/>
    </row>
    <row r="4373" spans="1:8" ht="15" hidden="1" customHeight="1" x14ac:dyDescent="0.25">
      <c r="A4373" s="82"/>
      <c r="B4373" s="55"/>
      <c r="C4373" s="56"/>
      <c r="D4373" s="98"/>
      <c r="E4373" s="72"/>
      <c r="F4373" s="67"/>
      <c r="G4373" s="63"/>
      <c r="H4373" s="64"/>
    </row>
    <row r="4374" spans="1:8" ht="15" hidden="1" customHeight="1" x14ac:dyDescent="0.25">
      <c r="A4374" s="82"/>
      <c r="B4374" s="56"/>
      <c r="C4374" s="56"/>
      <c r="D4374" s="57"/>
      <c r="E4374" s="72"/>
      <c r="F4374" s="62"/>
      <c r="G4374" s="63"/>
      <c r="H4374" s="64"/>
    </row>
    <row r="4375" spans="1:8" ht="15" hidden="1" customHeight="1" x14ac:dyDescent="0.25">
      <c r="A4375" s="82"/>
      <c r="B4375" s="56"/>
      <c r="C4375" s="56"/>
      <c r="D4375" s="83"/>
      <c r="E4375" s="72"/>
      <c r="F4375" s="58"/>
      <c r="G4375" s="63"/>
      <c r="H4375" s="64"/>
    </row>
    <row r="4376" spans="1:8" ht="15" hidden="1" customHeight="1" x14ac:dyDescent="0.25">
      <c r="B4376" s="56"/>
      <c r="C4376" s="80"/>
      <c r="D4376" s="57"/>
      <c r="E4376" s="72"/>
      <c r="F4376" s="67"/>
      <c r="G4376" s="63"/>
      <c r="H4376" s="64"/>
    </row>
    <row r="4377" spans="1:8" ht="15" hidden="1" customHeight="1" x14ac:dyDescent="0.25">
      <c r="B4377" s="81"/>
      <c r="C4377" s="56"/>
      <c r="D4377" s="57"/>
      <c r="E4377" s="72"/>
      <c r="F4377" s="76"/>
      <c r="G4377" s="63"/>
      <c r="H4377" s="64"/>
    </row>
    <row r="4378" spans="1:8" ht="15" hidden="1" customHeight="1" x14ac:dyDescent="0.25">
      <c r="B4378" s="56"/>
      <c r="C4378" s="56"/>
      <c r="D4378" s="61"/>
      <c r="E4378" s="72"/>
      <c r="F4378" s="76"/>
      <c r="G4378" s="63"/>
      <c r="H4378" s="64"/>
    </row>
    <row r="4379" spans="1:8" ht="15" hidden="1" customHeight="1" x14ac:dyDescent="0.25">
      <c r="B4379" s="56"/>
      <c r="C4379" s="80"/>
      <c r="D4379" s="57"/>
      <c r="E4379" s="72"/>
      <c r="F4379" s="67"/>
      <c r="G4379" s="63"/>
      <c r="H4379" s="64"/>
    </row>
    <row r="4380" spans="1:8" ht="15" hidden="1" customHeight="1" x14ac:dyDescent="0.25">
      <c r="B4380" s="56"/>
      <c r="C4380" s="56"/>
      <c r="D4380" s="128"/>
      <c r="E4380" s="72"/>
      <c r="F4380" s="116"/>
      <c r="G4380" s="63"/>
      <c r="H4380" s="64"/>
    </row>
    <row r="4381" spans="1:8" ht="15" hidden="1" customHeight="1" x14ac:dyDescent="0.25">
      <c r="B4381" s="56"/>
      <c r="C4381" s="75"/>
      <c r="D4381" s="57"/>
      <c r="E4381" s="72"/>
      <c r="F4381" s="62"/>
      <c r="G4381" s="63"/>
      <c r="H4381" s="64"/>
    </row>
    <row r="4382" spans="1:8" ht="15" hidden="1" customHeight="1" x14ac:dyDescent="0.25">
      <c r="A4382"/>
      <c r="B4382" s="56"/>
      <c r="C4382" s="56"/>
      <c r="D4382" s="57"/>
      <c r="E4382" s="72"/>
      <c r="F4382" s="77"/>
      <c r="G4382" s="63"/>
      <c r="H4382" s="64"/>
    </row>
    <row r="4383" spans="1:8" ht="15" hidden="1" customHeight="1" x14ac:dyDescent="0.25">
      <c r="A4383"/>
      <c r="B4383" s="56"/>
      <c r="C4383" s="56"/>
      <c r="D4383" s="87"/>
      <c r="E4383" s="72"/>
      <c r="F4383" s="62"/>
      <c r="G4383" s="63"/>
      <c r="H4383" s="64"/>
    </row>
    <row r="4384" spans="1:8" ht="15" hidden="1" customHeight="1" x14ac:dyDescent="0.25">
      <c r="A4384"/>
      <c r="B4384" s="55"/>
      <c r="C4384" s="199"/>
      <c r="D4384" s="56"/>
      <c r="E4384" s="72"/>
      <c r="F4384" s="62"/>
      <c r="G4384" s="63"/>
      <c r="H4384" s="64"/>
    </row>
    <row r="4385" spans="1:8" ht="15" hidden="1" customHeight="1" x14ac:dyDescent="0.25">
      <c r="A4385"/>
      <c r="B4385" s="55"/>
      <c r="C4385" s="56"/>
      <c r="D4385" s="57"/>
      <c r="E4385" s="72"/>
      <c r="F4385" s="62"/>
      <c r="G4385" s="63"/>
      <c r="H4385" s="64"/>
    </row>
    <row r="4386" spans="1:8" ht="15" hidden="1" customHeight="1" x14ac:dyDescent="0.25">
      <c r="A4386"/>
      <c r="B4386" s="95"/>
      <c r="C4386" s="56"/>
      <c r="D4386" s="57"/>
      <c r="E4386" s="72"/>
      <c r="F4386" s="76"/>
      <c r="G4386" s="63"/>
      <c r="H4386" s="64"/>
    </row>
    <row r="4387" spans="1:8" ht="15" hidden="1" customHeight="1" x14ac:dyDescent="0.25">
      <c r="A4387"/>
      <c r="B4387" s="81"/>
      <c r="C4387" s="56"/>
      <c r="D4387" s="57"/>
      <c r="E4387" s="72"/>
      <c r="F4387" s="58"/>
      <c r="G4387" s="63"/>
      <c r="H4387" s="64"/>
    </row>
    <row r="4388" spans="1:8" ht="15" hidden="1" customHeight="1" x14ac:dyDescent="0.25">
      <c r="A4388"/>
      <c r="B4388" s="74"/>
      <c r="C4388" s="56"/>
      <c r="D4388" s="57"/>
      <c r="E4388" s="72"/>
      <c r="F4388" s="62"/>
      <c r="G4388" s="63"/>
      <c r="H4388" s="64"/>
    </row>
    <row r="4389" spans="1:8" ht="15" hidden="1" customHeight="1" x14ac:dyDescent="0.25">
      <c r="A4389"/>
      <c r="B4389" s="56"/>
      <c r="C4389" s="56"/>
      <c r="D4389" s="57"/>
      <c r="E4389" s="72"/>
      <c r="F4389" s="76"/>
      <c r="G4389" s="63"/>
      <c r="H4389" s="64"/>
    </row>
    <row r="4390" spans="1:8" ht="15" hidden="1" customHeight="1" x14ac:dyDescent="0.25">
      <c r="A4390"/>
      <c r="B4390" s="81"/>
      <c r="C4390" s="56"/>
      <c r="D4390" s="57"/>
      <c r="E4390" s="72"/>
      <c r="F4390" s="76"/>
      <c r="G4390" s="63"/>
      <c r="H4390" s="64"/>
    </row>
    <row r="4391" spans="1:8" ht="15" hidden="1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hidden="1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hidden="1" customHeight="1" x14ac:dyDescent="0.25">
      <c r="A4393"/>
      <c r="B4393" s="68"/>
      <c r="C4393" s="56"/>
      <c r="D4393" s="61"/>
      <c r="E4393" s="72"/>
      <c r="F4393" s="76"/>
      <c r="G4393" s="63"/>
      <c r="H4393" s="64"/>
    </row>
    <row r="4394" spans="1:8" ht="15" hidden="1" customHeight="1" x14ac:dyDescent="0.25">
      <c r="A4394"/>
      <c r="B4394" s="81"/>
      <c r="C4394" s="56"/>
      <c r="D4394" s="57"/>
      <c r="E4394" s="72"/>
      <c r="F4394" s="76"/>
      <c r="G4394" s="63"/>
      <c r="H4394" s="64"/>
    </row>
    <row r="4395" spans="1:8" ht="15" hidden="1" customHeight="1" x14ac:dyDescent="0.25">
      <c r="A4395"/>
      <c r="B4395" s="81"/>
      <c r="C4395" s="56"/>
      <c r="D4395" s="57"/>
      <c r="E4395" s="72"/>
      <c r="F4395" s="62"/>
      <c r="G4395" s="63"/>
      <c r="H4395" s="64"/>
    </row>
    <row r="4396" spans="1:8" ht="15" hidden="1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hidden="1" customHeight="1" x14ac:dyDescent="0.25">
      <c r="A4397"/>
      <c r="B4397" s="56"/>
      <c r="C4397" s="56"/>
      <c r="D4397" s="128"/>
      <c r="E4397" s="72"/>
      <c r="F4397" s="116"/>
      <c r="G4397" s="63"/>
      <c r="H4397" s="64"/>
    </row>
    <row r="4398" spans="1:8" ht="15" hidden="1" customHeight="1" x14ac:dyDescent="0.25">
      <c r="A4398"/>
      <c r="B4398" s="56"/>
      <c r="C4398" s="56"/>
      <c r="D4398" s="128"/>
      <c r="E4398" s="72"/>
      <c r="F4398" s="62"/>
      <c r="G4398" s="63"/>
      <c r="H4398" s="64"/>
    </row>
    <row r="4399" spans="1:8" ht="15" hidden="1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hidden="1" customHeight="1" x14ac:dyDescent="0.25">
      <c r="A4400"/>
      <c r="B4400" s="56"/>
      <c r="C4400" s="80"/>
      <c r="D4400" s="57"/>
      <c r="E4400" s="72"/>
      <c r="F4400" s="67"/>
      <c r="G4400" s="63"/>
      <c r="H4400" s="64"/>
    </row>
    <row r="4401" spans="1:8" ht="15" hidden="1" customHeight="1" x14ac:dyDescent="0.25">
      <c r="A4401"/>
      <c r="B4401" s="81"/>
      <c r="C4401" s="56"/>
      <c r="D4401" s="57"/>
      <c r="E4401" s="72"/>
      <c r="F4401" s="76"/>
      <c r="G4401" s="63"/>
      <c r="H4401" s="64"/>
    </row>
    <row r="4402" spans="1:8" ht="15" hidden="1" customHeight="1" x14ac:dyDescent="0.25">
      <c r="A4402"/>
      <c r="B4402" s="56"/>
      <c r="C4402" s="56"/>
      <c r="D4402" s="61"/>
      <c r="E4402" s="72"/>
      <c r="F4402" s="76"/>
      <c r="G4402" s="63"/>
      <c r="H4402" s="64"/>
    </row>
    <row r="4403" spans="1:8" ht="15" hidden="1" customHeight="1" x14ac:dyDescent="0.25">
      <c r="A4403"/>
      <c r="B4403" s="56"/>
      <c r="C4403" s="80"/>
      <c r="D4403" s="57"/>
      <c r="E4403" s="72"/>
      <c r="F4403" s="67"/>
      <c r="G4403" s="63"/>
      <c r="H4403" s="64"/>
    </row>
    <row r="4404" spans="1:8" ht="15" hidden="1" customHeight="1" x14ac:dyDescent="0.25">
      <c r="A4404"/>
      <c r="B4404" s="56"/>
      <c r="C4404" s="56"/>
      <c r="D4404" s="128"/>
      <c r="E4404" s="72"/>
      <c r="F4404" s="116"/>
      <c r="G4404" s="63"/>
      <c r="H4404" s="64"/>
    </row>
    <row r="4405" spans="1:8" ht="15" hidden="1" customHeight="1" x14ac:dyDescent="0.25">
      <c r="A4405"/>
      <c r="B4405" s="55"/>
      <c r="C4405" s="75"/>
      <c r="D4405" s="57"/>
      <c r="E4405" s="72"/>
      <c r="F4405" s="62"/>
      <c r="G4405" s="63"/>
      <c r="H4405" s="64"/>
    </row>
    <row r="4406" spans="1:8" ht="15" hidden="1" customHeight="1" x14ac:dyDescent="0.25">
      <c r="A4406"/>
      <c r="B4406" s="56"/>
      <c r="C4406" s="56"/>
      <c r="D4406" s="57"/>
      <c r="E4406" s="72"/>
      <c r="F4406" s="77"/>
      <c r="G4406" s="63"/>
      <c r="H4406" s="64"/>
    </row>
    <row r="4407" spans="1:8" ht="15" hidden="1" customHeight="1" x14ac:dyDescent="0.25">
      <c r="A4407"/>
      <c r="B4407" s="56"/>
      <c r="C4407" s="56"/>
      <c r="D4407" s="87"/>
      <c r="E4407" s="72"/>
      <c r="F4407" s="62"/>
      <c r="G4407" s="63"/>
      <c r="H4407" s="64"/>
    </row>
    <row r="4408" spans="1:8" ht="15" hidden="1" customHeight="1" x14ac:dyDescent="0.25">
      <c r="A4408"/>
      <c r="B4408" s="55"/>
      <c r="C4408" s="199"/>
      <c r="D4408" s="56"/>
      <c r="E4408" s="72"/>
      <c r="F4408" s="62"/>
      <c r="G4408" s="63"/>
      <c r="H4408" s="64"/>
    </row>
    <row r="4409" spans="1:8" ht="15" hidden="1" customHeight="1" x14ac:dyDescent="0.25">
      <c r="A4409"/>
      <c r="B4409" s="55"/>
      <c r="C4409" s="56"/>
      <c r="D4409" s="57"/>
      <c r="E4409" s="72"/>
      <c r="F4409" s="62"/>
      <c r="G4409" s="63"/>
      <c r="H4409" s="64"/>
    </row>
    <row r="4410" spans="1:8" ht="15" hidden="1" customHeight="1" x14ac:dyDescent="0.25">
      <c r="A4410"/>
      <c r="B4410" s="95"/>
      <c r="C4410" s="56"/>
      <c r="D4410" s="57"/>
      <c r="E4410" s="72"/>
      <c r="F4410" s="76"/>
      <c r="G4410" s="63"/>
      <c r="H4410" s="64"/>
    </row>
    <row r="4411" spans="1:8" ht="15" hidden="1" customHeight="1" x14ac:dyDescent="0.25">
      <c r="A4411"/>
      <c r="B4411" s="81"/>
      <c r="C4411" s="56"/>
      <c r="D4411" s="57"/>
      <c r="E4411" s="72"/>
      <c r="F4411" s="58"/>
      <c r="G4411" s="63"/>
      <c r="H4411" s="64"/>
    </row>
    <row r="4412" spans="1:8" ht="15" hidden="1" customHeight="1" x14ac:dyDescent="0.25">
      <c r="A4412"/>
      <c r="B4412" s="74"/>
      <c r="C4412" s="56"/>
      <c r="D4412" s="57"/>
      <c r="E4412" s="72"/>
      <c r="F4412" s="62"/>
      <c r="G4412" s="63"/>
      <c r="H4412" s="64"/>
    </row>
    <row r="4413" spans="1:8" ht="15" hidden="1" customHeight="1" x14ac:dyDescent="0.25">
      <c r="A4413"/>
      <c r="B4413" s="56"/>
      <c r="C4413" s="56"/>
      <c r="D4413" s="57"/>
      <c r="E4413" s="72"/>
      <c r="F4413" s="76"/>
      <c r="G4413" s="63"/>
      <c r="H4413" s="64"/>
    </row>
    <row r="4414" spans="1:8" ht="15" hidden="1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hidden="1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hidden="1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hidden="1" customHeight="1" x14ac:dyDescent="0.25">
      <c r="A4417"/>
      <c r="B4417" s="68"/>
      <c r="C4417" s="56"/>
      <c r="D4417" s="61"/>
      <c r="E4417" s="72"/>
      <c r="F4417" s="76"/>
      <c r="G4417" s="63"/>
      <c r="H4417" s="64"/>
    </row>
    <row r="4418" spans="1:8" ht="15" hidden="1" customHeight="1" x14ac:dyDescent="0.25">
      <c r="A4418"/>
      <c r="B4418" s="81"/>
      <c r="C4418" s="56"/>
      <c r="D4418" s="57"/>
      <c r="E4418" s="72"/>
      <c r="F4418" s="76"/>
      <c r="G4418" s="63"/>
      <c r="H4418" s="64"/>
    </row>
    <row r="4419" spans="1:8" ht="15" hidden="1" customHeight="1" x14ac:dyDescent="0.25">
      <c r="A4419"/>
      <c r="B4419" s="81"/>
      <c r="C4419" s="56"/>
      <c r="D4419" s="57"/>
      <c r="E4419" s="72"/>
      <c r="F4419" s="62"/>
      <c r="G4419" s="63"/>
      <c r="H4419" s="64"/>
    </row>
    <row r="4420" spans="1:8" ht="15" hidden="1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hidden="1" customHeight="1" x14ac:dyDescent="0.25">
      <c r="A4421"/>
      <c r="B4421" s="56"/>
      <c r="C4421" s="56"/>
      <c r="D4421" s="128"/>
      <c r="E4421" s="72"/>
      <c r="F4421" s="116"/>
      <c r="G4421" s="63"/>
      <c r="H4421" s="64"/>
    </row>
    <row r="4422" spans="1:8" ht="15" hidden="1" customHeight="1" x14ac:dyDescent="0.25">
      <c r="A4422"/>
      <c r="B4422" s="56"/>
      <c r="C4422" s="56"/>
      <c r="D4422" s="128"/>
      <c r="E4422" s="72"/>
      <c r="F4422" s="62"/>
      <c r="G4422" s="63"/>
      <c r="H4422" s="64"/>
    </row>
    <row r="4423" spans="1:8" ht="15" hidden="1" customHeight="1" x14ac:dyDescent="0.25">
      <c r="A4423"/>
      <c r="B4423" s="56"/>
      <c r="C4423" s="80"/>
      <c r="D4423" s="57"/>
      <c r="E4423" s="72"/>
      <c r="F4423" s="67"/>
      <c r="G4423" s="63"/>
      <c r="H4423" s="64"/>
    </row>
    <row r="4424" spans="1:8" ht="15" hidden="1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hidden="1" customHeight="1" x14ac:dyDescent="0.25">
      <c r="A4425"/>
      <c r="B4425" s="56"/>
      <c r="C4425" s="56"/>
      <c r="D4425" s="61"/>
      <c r="E4425" s="72"/>
      <c r="F4425" s="76"/>
      <c r="G4425" s="63"/>
      <c r="H4425" s="64"/>
    </row>
    <row r="4426" spans="1:8" ht="15" hidden="1" customHeight="1" x14ac:dyDescent="0.25">
      <c r="A4426"/>
      <c r="B4426" s="56"/>
      <c r="C4426" s="71"/>
      <c r="D4426" s="57"/>
      <c r="E4426" s="72"/>
      <c r="F4426" s="67"/>
      <c r="G4426" s="63"/>
      <c r="H4426" s="64"/>
    </row>
    <row r="4427" spans="1:8" ht="15" hidden="1" customHeight="1" x14ac:dyDescent="0.25">
      <c r="A4427"/>
      <c r="B4427" s="56"/>
      <c r="C4427" s="71"/>
      <c r="D4427" s="128"/>
      <c r="E4427" s="72"/>
      <c r="F4427" s="116"/>
      <c r="G4427" s="63"/>
      <c r="H4427" s="64"/>
    </row>
    <row r="4428" spans="1:8" ht="15" hidden="1" customHeight="1" x14ac:dyDescent="0.25">
      <c r="A4428"/>
      <c r="B4428" s="55"/>
      <c r="C4428" s="71"/>
      <c r="D4428" s="57"/>
      <c r="E4428" s="72"/>
      <c r="F4428" s="62"/>
      <c r="G4428" s="63"/>
      <c r="H4428" s="64"/>
    </row>
    <row r="4429" spans="1:8" ht="15" hidden="1" customHeight="1" x14ac:dyDescent="0.25">
      <c r="A4429"/>
      <c r="B4429" s="56"/>
      <c r="C4429" s="56"/>
      <c r="D4429" s="57"/>
      <c r="E4429" s="72"/>
      <c r="F4429" s="77"/>
      <c r="G4429" s="63"/>
      <c r="H4429" s="64"/>
    </row>
    <row r="4430" spans="1:8" ht="15" hidden="1" customHeight="1" x14ac:dyDescent="0.25">
      <c r="A4430"/>
      <c r="B4430" s="56"/>
      <c r="C4430" s="56"/>
      <c r="D4430" s="87"/>
      <c r="E4430" s="72"/>
      <c r="F4430" s="62"/>
      <c r="G4430" s="63"/>
      <c r="H4430" s="64"/>
    </row>
    <row r="4431" spans="1:8" ht="15" hidden="1" customHeight="1" x14ac:dyDescent="0.25">
      <c r="A4431"/>
      <c r="B4431" s="55"/>
      <c r="C4431" s="199"/>
      <c r="D4431" s="56"/>
      <c r="E4431" s="72"/>
      <c r="F4431" s="62"/>
      <c r="G4431" s="63"/>
      <c r="H4431" s="64"/>
    </row>
    <row r="4432" spans="1:8" ht="15" hidden="1" customHeight="1" x14ac:dyDescent="0.25">
      <c r="A4432"/>
      <c r="B4432" s="55"/>
      <c r="C4432" s="56"/>
      <c r="D4432" s="57"/>
      <c r="E4432" s="72"/>
      <c r="F4432" s="62"/>
      <c r="G4432" s="63"/>
      <c r="H4432" s="64"/>
    </row>
    <row r="4433" spans="1:8" ht="15" hidden="1" customHeight="1" x14ac:dyDescent="0.25">
      <c r="A4433"/>
      <c r="B4433" s="95"/>
      <c r="C4433" s="56"/>
      <c r="D4433" s="57"/>
      <c r="E4433" s="72"/>
      <c r="F4433" s="76"/>
      <c r="G4433" s="63"/>
      <c r="H4433" s="64"/>
    </row>
    <row r="4434" spans="1:8" ht="15" hidden="1" customHeight="1" x14ac:dyDescent="0.25">
      <c r="A4434"/>
      <c r="B4434" s="81"/>
      <c r="C4434" s="56"/>
      <c r="D4434" s="57"/>
      <c r="E4434" s="72"/>
      <c r="F4434" s="58"/>
      <c r="G4434" s="63"/>
      <c r="H4434" s="64"/>
    </row>
    <row r="4435" spans="1:8" ht="15" hidden="1" customHeight="1" x14ac:dyDescent="0.25">
      <c r="A4435"/>
      <c r="B4435" s="74"/>
      <c r="C4435" s="56"/>
      <c r="D4435" s="57"/>
      <c r="E4435" s="72"/>
      <c r="F4435" s="62"/>
      <c r="G4435" s="63"/>
      <c r="H4435" s="64"/>
    </row>
    <row r="4436" spans="1:8" ht="15" hidden="1" customHeight="1" x14ac:dyDescent="0.25">
      <c r="A4436"/>
      <c r="B4436" s="56"/>
      <c r="C4436" s="56"/>
      <c r="D4436" s="57"/>
      <c r="E4436" s="72"/>
      <c r="F4436" s="76"/>
      <c r="G4436" s="63"/>
      <c r="H4436" s="64"/>
    </row>
    <row r="4437" spans="1:8" ht="15" hidden="1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hidden="1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hidden="1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hidden="1" customHeight="1" x14ac:dyDescent="0.25">
      <c r="A4440"/>
      <c r="B4440" s="68"/>
      <c r="C4440" s="56"/>
      <c r="D4440" s="61"/>
      <c r="E4440" s="72"/>
      <c r="F4440" s="76"/>
      <c r="G4440" s="63"/>
      <c r="H4440" s="64"/>
    </row>
    <row r="4441" spans="1:8" ht="15" hidden="1" customHeight="1" x14ac:dyDescent="0.25">
      <c r="A4441"/>
      <c r="B4441" s="81"/>
      <c r="C4441" s="56"/>
      <c r="D4441" s="57"/>
      <c r="E4441" s="72"/>
      <c r="F4441" s="76"/>
      <c r="G4441" s="63"/>
      <c r="H4441" s="64"/>
    </row>
    <row r="4442" spans="1:8" ht="15" hidden="1" customHeight="1" x14ac:dyDescent="0.25">
      <c r="A4442"/>
      <c r="B4442" s="81"/>
      <c r="C4442" s="56"/>
      <c r="D4442" s="57"/>
      <c r="E4442" s="72"/>
      <c r="F4442" s="62"/>
      <c r="G4442" s="63"/>
      <c r="H4442" s="64"/>
    </row>
    <row r="4443" spans="1:8" ht="15" hidden="1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hidden="1" customHeight="1" x14ac:dyDescent="0.25">
      <c r="A4444"/>
      <c r="B4444" s="56"/>
      <c r="C4444" s="56"/>
      <c r="D4444" s="128"/>
      <c r="E4444" s="72"/>
      <c r="F4444" s="116"/>
      <c r="G4444" s="63"/>
      <c r="H4444" s="64"/>
    </row>
    <row r="4445" spans="1:8" ht="15" hidden="1" customHeight="1" x14ac:dyDescent="0.25">
      <c r="A4445"/>
      <c r="B4445" s="56"/>
      <c r="C4445" s="80"/>
      <c r="D4445" s="57"/>
      <c r="E4445" s="72"/>
      <c r="F4445" s="67"/>
      <c r="G4445" s="63"/>
      <c r="H4445" s="64"/>
    </row>
    <row r="4446" spans="1:8" ht="15" hidden="1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hidden="1" customHeight="1" x14ac:dyDescent="0.25">
      <c r="A4447"/>
      <c r="B4447" s="56"/>
      <c r="C4447" s="56"/>
      <c r="D4447" s="61"/>
      <c r="E4447" s="72"/>
      <c r="F4447" s="76"/>
      <c r="G4447" s="63"/>
      <c r="H4447" s="64"/>
    </row>
    <row r="4448" spans="1:8" ht="15" hidden="1" customHeight="1" x14ac:dyDescent="0.25">
      <c r="A4448"/>
      <c r="B4448" s="56"/>
      <c r="C4448" s="80"/>
      <c r="D4448" s="57"/>
      <c r="E4448" s="72"/>
      <c r="F4448" s="67"/>
      <c r="G4448" s="63"/>
      <c r="H4448" s="64"/>
    </row>
    <row r="4449" spans="1:8" ht="15" hidden="1" customHeight="1" x14ac:dyDescent="0.25">
      <c r="A4449"/>
      <c r="B4449" s="56"/>
      <c r="C4449" s="56"/>
      <c r="D4449" s="128"/>
      <c r="E4449" s="72"/>
      <c r="F4449" s="116"/>
      <c r="G4449" s="63"/>
      <c r="H4449" s="64"/>
    </row>
    <row r="4450" spans="1:8" ht="15" hidden="1" customHeight="1" x14ac:dyDescent="0.25">
      <c r="A4450"/>
      <c r="B4450" s="55"/>
      <c r="C4450" s="75"/>
      <c r="D4450" s="57"/>
      <c r="E4450" s="72"/>
      <c r="F4450" s="62"/>
      <c r="G4450" s="63"/>
      <c r="H4450" s="64"/>
    </row>
    <row r="4451" spans="1:8" ht="15" hidden="1" customHeight="1" x14ac:dyDescent="0.25">
      <c r="A4451"/>
      <c r="B4451" s="81"/>
      <c r="C4451" s="56"/>
      <c r="D4451" s="57"/>
      <c r="E4451" s="72"/>
      <c r="F4451" s="58"/>
      <c r="G4451" s="63"/>
      <c r="H4451" s="64"/>
    </row>
    <row r="4452" spans="1:8" ht="15" hidden="1" customHeight="1" x14ac:dyDescent="0.25">
      <c r="A4452"/>
      <c r="B4452" s="74"/>
      <c r="C4452" s="56"/>
      <c r="D4452" s="57"/>
      <c r="E4452" s="72"/>
      <c r="F4452" s="62"/>
      <c r="G4452" s="63"/>
      <c r="H4452" s="64"/>
    </row>
    <row r="4453" spans="1:8" ht="15" hidden="1" customHeight="1" x14ac:dyDescent="0.25">
      <c r="A4453"/>
      <c r="B4453" s="56"/>
      <c r="C4453" s="56"/>
      <c r="D4453" s="57"/>
      <c r="E4453" s="72"/>
      <c r="F4453" s="76"/>
      <c r="G4453" s="63"/>
      <c r="H4453" s="64"/>
    </row>
    <row r="4454" spans="1:8" ht="15" hidden="1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hidden="1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hidden="1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hidden="1" customHeight="1" x14ac:dyDescent="0.25">
      <c r="A4457"/>
      <c r="B4457" s="68"/>
      <c r="C4457" s="56"/>
      <c r="D4457" s="61"/>
      <c r="E4457" s="72"/>
      <c r="F4457" s="76"/>
      <c r="G4457" s="63"/>
      <c r="H4457" s="64"/>
    </row>
    <row r="4458" spans="1:8" ht="15" hidden="1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hidden="1" customHeight="1" x14ac:dyDescent="0.25">
      <c r="A4459"/>
      <c r="B4459" s="56"/>
      <c r="C4459" s="56"/>
      <c r="D4459" s="61"/>
      <c r="E4459" s="72"/>
      <c r="F4459" s="76"/>
      <c r="G4459" s="63"/>
      <c r="H4459" s="64"/>
    </row>
    <row r="4460" spans="1:8" ht="15" hidden="1" customHeight="1" x14ac:dyDescent="0.25">
      <c r="A4460"/>
      <c r="B4460" s="81"/>
      <c r="C4460" s="56"/>
      <c r="D4460" s="57"/>
      <c r="E4460" s="72"/>
      <c r="F4460" s="62"/>
      <c r="G4460" s="63"/>
      <c r="H4460" s="64"/>
    </row>
    <row r="4461" spans="1:8" ht="15" hidden="1" customHeight="1" x14ac:dyDescent="0.25">
      <c r="A4461"/>
      <c r="B4461" s="56"/>
      <c r="C4461" s="56"/>
      <c r="D4461" s="128"/>
      <c r="E4461" s="72"/>
      <c r="F4461" s="116"/>
      <c r="G4461" s="63"/>
      <c r="H4461" s="64"/>
    </row>
    <row r="4462" spans="1:8" ht="15" hidden="1" customHeight="1" x14ac:dyDescent="0.25">
      <c r="A4462"/>
      <c r="B4462" s="74"/>
      <c r="C4462" s="56"/>
      <c r="D4462" s="57"/>
      <c r="E4462" s="72"/>
      <c r="F4462" s="62"/>
      <c r="G4462" s="63"/>
      <c r="H4462" s="64"/>
    </row>
    <row r="4463" spans="1:8" ht="15" hidden="1" customHeight="1" x14ac:dyDescent="0.25">
      <c r="A4463"/>
      <c r="B4463" s="56"/>
      <c r="C4463" s="56"/>
      <c r="D4463" s="57"/>
      <c r="E4463" s="72"/>
      <c r="F4463" s="77"/>
      <c r="G4463" s="63"/>
      <c r="H4463" s="64"/>
    </row>
    <row r="4464" spans="1:8" ht="15" hidden="1" customHeight="1" x14ac:dyDescent="0.25">
      <c r="A4464"/>
      <c r="B4464" s="56"/>
      <c r="C4464" s="56"/>
      <c r="D4464" s="87"/>
      <c r="E4464" s="72"/>
      <c r="F4464" s="62"/>
      <c r="G4464" s="63"/>
      <c r="H4464" s="64"/>
    </row>
    <row r="4465" spans="1:8" ht="15" hidden="1" customHeight="1" x14ac:dyDescent="0.25">
      <c r="A4465"/>
      <c r="B4465" s="55"/>
      <c r="C4465" s="199"/>
      <c r="D4465" s="56"/>
      <c r="E4465" s="72"/>
      <c r="F4465" s="62"/>
      <c r="G4465" s="63"/>
      <c r="H4465" s="64"/>
    </row>
    <row r="4466" spans="1:8" ht="15" hidden="1" customHeight="1" x14ac:dyDescent="0.25">
      <c r="A4466"/>
      <c r="B4466" s="55"/>
      <c r="C4466" s="56"/>
      <c r="D4466" s="57"/>
      <c r="E4466" s="72"/>
      <c r="F4466" s="62"/>
      <c r="G4466" s="63"/>
      <c r="H4466" s="64"/>
    </row>
    <row r="4467" spans="1:8" ht="15" hidden="1" customHeight="1" x14ac:dyDescent="0.25">
      <c r="A4467"/>
      <c r="B4467" s="95"/>
      <c r="C4467" s="56"/>
      <c r="D4467" s="57"/>
      <c r="E4467" s="72"/>
      <c r="F4467" s="76"/>
      <c r="G4467" s="63"/>
      <c r="H4467" s="64"/>
    </row>
    <row r="4468" spans="1:8" ht="15" hidden="1" customHeight="1" x14ac:dyDescent="0.25">
      <c r="A4468"/>
      <c r="B4468" s="74"/>
      <c r="C4468" s="56"/>
      <c r="D4468" s="57"/>
      <c r="E4468" s="72"/>
      <c r="F4468" s="62"/>
      <c r="G4468" s="63"/>
      <c r="H4468" s="64"/>
    </row>
    <row r="4469" spans="1:8" ht="15" hidden="1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hidden="1" customHeight="1" x14ac:dyDescent="0.25">
      <c r="A4470"/>
      <c r="B4470" s="55"/>
      <c r="C4470" s="56"/>
      <c r="D4470" s="105"/>
      <c r="E4470" s="72"/>
      <c r="F4470" s="76"/>
      <c r="G4470" s="63"/>
      <c r="H4470" s="64"/>
    </row>
    <row r="4471" spans="1:8" ht="15" hidden="1" customHeight="1" x14ac:dyDescent="0.25">
      <c r="A4471"/>
      <c r="B4471" s="95"/>
      <c r="C4471" s="56"/>
      <c r="D4471" s="105"/>
      <c r="E4471" s="72"/>
      <c r="F4471" s="77"/>
      <c r="G4471" s="63"/>
      <c r="H4471" s="64"/>
    </row>
    <row r="4472" spans="1:8" ht="15" hidden="1" customHeight="1" x14ac:dyDescent="0.25">
      <c r="A4472"/>
      <c r="B4472" s="56"/>
      <c r="C4472" s="56"/>
      <c r="D4472" s="57"/>
      <c r="E4472" s="72"/>
      <c r="F4472" s="62"/>
      <c r="G4472" s="63"/>
      <c r="H4472" s="64"/>
    </row>
    <row r="4473" spans="1:8" ht="15" hidden="1" customHeight="1" x14ac:dyDescent="0.25">
      <c r="A4473"/>
      <c r="B4473" s="56"/>
      <c r="C4473" s="56"/>
      <c r="D4473" s="56"/>
      <c r="E4473" s="72"/>
      <c r="F4473" s="58"/>
      <c r="G4473" s="63"/>
      <c r="H4473" s="64"/>
    </row>
    <row r="4474" spans="1:8" ht="15" hidden="1" customHeight="1" x14ac:dyDescent="0.25">
      <c r="A4474"/>
      <c r="B4474" s="56"/>
      <c r="C4474" s="56"/>
      <c r="D4474" s="129"/>
      <c r="E4474" s="72"/>
      <c r="F4474" s="130"/>
      <c r="G4474" s="63"/>
      <c r="H4474" s="64"/>
    </row>
    <row r="4475" spans="1:8" ht="15" hidden="1" customHeight="1" x14ac:dyDescent="0.25">
      <c r="A4475"/>
      <c r="B4475" s="68"/>
      <c r="C4475" s="56"/>
      <c r="D4475" s="105"/>
      <c r="E4475" s="72"/>
      <c r="F4475" s="62"/>
      <c r="G4475" s="63"/>
      <c r="H4475" s="64"/>
    </row>
    <row r="4476" spans="1:8" ht="15" hidden="1" customHeight="1" x14ac:dyDescent="0.25">
      <c r="A4476"/>
      <c r="B4476" s="56"/>
      <c r="C4476" s="80"/>
      <c r="D4476" s="57"/>
      <c r="E4476" s="72"/>
      <c r="F4476" s="77"/>
      <c r="G4476" s="63"/>
      <c r="H4476" s="64"/>
    </row>
    <row r="4477" spans="1:8" ht="15" hidden="1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hidden="1" customHeight="1" x14ac:dyDescent="0.25">
      <c r="A4478"/>
      <c r="B4478" s="56"/>
      <c r="C4478" s="80"/>
      <c r="D4478" s="139"/>
      <c r="E4478" s="72"/>
      <c r="F4478" s="140"/>
      <c r="G4478" s="63"/>
      <c r="H4478" s="64"/>
    </row>
    <row r="4479" spans="1:8" ht="15" hidden="1" customHeight="1" x14ac:dyDescent="0.25">
      <c r="A4479"/>
      <c r="B4479" s="55"/>
      <c r="C4479" s="80"/>
      <c r="D4479" s="115"/>
      <c r="E4479" s="72"/>
      <c r="F4479" s="116"/>
      <c r="G4479" s="63"/>
      <c r="H4479" s="64"/>
    </row>
    <row r="4480" spans="1:8" ht="15" hidden="1" customHeight="1" x14ac:dyDescent="0.25">
      <c r="A4480"/>
      <c r="B4480" s="55"/>
      <c r="C4480" s="80"/>
      <c r="D4480" s="119"/>
      <c r="E4480" s="72"/>
      <c r="F4480" s="120"/>
      <c r="G4480" s="63"/>
      <c r="H4480" s="64"/>
    </row>
    <row r="4481" spans="1:8" ht="15" hidden="1" customHeight="1" x14ac:dyDescent="0.25">
      <c r="A4481"/>
      <c r="B4481" s="55"/>
      <c r="C4481" s="80"/>
      <c r="D4481" s="115"/>
      <c r="E4481" s="72"/>
      <c r="F4481" s="116"/>
      <c r="G4481" s="63"/>
      <c r="H4481" s="64"/>
    </row>
    <row r="4482" spans="1:8" ht="15" hidden="1" customHeight="1" x14ac:dyDescent="0.25">
      <c r="A4482"/>
      <c r="B4482" s="55"/>
      <c r="C4482" s="80"/>
      <c r="D4482" s="119"/>
      <c r="E4482" s="72"/>
      <c r="F4482" s="120"/>
      <c r="G4482" s="63"/>
      <c r="H4482" s="64"/>
    </row>
    <row r="4483" spans="1:8" ht="15" hidden="1" customHeight="1" x14ac:dyDescent="0.25">
      <c r="A4483"/>
      <c r="B4483" s="56"/>
      <c r="C4483" s="56"/>
      <c r="D4483" s="57"/>
      <c r="E4483" s="72"/>
      <c r="F4483" s="67"/>
      <c r="G4483" s="63"/>
      <c r="H4483" s="64"/>
    </row>
    <row r="4484" spans="1:8" ht="15" hidden="1" customHeight="1" x14ac:dyDescent="0.25">
      <c r="A4484"/>
      <c r="B4484" s="68"/>
      <c r="C4484" s="56"/>
      <c r="D4484" s="87"/>
      <c r="E4484" s="72"/>
      <c r="F4484" s="62"/>
      <c r="G4484" s="63"/>
      <c r="H4484" s="64"/>
    </row>
    <row r="4485" spans="1:8" ht="15" hidden="1" customHeight="1" x14ac:dyDescent="0.25">
      <c r="A4485"/>
      <c r="B4485" s="56"/>
      <c r="C4485" s="75"/>
      <c r="D4485" s="57"/>
      <c r="E4485" s="72"/>
      <c r="F4485" s="62"/>
      <c r="G4485" s="63"/>
      <c r="H4485" s="64"/>
    </row>
    <row r="4486" spans="1:8" ht="15" hidden="1" customHeight="1" x14ac:dyDescent="0.25">
      <c r="A4486"/>
      <c r="B4486" s="56"/>
      <c r="C4486" s="80"/>
      <c r="D4486" s="57"/>
      <c r="E4486" s="72"/>
      <c r="F4486" s="67"/>
      <c r="G4486" s="63"/>
      <c r="H4486" s="64"/>
    </row>
    <row r="4487" spans="1:8" ht="15" hidden="1" customHeight="1" x14ac:dyDescent="0.25">
      <c r="A4487"/>
      <c r="B4487" s="56"/>
      <c r="C4487" s="56"/>
      <c r="D4487" s="128"/>
      <c r="E4487" s="72"/>
      <c r="F4487" s="116"/>
      <c r="G4487" s="63"/>
      <c r="H4487" s="64"/>
    </row>
    <row r="4488" spans="1:8" ht="15" hidden="1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hidden="1" customHeight="1" x14ac:dyDescent="0.25">
      <c r="A4489"/>
      <c r="B4489" s="81"/>
      <c r="C4489" s="56"/>
      <c r="D4489" s="57"/>
      <c r="E4489" s="72"/>
      <c r="F4489" s="58"/>
      <c r="G4489" s="63"/>
      <c r="H4489" s="64"/>
    </row>
    <row r="4490" spans="1:8" ht="15" hidden="1" customHeight="1" x14ac:dyDescent="0.25">
      <c r="A4490"/>
      <c r="B4490" s="74"/>
      <c r="C4490" s="56"/>
      <c r="D4490" s="57"/>
      <c r="E4490" s="72"/>
      <c r="F4490" s="62"/>
      <c r="G4490" s="63"/>
      <c r="H4490" s="64"/>
    </row>
    <row r="4491" spans="1:8" ht="15" hidden="1" customHeight="1" x14ac:dyDescent="0.25">
      <c r="A4491"/>
      <c r="B4491" s="56"/>
      <c r="C4491" s="56"/>
      <c r="D4491" s="57"/>
      <c r="E4491" s="72"/>
      <c r="F4491" s="76"/>
      <c r="G4491" s="63"/>
      <c r="H4491" s="64"/>
    </row>
    <row r="4492" spans="1:8" ht="15" hidden="1" customHeight="1" x14ac:dyDescent="0.25">
      <c r="A4492"/>
      <c r="B4492" s="81"/>
      <c r="C4492" s="56"/>
      <c r="D4492" s="57"/>
      <c r="E4492" s="72"/>
      <c r="F4492" s="76"/>
      <c r="G4492" s="63"/>
      <c r="H4492" s="64"/>
    </row>
    <row r="4493" spans="1:8" ht="15" hidden="1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hidden="1" customHeight="1" x14ac:dyDescent="0.25">
      <c r="B4494" s="81"/>
      <c r="C4494" s="56"/>
      <c r="D4494" s="57"/>
      <c r="E4494" s="72"/>
      <c r="F4494" s="76"/>
      <c r="G4494" s="63"/>
      <c r="H4494" s="64"/>
    </row>
    <row r="4495" spans="1:8" ht="15" hidden="1" customHeight="1" x14ac:dyDescent="0.25">
      <c r="B4495" s="68"/>
      <c r="C4495" s="56"/>
      <c r="D4495" s="61"/>
      <c r="E4495" s="72"/>
      <c r="F4495" s="76"/>
      <c r="G4495" s="63"/>
      <c r="H4495" s="64"/>
    </row>
    <row r="4496" spans="1:8" ht="15" hidden="1" customHeight="1" x14ac:dyDescent="0.25">
      <c r="B4496" s="81"/>
      <c r="C4496" s="56"/>
      <c r="D4496" s="57"/>
      <c r="E4496" s="72"/>
      <c r="F4496" s="76"/>
      <c r="G4496" s="63"/>
      <c r="H4496" s="64"/>
    </row>
    <row r="4497" spans="1:8" ht="15" hidden="1" customHeight="1" x14ac:dyDescent="0.25">
      <c r="A4497" s="82"/>
      <c r="B4497" s="56"/>
      <c r="C4497" s="56"/>
      <c r="D4497" s="57"/>
      <c r="E4497" s="72"/>
      <c r="F4497" s="67"/>
      <c r="G4497" s="63"/>
      <c r="H4497" s="64"/>
    </row>
    <row r="4498" spans="1:8" ht="15" hidden="1" customHeight="1" x14ac:dyDescent="0.25">
      <c r="A4498" s="82"/>
      <c r="B4498" s="68"/>
      <c r="C4498" s="56"/>
      <c r="D4498" s="87"/>
      <c r="E4498" s="72"/>
      <c r="F4498" s="62"/>
      <c r="G4498" s="63"/>
      <c r="H4498" s="64"/>
    </row>
    <row r="4499" spans="1:8" ht="15" hidden="1" customHeight="1" x14ac:dyDescent="0.25">
      <c r="A4499" s="82"/>
      <c r="B4499" s="56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80"/>
      <c r="D4500" s="57"/>
      <c r="E4500" s="72"/>
      <c r="F4500" s="67"/>
      <c r="G4500" s="63"/>
      <c r="H4500" s="64"/>
    </row>
    <row r="4501" spans="1:8" ht="15" hidden="1" customHeight="1" x14ac:dyDescent="0.25">
      <c r="A4501" s="82"/>
      <c r="B4501" s="56"/>
      <c r="C4501" s="56"/>
      <c r="D4501" s="128"/>
      <c r="E4501" s="72"/>
      <c r="F4501" s="116"/>
      <c r="G4501" s="63"/>
      <c r="H4501" s="64"/>
    </row>
    <row r="4502" spans="1:8" ht="15" hidden="1" customHeight="1" x14ac:dyDescent="0.25">
      <c r="A4502" s="82"/>
      <c r="B4502" s="55"/>
      <c r="C4502" s="75"/>
      <c r="D4502" s="57"/>
      <c r="E4502" s="72"/>
      <c r="F4502" s="62"/>
      <c r="G4502" s="63"/>
      <c r="H4502" s="64"/>
    </row>
    <row r="4503" spans="1:8" ht="15" hidden="1" customHeight="1" x14ac:dyDescent="0.25">
      <c r="A4503" s="82"/>
      <c r="B4503" s="81"/>
      <c r="C4503" s="56"/>
      <c r="D4503" s="57"/>
      <c r="E4503" s="72"/>
      <c r="F4503" s="58"/>
      <c r="G4503" s="63"/>
      <c r="H4503" s="64"/>
    </row>
    <row r="4504" spans="1:8" ht="15" hidden="1" customHeight="1" x14ac:dyDescent="0.25">
      <c r="A4504" s="82"/>
      <c r="B4504" s="74"/>
      <c r="C4504" s="56"/>
      <c r="D4504" s="57"/>
      <c r="E4504" s="72"/>
      <c r="F4504" s="62"/>
      <c r="G4504" s="63"/>
      <c r="H4504" s="64"/>
    </row>
    <row r="4505" spans="1:8" ht="15" hidden="1" customHeight="1" x14ac:dyDescent="0.25">
      <c r="A4505" s="82"/>
      <c r="B4505" s="56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56"/>
      <c r="C4506" s="56"/>
      <c r="D4506" s="61"/>
      <c r="E4506" s="72"/>
      <c r="F4506" s="76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hidden="1" customHeight="1" x14ac:dyDescent="0.25">
      <c r="A4509" s="82"/>
      <c r="B4509" s="68"/>
      <c r="C4509" s="56"/>
      <c r="D4509" s="61"/>
      <c r="E4509" s="72"/>
      <c r="F4509" s="62"/>
      <c r="G4509" s="63"/>
      <c r="H4509" s="64"/>
    </row>
    <row r="4510" spans="1:8" ht="15" hidden="1" customHeight="1" x14ac:dyDescent="0.25">
      <c r="A4510" s="82"/>
      <c r="B4510" s="81"/>
      <c r="C4510" s="56"/>
      <c r="D4510" s="57"/>
      <c r="E4510" s="72"/>
      <c r="F4510" s="76"/>
      <c r="G4510" s="63"/>
      <c r="H4510" s="64"/>
    </row>
    <row r="4511" spans="1:8" ht="15" hidden="1" customHeight="1" x14ac:dyDescent="0.25">
      <c r="A4511" s="82"/>
      <c r="B4511" s="56"/>
      <c r="C4511" s="56"/>
      <c r="D4511" s="61"/>
      <c r="E4511" s="72"/>
      <c r="F4511" s="76"/>
      <c r="G4511" s="63"/>
      <c r="H4511" s="64"/>
    </row>
    <row r="4512" spans="1:8" ht="15" hidden="1" customHeight="1" x14ac:dyDescent="0.25">
      <c r="A4512" s="82"/>
      <c r="B4512" s="81"/>
      <c r="C4512" s="56"/>
      <c r="D4512" s="57"/>
      <c r="E4512" s="72"/>
      <c r="F4512" s="62"/>
      <c r="G4512" s="63"/>
      <c r="H4512" s="64"/>
    </row>
    <row r="4513" spans="1:8" ht="15" hidden="1" customHeight="1" x14ac:dyDescent="0.25">
      <c r="A4513" s="82"/>
      <c r="B4513" s="56"/>
      <c r="C4513" s="56"/>
      <c r="D4513" s="128"/>
      <c r="E4513" s="72"/>
      <c r="F4513" s="116"/>
      <c r="G4513" s="63"/>
      <c r="H4513" s="64"/>
    </row>
    <row r="4514" spans="1:8" ht="15" hidden="1" customHeight="1" x14ac:dyDescent="0.25">
      <c r="A4514" s="82"/>
      <c r="B4514" s="74"/>
      <c r="C4514" s="56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56"/>
      <c r="C4515" s="56"/>
      <c r="D4515" s="57"/>
      <c r="E4515" s="72"/>
      <c r="F4515" s="67"/>
      <c r="G4515" s="63"/>
      <c r="H4515" s="64"/>
    </row>
    <row r="4516" spans="1:8" ht="15" hidden="1" customHeight="1" x14ac:dyDescent="0.25">
      <c r="A4516" s="82"/>
      <c r="B4516" s="68"/>
      <c r="C4516" s="56"/>
      <c r="D4516" s="87"/>
      <c r="E4516" s="72"/>
      <c r="F4516" s="62"/>
      <c r="G4516" s="63"/>
      <c r="H4516" s="64"/>
    </row>
    <row r="4517" spans="1:8" ht="15" hidden="1" customHeight="1" x14ac:dyDescent="0.25">
      <c r="A4517" s="82"/>
      <c r="B4517" s="56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80"/>
      <c r="D4518" s="57"/>
      <c r="E4518" s="72"/>
      <c r="F4518" s="67"/>
      <c r="G4518" s="63"/>
      <c r="H4518" s="64"/>
    </row>
    <row r="4519" spans="1:8" ht="15" hidden="1" customHeight="1" x14ac:dyDescent="0.25">
      <c r="A4519" s="82"/>
      <c r="B4519" s="56"/>
      <c r="C4519" s="56"/>
      <c r="D4519" s="128"/>
      <c r="E4519" s="72"/>
      <c r="F4519" s="116"/>
      <c r="G4519" s="63"/>
      <c r="H4519" s="64"/>
    </row>
    <row r="4520" spans="1:8" ht="15" hidden="1" customHeight="1" x14ac:dyDescent="0.25">
      <c r="A4520" s="82"/>
      <c r="B4520" s="55"/>
      <c r="C4520" s="75"/>
      <c r="D4520" s="57"/>
      <c r="E4520" s="72"/>
      <c r="F4520" s="62"/>
      <c r="G4520" s="63"/>
      <c r="H4520" s="64"/>
    </row>
    <row r="4521" spans="1:8" ht="15" hidden="1" customHeight="1" x14ac:dyDescent="0.25">
      <c r="A4521" s="82"/>
      <c r="B4521" s="81"/>
      <c r="C4521" s="56"/>
      <c r="D4521" s="57"/>
      <c r="E4521" s="72"/>
      <c r="F4521" s="58"/>
      <c r="G4521" s="63"/>
      <c r="H4521" s="64"/>
    </row>
    <row r="4522" spans="1:8" ht="15" hidden="1" customHeight="1" x14ac:dyDescent="0.25">
      <c r="A4522" s="82"/>
      <c r="B4522" s="74"/>
      <c r="C4522" s="56"/>
      <c r="D4522" s="57"/>
      <c r="E4522" s="72"/>
      <c r="F4522" s="62"/>
      <c r="G4522" s="63"/>
      <c r="H4522" s="64"/>
    </row>
    <row r="4523" spans="1:8" ht="15" hidden="1" customHeight="1" x14ac:dyDescent="0.25">
      <c r="A4523" s="82"/>
      <c r="B4523" s="55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56"/>
      <c r="C4524" s="56"/>
      <c r="D4524" s="61"/>
      <c r="E4524" s="72"/>
      <c r="F4524" s="76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hidden="1" customHeight="1" x14ac:dyDescent="0.25">
      <c r="A4527" s="82"/>
      <c r="B4527" s="68"/>
      <c r="C4527" s="56"/>
      <c r="D4527" s="61"/>
      <c r="E4527" s="72"/>
      <c r="F4527" s="62"/>
      <c r="G4527" s="63"/>
      <c r="H4527" s="64"/>
    </row>
    <row r="4528" spans="1:8" ht="15" hidden="1" customHeight="1" x14ac:dyDescent="0.25">
      <c r="A4528" s="82"/>
      <c r="B4528" s="81"/>
      <c r="C4528" s="56"/>
      <c r="D4528" s="57"/>
      <c r="E4528" s="72"/>
      <c r="F4528" s="76"/>
      <c r="G4528" s="63"/>
      <c r="H4528" s="64"/>
    </row>
    <row r="4529" spans="1:8" ht="15" hidden="1" customHeight="1" x14ac:dyDescent="0.25">
      <c r="A4529" s="82"/>
      <c r="B4529" s="56"/>
      <c r="C4529" s="56"/>
      <c r="D4529" s="61"/>
      <c r="E4529" s="72"/>
      <c r="F4529" s="76"/>
      <c r="G4529" s="63"/>
      <c r="H4529" s="64"/>
    </row>
    <row r="4530" spans="1:8" ht="15" hidden="1" customHeight="1" x14ac:dyDescent="0.25">
      <c r="A4530" s="82"/>
      <c r="B4530" s="81"/>
      <c r="C4530" s="56"/>
      <c r="D4530" s="57"/>
      <c r="E4530" s="72"/>
      <c r="F4530" s="62"/>
      <c r="G4530" s="63"/>
      <c r="H4530" s="64"/>
    </row>
    <row r="4531" spans="1:8" ht="15" hidden="1" customHeight="1" x14ac:dyDescent="0.25">
      <c r="A4531" s="82"/>
      <c r="B4531" s="56"/>
      <c r="C4531" s="56"/>
      <c r="D4531" s="128"/>
      <c r="E4531" s="72"/>
      <c r="F4531" s="116"/>
      <c r="G4531" s="63"/>
      <c r="H4531" s="64"/>
    </row>
    <row r="4532" spans="1:8" ht="15" hidden="1" customHeight="1" x14ac:dyDescent="0.25">
      <c r="A4532" s="82"/>
      <c r="B4532" s="74"/>
      <c r="C4532" s="56"/>
      <c r="D4532" s="57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77"/>
      <c r="G4533" s="63"/>
      <c r="H4533" s="64"/>
    </row>
    <row r="4534" spans="1:8" ht="15" hidden="1" customHeight="1" x14ac:dyDescent="0.25">
      <c r="A4534" s="82"/>
      <c r="B4534" s="56"/>
      <c r="C4534" s="75"/>
      <c r="D4534" s="87"/>
      <c r="E4534" s="72"/>
      <c r="F4534" s="62"/>
      <c r="G4534" s="63"/>
      <c r="H4534" s="64"/>
    </row>
    <row r="4535" spans="1:8" ht="15" hidden="1" customHeight="1" x14ac:dyDescent="0.25">
      <c r="A4535" s="82"/>
      <c r="B4535" s="55"/>
      <c r="C4535" s="75"/>
      <c r="D4535" s="56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56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55"/>
      <c r="C4537" s="56"/>
      <c r="D4537" s="57"/>
      <c r="E4537" s="72"/>
      <c r="F4537" s="67"/>
      <c r="G4537" s="63"/>
      <c r="H4537" s="64"/>
    </row>
    <row r="4538" spans="1:8" ht="15" hidden="1" customHeight="1" x14ac:dyDescent="0.25">
      <c r="A4538" s="82"/>
      <c r="B4538" s="55"/>
      <c r="C4538" s="56"/>
      <c r="D4538" s="57"/>
      <c r="E4538" s="72"/>
      <c r="F4538" s="62"/>
      <c r="G4538" s="63"/>
      <c r="H4538" s="64"/>
    </row>
    <row r="4539" spans="1:8" ht="15" hidden="1" customHeight="1" x14ac:dyDescent="0.25">
      <c r="A4539" s="82"/>
      <c r="B4539" s="56"/>
      <c r="C4539" s="56"/>
      <c r="D4539" s="57"/>
      <c r="E4539" s="72"/>
      <c r="F4539" s="58"/>
      <c r="G4539" s="63"/>
      <c r="H4539" s="64"/>
    </row>
    <row r="4540" spans="1:8" ht="15" hidden="1" customHeight="1" x14ac:dyDescent="0.25">
      <c r="A4540" s="82"/>
      <c r="B4540" s="68"/>
      <c r="C4540" s="56"/>
      <c r="D4540" s="87"/>
      <c r="E4540" s="72"/>
      <c r="F4540" s="62"/>
      <c r="G4540" s="63"/>
      <c r="H4540" s="64"/>
    </row>
    <row r="4541" spans="1:8" ht="15" hidden="1" customHeight="1" x14ac:dyDescent="0.25">
      <c r="A4541" s="82"/>
      <c r="B4541" s="56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68"/>
      <c r="C4542" s="56"/>
      <c r="D4542" s="87"/>
      <c r="E4542" s="72"/>
      <c r="F4542" s="62"/>
      <c r="G4542" s="63"/>
      <c r="H4542" s="64"/>
    </row>
    <row r="4543" spans="1:8" ht="15" hidden="1" customHeight="1" x14ac:dyDescent="0.25">
      <c r="A4543" s="82"/>
      <c r="B4543" s="56"/>
      <c r="C4543" s="75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5"/>
      <c r="C4544" s="75"/>
      <c r="D4544" s="57"/>
      <c r="E4544" s="72"/>
      <c r="F4544" s="62"/>
      <c r="G4544" s="63"/>
      <c r="H4544" s="64"/>
    </row>
    <row r="4545" spans="1:8" ht="15" hidden="1" customHeight="1" x14ac:dyDescent="0.25">
      <c r="A4545" s="82"/>
      <c r="B4545" s="56"/>
      <c r="C4545" s="71"/>
      <c r="D4545" s="83"/>
      <c r="E4545" s="72"/>
      <c r="F4545" s="76"/>
      <c r="G4545" s="63"/>
      <c r="H4545" s="64"/>
    </row>
    <row r="4546" spans="1:8" ht="15" hidden="1" customHeight="1" x14ac:dyDescent="0.25">
      <c r="A4546" s="82"/>
      <c r="B4546" s="74"/>
      <c r="C4546" s="56"/>
      <c r="D4546" s="57"/>
      <c r="E4546" s="72"/>
      <c r="F4546" s="62"/>
      <c r="G4546" s="63"/>
      <c r="H4546" s="64"/>
    </row>
    <row r="4547" spans="1:8" ht="15" hidden="1" customHeight="1" x14ac:dyDescent="0.25">
      <c r="A4547" s="82"/>
      <c r="B4547" s="56"/>
      <c r="C4547" s="56"/>
      <c r="D4547" s="61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110"/>
      <c r="D4548" s="57"/>
      <c r="E4548" s="72"/>
      <c r="F4548" s="62"/>
      <c r="G4548" s="63"/>
      <c r="H4548" s="64"/>
    </row>
    <row r="4549" spans="1:8" ht="15" hidden="1" customHeight="1" x14ac:dyDescent="0.25">
      <c r="A4549" s="82"/>
      <c r="B4549" s="56"/>
      <c r="C4549" s="56"/>
      <c r="D4549" s="57"/>
      <c r="E4549" s="72"/>
      <c r="F4549" s="76"/>
      <c r="G4549" s="63"/>
      <c r="H4549" s="64"/>
    </row>
    <row r="4550" spans="1:8" ht="15" hidden="1" customHeight="1" x14ac:dyDescent="0.25">
      <c r="A4550" s="82"/>
      <c r="B4550" s="81"/>
      <c r="C4550" s="56"/>
      <c r="D4550" s="57"/>
      <c r="E4550" s="72"/>
      <c r="F4550" s="76"/>
      <c r="G4550" s="63"/>
      <c r="H4550" s="64"/>
    </row>
    <row r="4551" spans="1:8" ht="15" hidden="1" customHeight="1" x14ac:dyDescent="0.25">
      <c r="A4551" s="82"/>
      <c r="B4551" s="68"/>
      <c r="C4551" s="56"/>
      <c r="D4551" s="61"/>
      <c r="E4551" s="72"/>
      <c r="F4551" s="62"/>
      <c r="G4551" s="63"/>
      <c r="H4551" s="64"/>
    </row>
    <row r="4552" spans="1:8" ht="15" hidden="1" customHeight="1" x14ac:dyDescent="0.25">
      <c r="A4552" s="82"/>
      <c r="B4552" s="81"/>
      <c r="C4552" s="56"/>
      <c r="D4552" s="57"/>
      <c r="E4552" s="72"/>
      <c r="F4552" s="76"/>
      <c r="G4552" s="63"/>
      <c r="H4552" s="64"/>
    </row>
    <row r="4553" spans="1:8" ht="15" hidden="1" customHeight="1" x14ac:dyDescent="0.25">
      <c r="A4553" s="82"/>
      <c r="B4553" s="56"/>
      <c r="C4553" s="56"/>
      <c r="D4553" s="61"/>
      <c r="E4553" s="72"/>
      <c r="F4553" s="76"/>
      <c r="G4553" s="63"/>
      <c r="H4553" s="64"/>
    </row>
    <row r="4554" spans="1:8" ht="15" hidden="1" customHeight="1" x14ac:dyDescent="0.25">
      <c r="A4554" s="82"/>
      <c r="B4554" s="81"/>
      <c r="C4554" s="56"/>
      <c r="D4554" s="57"/>
      <c r="E4554" s="72"/>
      <c r="F4554" s="62"/>
      <c r="G4554" s="63"/>
      <c r="H4554" s="64"/>
    </row>
    <row r="4555" spans="1:8" ht="15" hidden="1" customHeight="1" x14ac:dyDescent="0.25">
      <c r="A4555" s="82"/>
      <c r="B4555" s="56"/>
      <c r="C4555" s="56"/>
      <c r="D4555" s="128"/>
      <c r="E4555" s="72"/>
      <c r="F4555" s="116"/>
      <c r="G4555" s="63"/>
      <c r="H4555" s="64"/>
    </row>
    <row r="4556" spans="1:8" ht="15" hidden="1" customHeight="1" x14ac:dyDescent="0.25">
      <c r="A4556" s="82"/>
      <c r="B4556" s="74"/>
      <c r="C4556" s="56"/>
      <c r="D4556" s="57"/>
      <c r="E4556" s="72"/>
      <c r="F4556" s="62"/>
      <c r="G4556" s="63"/>
      <c r="H4556" s="64"/>
    </row>
    <row r="4557" spans="1:8" ht="15" hidden="1" customHeight="1" x14ac:dyDescent="0.25">
      <c r="A4557" s="82"/>
      <c r="B4557" s="56"/>
      <c r="C4557" s="56"/>
      <c r="D4557" s="57"/>
      <c r="E4557" s="72"/>
      <c r="F4557" s="58"/>
      <c r="G4557" s="63"/>
      <c r="H4557" s="64"/>
    </row>
    <row r="4558" spans="1:8" ht="15" hidden="1" customHeight="1" x14ac:dyDescent="0.25">
      <c r="A4558" s="82"/>
      <c r="B4558" s="68"/>
      <c r="C4558" s="56"/>
      <c r="D4558" s="87"/>
      <c r="E4558" s="72"/>
      <c r="F4558" s="62"/>
      <c r="G4558" s="63"/>
      <c r="H4558" s="64"/>
    </row>
    <row r="4559" spans="1:8" ht="15" hidden="1" customHeight="1" x14ac:dyDescent="0.25">
      <c r="A4559" s="82"/>
      <c r="B4559" s="56"/>
      <c r="C4559" s="75"/>
      <c r="D4559" s="57"/>
      <c r="E4559" s="72"/>
      <c r="F4559" s="62"/>
      <c r="G4559" s="63"/>
      <c r="H4559" s="64"/>
    </row>
    <row r="4560" spans="1:8" ht="15" hidden="1" customHeight="1" x14ac:dyDescent="0.25">
      <c r="A4560" s="82"/>
      <c r="B4560" s="68"/>
      <c r="C4560" s="56"/>
      <c r="D4560" s="87"/>
      <c r="E4560" s="72"/>
      <c r="F4560" s="62"/>
      <c r="G4560" s="63"/>
      <c r="H4560" s="64"/>
    </row>
    <row r="4561" spans="1:8" ht="15" hidden="1" customHeight="1" x14ac:dyDescent="0.25">
      <c r="A4561" s="82"/>
      <c r="B4561" s="56"/>
      <c r="C4561" s="75"/>
      <c r="D4561" s="57"/>
      <c r="E4561" s="72"/>
      <c r="F4561" s="62"/>
      <c r="G4561" s="63"/>
      <c r="H4561" s="64"/>
    </row>
    <row r="4562" spans="1:8" ht="15" hidden="1" customHeight="1" x14ac:dyDescent="0.25">
      <c r="A4562" s="82"/>
      <c r="B4562" s="55"/>
      <c r="C4562" s="75"/>
      <c r="D4562" s="57"/>
      <c r="E4562" s="72"/>
      <c r="F4562" s="62"/>
      <c r="G4562" s="63"/>
      <c r="H4562" s="64"/>
    </row>
    <row r="4563" spans="1:8" ht="15" hidden="1" customHeight="1" x14ac:dyDescent="0.25">
      <c r="A4563" s="82"/>
      <c r="B4563" s="56"/>
      <c r="C4563" s="71"/>
      <c r="D4563" s="83"/>
      <c r="E4563" s="72"/>
      <c r="F4563" s="76"/>
      <c r="G4563" s="63"/>
      <c r="H4563" s="64"/>
    </row>
    <row r="4564" spans="1:8" ht="15" hidden="1" customHeight="1" x14ac:dyDescent="0.25">
      <c r="A4564" s="82"/>
      <c r="B4564" s="74"/>
      <c r="C4564" s="56"/>
      <c r="D4564" s="57"/>
      <c r="E4564" s="72"/>
      <c r="F4564" s="62"/>
      <c r="G4564" s="63"/>
      <c r="H4564" s="64"/>
    </row>
    <row r="4565" spans="1:8" ht="15" hidden="1" customHeight="1" x14ac:dyDescent="0.25">
      <c r="A4565" s="82"/>
      <c r="B4565" s="56"/>
      <c r="C4565" s="56"/>
      <c r="D4565" s="61"/>
      <c r="E4565" s="72"/>
      <c r="F4565" s="76"/>
      <c r="G4565" s="63"/>
      <c r="H4565" s="64"/>
    </row>
    <row r="4566" spans="1:8" ht="15" hidden="1" customHeight="1" x14ac:dyDescent="0.25">
      <c r="A4566" s="82"/>
      <c r="B4566" s="56"/>
      <c r="C4566" s="110"/>
      <c r="D4566" s="57"/>
      <c r="E4566" s="72"/>
      <c r="F4566" s="62"/>
      <c r="G4566" s="63"/>
      <c r="H4566" s="64"/>
    </row>
    <row r="4567" spans="1:8" ht="15" hidden="1" customHeight="1" x14ac:dyDescent="0.25">
      <c r="A4567" s="82"/>
      <c r="B4567" s="56"/>
      <c r="C4567" s="56"/>
      <c r="D4567" s="57"/>
      <c r="E4567" s="72"/>
      <c r="F4567" s="76"/>
      <c r="G4567" s="63"/>
      <c r="H4567" s="64"/>
    </row>
    <row r="4568" spans="1:8" ht="15" hidden="1" customHeight="1" x14ac:dyDescent="0.25">
      <c r="A4568" s="82"/>
      <c r="B4568" s="81"/>
      <c r="C4568" s="56"/>
      <c r="D4568" s="57"/>
      <c r="E4568" s="72"/>
      <c r="F4568" s="76"/>
      <c r="G4568" s="63"/>
      <c r="H4568" s="64"/>
    </row>
    <row r="4569" spans="1:8" ht="15" hidden="1" customHeight="1" x14ac:dyDescent="0.25">
      <c r="A4569" s="82"/>
      <c r="B4569" s="68"/>
      <c r="C4569" s="56"/>
      <c r="D4569" s="61"/>
      <c r="E4569" s="72"/>
      <c r="F4569" s="62"/>
      <c r="G4569" s="63"/>
      <c r="H4569" s="64"/>
    </row>
    <row r="4570" spans="1:8" ht="15" hidden="1" customHeight="1" x14ac:dyDescent="0.25">
      <c r="A4570" s="82"/>
      <c r="B4570" s="81"/>
      <c r="C4570" s="56"/>
      <c r="D4570" s="57"/>
      <c r="E4570" s="72"/>
      <c r="F4570" s="76"/>
      <c r="G4570" s="63"/>
      <c r="H4570" s="64"/>
    </row>
    <row r="4571" spans="1:8" ht="15" hidden="1" customHeight="1" x14ac:dyDescent="0.25">
      <c r="A4571" s="82"/>
      <c r="B4571" s="56"/>
      <c r="C4571" s="56"/>
      <c r="D4571" s="61"/>
      <c r="E4571" s="72"/>
      <c r="F4571" s="76"/>
      <c r="G4571" s="63"/>
      <c r="H4571" s="64"/>
    </row>
    <row r="4572" spans="1:8" ht="15" hidden="1" customHeight="1" x14ac:dyDescent="0.25">
      <c r="A4572" s="82"/>
      <c r="B4572" s="81"/>
      <c r="C4572" s="56"/>
      <c r="D4572" s="57"/>
      <c r="E4572" s="72"/>
      <c r="F4572" s="62"/>
      <c r="G4572" s="63"/>
      <c r="H4572" s="64"/>
    </row>
    <row r="4573" spans="1:8" ht="15" hidden="1" customHeight="1" x14ac:dyDescent="0.25">
      <c r="A4573" s="82"/>
      <c r="B4573" s="56"/>
      <c r="C4573" s="56"/>
      <c r="D4573" s="128"/>
      <c r="E4573" s="72"/>
      <c r="F4573" s="116"/>
      <c r="G4573" s="63"/>
      <c r="H4573" s="64"/>
    </row>
    <row r="4574" spans="1:8" ht="15" hidden="1" customHeight="1" x14ac:dyDescent="0.25">
      <c r="A4574" s="82"/>
      <c r="B4574" s="74"/>
      <c r="C4574" s="56"/>
      <c r="D4574" s="57"/>
      <c r="E4574" s="72"/>
      <c r="F4574" s="62"/>
      <c r="G4574" s="63"/>
      <c r="H4574" s="64"/>
    </row>
    <row r="4575" spans="1:8" ht="15" hidden="1" customHeight="1" x14ac:dyDescent="0.25">
      <c r="A4575" s="82"/>
      <c r="B4575" s="56"/>
      <c r="C4575" s="56"/>
      <c r="D4575" s="57"/>
      <c r="E4575" s="72"/>
      <c r="F4575" s="77"/>
      <c r="G4575" s="63"/>
      <c r="H4575" s="64"/>
    </row>
    <row r="4576" spans="1:8" ht="15" hidden="1" customHeight="1" x14ac:dyDescent="0.25">
      <c r="A4576" s="82"/>
      <c r="B4576" s="56"/>
      <c r="C4576" s="56"/>
      <c r="D4576" s="87"/>
      <c r="E4576" s="72"/>
      <c r="F4576" s="62"/>
      <c r="G4576" s="63"/>
      <c r="H4576" s="64"/>
    </row>
    <row r="4577" spans="1:8" ht="15" hidden="1" customHeight="1" x14ac:dyDescent="0.25">
      <c r="A4577" s="82"/>
      <c r="B4577" s="55"/>
      <c r="C4577" s="199"/>
      <c r="D4577" s="56"/>
      <c r="E4577" s="72"/>
      <c r="F4577" s="62"/>
      <c r="G4577" s="63"/>
      <c r="H4577" s="64"/>
    </row>
    <row r="4578" spans="1:8" ht="15" hidden="1" customHeight="1" x14ac:dyDescent="0.25">
      <c r="A4578" s="82"/>
      <c r="B4578" s="56"/>
      <c r="C4578" s="56"/>
      <c r="D4578" s="57"/>
      <c r="E4578" s="72"/>
      <c r="F4578" s="62"/>
      <c r="G4578" s="63"/>
      <c r="H4578" s="64"/>
    </row>
    <row r="4579" spans="1:8" ht="15" hidden="1" customHeight="1" x14ac:dyDescent="0.25">
      <c r="A4579" s="82"/>
      <c r="B4579" s="56"/>
      <c r="C4579" s="56"/>
      <c r="D4579" s="57"/>
      <c r="E4579" s="72"/>
      <c r="F4579" s="58"/>
      <c r="G4579" s="63"/>
      <c r="H4579" s="64"/>
    </row>
    <row r="4580" spans="1:8" ht="15" hidden="1" customHeight="1" x14ac:dyDescent="0.25">
      <c r="A4580" s="82"/>
      <c r="B4580" s="68"/>
      <c r="C4580" s="56"/>
      <c r="D4580" s="87"/>
      <c r="E4580" s="72"/>
      <c r="F4580" s="62"/>
      <c r="G4580" s="63"/>
      <c r="H4580" s="64"/>
    </row>
    <row r="4581" spans="1:8" ht="15" hidden="1" customHeight="1" x14ac:dyDescent="0.25">
      <c r="A4581" s="82"/>
      <c r="B4581" s="56"/>
      <c r="C4581" s="75"/>
      <c r="D4581" s="57"/>
      <c r="E4581" s="72"/>
      <c r="F4581" s="62"/>
      <c r="G4581" s="63"/>
      <c r="H4581" s="64"/>
    </row>
    <row r="4582" spans="1:8" ht="15" hidden="1" customHeight="1" x14ac:dyDescent="0.25">
      <c r="A4582" s="82"/>
      <c r="B4582" s="68"/>
      <c r="C4582" s="56"/>
      <c r="D4582" s="87"/>
      <c r="E4582" s="72"/>
      <c r="F4582" s="62"/>
      <c r="G4582" s="63"/>
      <c r="H4582" s="64"/>
    </row>
    <row r="4583" spans="1:8" ht="15" hidden="1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hidden="1" customHeight="1" x14ac:dyDescent="0.25">
      <c r="A4584" s="82"/>
      <c r="B4584" s="55"/>
      <c r="C4584" s="75"/>
      <c r="D4584" s="57"/>
      <c r="E4584" s="72"/>
      <c r="F4584" s="62"/>
      <c r="G4584" s="63"/>
      <c r="H4584" s="64"/>
    </row>
    <row r="4585" spans="1:8" ht="15" hidden="1" customHeight="1" x14ac:dyDescent="0.25">
      <c r="A4585" s="82"/>
      <c r="B4585" s="56"/>
      <c r="C4585" s="75"/>
      <c r="D4585" s="83"/>
      <c r="E4585" s="72"/>
      <c r="F4585" s="76"/>
      <c r="G4585" s="63"/>
      <c r="H4585" s="64"/>
    </row>
    <row r="4586" spans="1:8" ht="15" hidden="1" customHeight="1" x14ac:dyDescent="0.25">
      <c r="A4586" s="82"/>
      <c r="B4586" s="74"/>
      <c r="C4586" s="75"/>
      <c r="D4586" s="57"/>
      <c r="E4586" s="72"/>
      <c r="F4586" s="62"/>
      <c r="G4586" s="63"/>
      <c r="H4586" s="64"/>
    </row>
    <row r="4587" spans="1:8" ht="15" hidden="1" customHeight="1" x14ac:dyDescent="0.25">
      <c r="A4587" s="82"/>
      <c r="B4587" s="56"/>
      <c r="C4587" s="56"/>
      <c r="D4587" s="61"/>
      <c r="E4587" s="72"/>
      <c r="F4587" s="76"/>
      <c r="G4587" s="63"/>
      <c r="H4587" s="64"/>
    </row>
    <row r="4588" spans="1:8" ht="15" hidden="1" customHeight="1" x14ac:dyDescent="0.25">
      <c r="A4588" s="82"/>
      <c r="B4588" s="56"/>
      <c r="C4588" s="71"/>
      <c r="D4588" s="57"/>
      <c r="E4588" s="72"/>
      <c r="F4588" s="62"/>
      <c r="G4588" s="63"/>
      <c r="H4588" s="64"/>
    </row>
    <row r="4589" spans="1:8" ht="15" hidden="1" customHeight="1" x14ac:dyDescent="0.25">
      <c r="A4589" s="82"/>
      <c r="B4589" s="56"/>
      <c r="C4589" s="71"/>
      <c r="D4589" s="57"/>
      <c r="E4589" s="72"/>
      <c r="F4589" s="76"/>
      <c r="G4589" s="63"/>
      <c r="H4589" s="64"/>
    </row>
    <row r="4590" spans="1:8" ht="15" hidden="1" customHeight="1" x14ac:dyDescent="0.25">
      <c r="A4590" s="82"/>
      <c r="B4590" s="81"/>
      <c r="C4590" s="56"/>
      <c r="D4590" s="57"/>
      <c r="E4590" s="72"/>
      <c r="F4590" s="76"/>
      <c r="G4590" s="63"/>
      <c r="H4590" s="64"/>
    </row>
    <row r="4591" spans="1:8" ht="15" hidden="1" customHeight="1" x14ac:dyDescent="0.25">
      <c r="A4591" s="82"/>
      <c r="B4591" s="68"/>
      <c r="C4591" s="56"/>
      <c r="D4591" s="61"/>
      <c r="E4591" s="72"/>
      <c r="F4591" s="62"/>
      <c r="G4591" s="63"/>
      <c r="H4591" s="64"/>
    </row>
    <row r="4592" spans="1:8" ht="15" hidden="1" customHeight="1" x14ac:dyDescent="0.25">
      <c r="A4592" s="82"/>
      <c r="B4592" s="81"/>
      <c r="C4592" s="56"/>
      <c r="D4592" s="57"/>
      <c r="E4592" s="72"/>
      <c r="F4592" s="76"/>
      <c r="G4592" s="63"/>
      <c r="H4592" s="64"/>
    </row>
    <row r="4593" spans="1:8" ht="15" hidden="1" customHeight="1" x14ac:dyDescent="0.25">
      <c r="A4593" s="82"/>
      <c r="B4593" s="56"/>
      <c r="C4593" s="56"/>
      <c r="D4593" s="61"/>
      <c r="E4593" s="72"/>
      <c r="F4593" s="76"/>
      <c r="G4593" s="63"/>
      <c r="H4593" s="64"/>
    </row>
    <row r="4594" spans="1:8" ht="15" hidden="1" customHeight="1" x14ac:dyDescent="0.25">
      <c r="A4594" s="82"/>
      <c r="B4594" s="81"/>
      <c r="C4594" s="56"/>
      <c r="D4594" s="57"/>
      <c r="E4594" s="72"/>
      <c r="F4594" s="62"/>
      <c r="G4594" s="63"/>
      <c r="H4594" s="64"/>
    </row>
    <row r="4595" spans="1:8" ht="15" hidden="1" customHeight="1" x14ac:dyDescent="0.25">
      <c r="A4595" s="82"/>
      <c r="B4595" s="56"/>
      <c r="C4595" s="56"/>
      <c r="D4595" s="128"/>
      <c r="E4595" s="72"/>
      <c r="F4595" s="116"/>
      <c r="G4595" s="63"/>
      <c r="H4595" s="64"/>
    </row>
    <row r="4596" spans="1:8" ht="15" hidden="1" customHeight="1" x14ac:dyDescent="0.25">
      <c r="A4596" s="82"/>
      <c r="B4596" s="74"/>
      <c r="C4596" s="56"/>
      <c r="D4596" s="57"/>
      <c r="E4596" s="72"/>
      <c r="F4596" s="62"/>
      <c r="G4596" s="63"/>
      <c r="H4596" s="64"/>
    </row>
    <row r="4597" spans="1:8" ht="15" hidden="1" customHeight="1" x14ac:dyDescent="0.25">
      <c r="A4597" s="82"/>
      <c r="B4597" s="55"/>
      <c r="C4597" s="71"/>
      <c r="D4597" s="57"/>
      <c r="E4597" s="72"/>
      <c r="F4597" s="62"/>
      <c r="G4597" s="63"/>
      <c r="H4597" s="64"/>
    </row>
    <row r="4598" spans="1:8" ht="15" hidden="1" customHeight="1" x14ac:dyDescent="0.25">
      <c r="A4598" s="82"/>
      <c r="B4598" s="81"/>
      <c r="C4598" s="56"/>
      <c r="D4598" s="57"/>
      <c r="E4598" s="72"/>
      <c r="F4598" s="58"/>
      <c r="G4598" s="63"/>
      <c r="H4598" s="64"/>
    </row>
    <row r="4599" spans="1:8" ht="15" hidden="1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hidden="1" customHeight="1" x14ac:dyDescent="0.25">
      <c r="A4600" s="82"/>
      <c r="B4600" s="81"/>
      <c r="C4600" s="56"/>
      <c r="D4600" s="57"/>
      <c r="E4600" s="72"/>
      <c r="F4600" s="62"/>
      <c r="G4600" s="63"/>
      <c r="H4600" s="64"/>
    </row>
    <row r="4601" spans="1:8" ht="15" hidden="1" customHeight="1" x14ac:dyDescent="0.25">
      <c r="B4601" s="56"/>
      <c r="C4601" s="56"/>
      <c r="D4601" s="57"/>
      <c r="E4601" s="72"/>
      <c r="F4601" s="58"/>
      <c r="G4601" s="63"/>
      <c r="H4601" s="64"/>
    </row>
    <row r="4602" spans="1:8" ht="15" hidden="1" customHeight="1" x14ac:dyDescent="0.25">
      <c r="B4602" s="68"/>
      <c r="C4602" s="56"/>
      <c r="D4602" s="87"/>
      <c r="E4602" s="72"/>
      <c r="F4602" s="62"/>
      <c r="G4602" s="63"/>
      <c r="H4602" s="64"/>
    </row>
    <row r="4603" spans="1:8" ht="15" hidden="1" customHeight="1" x14ac:dyDescent="0.25">
      <c r="B4603" s="56"/>
      <c r="C4603" s="75"/>
      <c r="D4603" s="57"/>
      <c r="E4603" s="72"/>
      <c r="F4603" s="62"/>
      <c r="G4603" s="63"/>
      <c r="H4603" s="64"/>
    </row>
    <row r="4604" spans="1:8" ht="15" hidden="1" customHeight="1" x14ac:dyDescent="0.25">
      <c r="B4604" s="68"/>
      <c r="C4604" s="56"/>
      <c r="D4604" s="87"/>
      <c r="E4604" s="72"/>
      <c r="F4604" s="62"/>
      <c r="G4604" s="63"/>
      <c r="H4604" s="64"/>
    </row>
    <row r="4605" spans="1:8" ht="15" hidden="1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hidden="1" customHeight="1" x14ac:dyDescent="0.25">
      <c r="A4606"/>
      <c r="B4606" s="55"/>
      <c r="C4606" s="75"/>
      <c r="D4606" s="57"/>
      <c r="E4606" s="72"/>
      <c r="F4606" s="62"/>
      <c r="G4606" s="63"/>
      <c r="H4606" s="64"/>
    </row>
    <row r="4607" spans="1:8" ht="15" hidden="1" customHeight="1" x14ac:dyDescent="0.25">
      <c r="A4607"/>
      <c r="B4607" s="56"/>
      <c r="C4607" s="75"/>
      <c r="D4607" s="83"/>
      <c r="E4607" s="72"/>
      <c r="F4607" s="76"/>
      <c r="G4607" s="63"/>
      <c r="H4607" s="64"/>
    </row>
    <row r="4608" spans="1:8" ht="15" hidden="1" customHeight="1" x14ac:dyDescent="0.25">
      <c r="A4608"/>
      <c r="B4608" s="74"/>
      <c r="C4608" s="75"/>
      <c r="D4608" s="57"/>
      <c r="E4608" s="72"/>
      <c r="F4608" s="62"/>
      <c r="G4608" s="63"/>
      <c r="H4608" s="64"/>
    </row>
    <row r="4609" spans="1:8" ht="15" hidden="1" customHeight="1" x14ac:dyDescent="0.25">
      <c r="A4609"/>
      <c r="B4609" s="56"/>
      <c r="C4609" s="56"/>
      <c r="D4609" s="57"/>
      <c r="E4609" s="72"/>
      <c r="F4609" s="58"/>
      <c r="G4609" s="63"/>
      <c r="H4609" s="64"/>
    </row>
    <row r="4610" spans="1:8" ht="15" hidden="1" customHeight="1" x14ac:dyDescent="0.25">
      <c r="A4610"/>
      <c r="B4610" s="68"/>
      <c r="C4610" s="56"/>
      <c r="D4610" s="87"/>
      <c r="E4610" s="72"/>
      <c r="F4610" s="62"/>
      <c r="G4610" s="63"/>
      <c r="H4610" s="64"/>
    </row>
    <row r="4611" spans="1:8" ht="15" hidden="1" customHeight="1" x14ac:dyDescent="0.25">
      <c r="A4611"/>
      <c r="B4611" s="56"/>
      <c r="C4611" s="56"/>
      <c r="D4611" s="57"/>
      <c r="E4611" s="72"/>
      <c r="F4611" s="62"/>
      <c r="G4611" s="63"/>
      <c r="H4611" s="64"/>
    </row>
    <row r="4612" spans="1:8" ht="15" hidden="1" customHeight="1" x14ac:dyDescent="0.25">
      <c r="A4612"/>
      <c r="B4612" s="68"/>
      <c r="C4612" s="56"/>
      <c r="D4612" s="87"/>
      <c r="E4612" s="72"/>
      <c r="F4612" s="62"/>
      <c r="G4612" s="63"/>
      <c r="H4612" s="64"/>
    </row>
    <row r="4613" spans="1:8" ht="15" hidden="1" customHeight="1" x14ac:dyDescent="0.25">
      <c r="A4613"/>
      <c r="B4613" s="74"/>
      <c r="C4613" s="56"/>
      <c r="D4613" s="57"/>
      <c r="E4613" s="72"/>
      <c r="F4613" s="62"/>
      <c r="G4613" s="63"/>
      <c r="H4613" s="64"/>
    </row>
    <row r="4614" spans="1:8" ht="15" hidden="1" customHeight="1" x14ac:dyDescent="0.25">
      <c r="A4614"/>
      <c r="B4614" s="55"/>
      <c r="C4614" s="75"/>
      <c r="D4614" s="57"/>
      <c r="E4614" s="72"/>
      <c r="F4614" s="62"/>
      <c r="G4614" s="63"/>
      <c r="H4614" s="64"/>
    </row>
    <row r="4615" spans="1:8" ht="15" hidden="1" customHeight="1" x14ac:dyDescent="0.25">
      <c r="A4615"/>
      <c r="B4615" s="56"/>
      <c r="C4615" s="75"/>
      <c r="D4615" s="83"/>
      <c r="E4615" s="72"/>
      <c r="F4615" s="76"/>
      <c r="G4615" s="63"/>
      <c r="H4615" s="64"/>
    </row>
    <row r="4616" spans="1:8" ht="15" hidden="1" customHeight="1" x14ac:dyDescent="0.25">
      <c r="A4616"/>
      <c r="B4616" s="68"/>
      <c r="C4616" s="56"/>
      <c r="D4616" s="57"/>
      <c r="E4616" s="72"/>
      <c r="F4616" s="62"/>
      <c r="G4616" s="63"/>
      <c r="H4616" s="64"/>
    </row>
    <row r="4617" spans="1:8" ht="15" hidden="1" customHeight="1" x14ac:dyDescent="0.25">
      <c r="A4617"/>
      <c r="B4617" s="56"/>
      <c r="C4617" s="56"/>
      <c r="D4617" s="61"/>
      <c r="E4617" s="72"/>
      <c r="F4617" s="76"/>
      <c r="G4617" s="63"/>
      <c r="H4617" s="64"/>
    </row>
    <row r="4618" spans="1:8" ht="15" hidden="1" customHeight="1" x14ac:dyDescent="0.25">
      <c r="A4618"/>
      <c r="B4618" s="56"/>
      <c r="C4618" s="110"/>
      <c r="D4618" s="57"/>
      <c r="E4618" s="72"/>
      <c r="F4618" s="62"/>
      <c r="G4618" s="63"/>
      <c r="H4618" s="64"/>
    </row>
    <row r="4619" spans="1:8" ht="15" hidden="1" customHeight="1" x14ac:dyDescent="0.25">
      <c r="A4619"/>
      <c r="B4619" s="56"/>
      <c r="C4619" s="56"/>
      <c r="D4619" s="57"/>
      <c r="E4619" s="72"/>
      <c r="F4619" s="76"/>
      <c r="G4619" s="63"/>
      <c r="H4619" s="64"/>
    </row>
    <row r="4620" spans="1:8" ht="15" hidden="1" customHeight="1" x14ac:dyDescent="0.25">
      <c r="A4620"/>
      <c r="B4620" s="81"/>
      <c r="C4620" s="56"/>
      <c r="D4620" s="57"/>
      <c r="E4620" s="72"/>
      <c r="F4620" s="76"/>
      <c r="G4620" s="63"/>
      <c r="H4620" s="64"/>
    </row>
    <row r="4621" spans="1:8" ht="15" hidden="1" customHeight="1" x14ac:dyDescent="0.25">
      <c r="A4621"/>
      <c r="B4621" s="68"/>
      <c r="C4621" s="56"/>
      <c r="D4621" s="61"/>
      <c r="E4621" s="72"/>
      <c r="F4621" s="62"/>
      <c r="G4621" s="63"/>
      <c r="H4621" s="64"/>
    </row>
    <row r="4622" spans="1:8" ht="15" hidden="1" customHeight="1" x14ac:dyDescent="0.25">
      <c r="A4622"/>
      <c r="B4622" s="81"/>
      <c r="C4622" s="56"/>
      <c r="D4622" s="57"/>
      <c r="E4622" s="72"/>
      <c r="F4622" s="76"/>
      <c r="G4622" s="63"/>
      <c r="H4622" s="64"/>
    </row>
    <row r="4623" spans="1:8" ht="15" hidden="1" customHeight="1" x14ac:dyDescent="0.25">
      <c r="A4623"/>
      <c r="B4623" s="56"/>
      <c r="C4623" s="56"/>
      <c r="D4623" s="61"/>
      <c r="E4623" s="72"/>
      <c r="F4623" s="76"/>
      <c r="G4623" s="63"/>
      <c r="H4623" s="64"/>
    </row>
    <row r="4624" spans="1:8" ht="15" hidden="1" customHeight="1" x14ac:dyDescent="0.25">
      <c r="A4624"/>
      <c r="B4624" s="81"/>
      <c r="C4624" s="56"/>
      <c r="D4624" s="57"/>
      <c r="E4624" s="72"/>
      <c r="F4624" s="62"/>
      <c r="G4624" s="63"/>
      <c r="H4624" s="64"/>
    </row>
    <row r="4625" spans="1:8" ht="15" hidden="1" customHeight="1" x14ac:dyDescent="0.25">
      <c r="A4625"/>
      <c r="B4625" s="56"/>
      <c r="C4625" s="56"/>
      <c r="D4625" s="128"/>
      <c r="E4625" s="72"/>
      <c r="F4625" s="116"/>
      <c r="G4625" s="63"/>
      <c r="H4625" s="64"/>
    </row>
    <row r="4626" spans="1:8" ht="15" hidden="1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hidden="1" customHeight="1" x14ac:dyDescent="0.25">
      <c r="A4627"/>
      <c r="B4627" s="55"/>
      <c r="C4627" s="71"/>
      <c r="D4627" s="57"/>
      <c r="E4627" s="72"/>
      <c r="F4627" s="62"/>
      <c r="G4627" s="63"/>
      <c r="H4627" s="64"/>
    </row>
    <row r="4628" spans="1:8" ht="15" hidden="1" customHeight="1" x14ac:dyDescent="0.25">
      <c r="A4628"/>
      <c r="B4628" s="81"/>
      <c r="C4628" s="56"/>
      <c r="D4628" s="57"/>
      <c r="E4628" s="72"/>
      <c r="F4628" s="58"/>
      <c r="G4628" s="63"/>
      <c r="H4628" s="64"/>
    </row>
    <row r="4629" spans="1:8" ht="15" hidden="1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hidden="1" customHeight="1" x14ac:dyDescent="0.25">
      <c r="A4630"/>
      <c r="B4630" s="81"/>
      <c r="C4630" s="56"/>
      <c r="D4630" s="57"/>
      <c r="E4630" s="72"/>
      <c r="F4630" s="62"/>
      <c r="G4630" s="63"/>
      <c r="H4630" s="64"/>
    </row>
    <row r="4631" spans="1:8" ht="15" hidden="1" customHeight="1" x14ac:dyDescent="0.25">
      <c r="A4631"/>
      <c r="B4631" s="56"/>
      <c r="C4631" s="56"/>
      <c r="D4631" s="57"/>
      <c r="E4631" s="72"/>
      <c r="F4631" s="58"/>
      <c r="G4631" s="63"/>
      <c r="H4631" s="64"/>
    </row>
    <row r="4632" spans="1:8" ht="15" hidden="1" customHeight="1" x14ac:dyDescent="0.25">
      <c r="A4632"/>
      <c r="B4632" s="68"/>
      <c r="C4632" s="56"/>
      <c r="D4632" s="87"/>
      <c r="E4632" s="72"/>
      <c r="F4632" s="62"/>
      <c r="G4632" s="63"/>
      <c r="H4632" s="64"/>
    </row>
    <row r="4633" spans="1:8" ht="15" hidden="1" customHeight="1" x14ac:dyDescent="0.25">
      <c r="A4633"/>
      <c r="B4633" s="56"/>
      <c r="C4633" s="56"/>
      <c r="D4633" s="57"/>
      <c r="E4633" s="72"/>
      <c r="F4633" s="62"/>
      <c r="G4633" s="63"/>
      <c r="H4633" s="64"/>
    </row>
    <row r="4634" spans="1:8" ht="15" hidden="1" customHeight="1" x14ac:dyDescent="0.25">
      <c r="A4634"/>
      <c r="B4634" s="68"/>
      <c r="C4634" s="56"/>
      <c r="D4634" s="87"/>
      <c r="E4634" s="72"/>
      <c r="F4634" s="62"/>
      <c r="G4634" s="63"/>
      <c r="H4634" s="64"/>
    </row>
    <row r="4635" spans="1:8" ht="15" hidden="1" customHeight="1" x14ac:dyDescent="0.25">
      <c r="A4635"/>
      <c r="B4635" s="74"/>
      <c r="C4635" s="56"/>
      <c r="D4635" s="57"/>
      <c r="E4635" s="72"/>
      <c r="F4635" s="62"/>
      <c r="G4635" s="63"/>
      <c r="H4635" s="64"/>
    </row>
    <row r="4636" spans="1:8" ht="15" hidden="1" customHeight="1" x14ac:dyDescent="0.25">
      <c r="A4636"/>
      <c r="B4636" s="55"/>
      <c r="C4636" s="75"/>
      <c r="D4636" s="57"/>
      <c r="E4636" s="72"/>
      <c r="F4636" s="62"/>
      <c r="G4636" s="63"/>
      <c r="H4636" s="64"/>
    </row>
    <row r="4637" spans="1:8" ht="15" hidden="1" customHeight="1" x14ac:dyDescent="0.25">
      <c r="A4637"/>
      <c r="B4637" s="56"/>
      <c r="C4637" s="75"/>
      <c r="D4637" s="83"/>
      <c r="E4637" s="72"/>
      <c r="F4637" s="76"/>
      <c r="G4637" s="63"/>
      <c r="H4637" s="64"/>
    </row>
    <row r="4638" spans="1:8" ht="15" hidden="1" customHeight="1" x14ac:dyDescent="0.25">
      <c r="A4638"/>
      <c r="B4638" s="68"/>
      <c r="C4638" s="56"/>
      <c r="D4638" s="57"/>
      <c r="E4638" s="72"/>
      <c r="F4638" s="62"/>
      <c r="G4638" s="63"/>
      <c r="H4638" s="64"/>
    </row>
    <row r="4639" spans="1:8" ht="15" hidden="1" customHeight="1" x14ac:dyDescent="0.25">
      <c r="A4639"/>
      <c r="B4639" s="56"/>
      <c r="C4639" s="56"/>
      <c r="D4639" s="61"/>
      <c r="E4639" s="72"/>
      <c r="F4639" s="76"/>
      <c r="G4639" s="63"/>
      <c r="H4639" s="64"/>
    </row>
    <row r="4640" spans="1:8" ht="15" hidden="1" customHeight="1" x14ac:dyDescent="0.25">
      <c r="A4640"/>
      <c r="B4640" s="56"/>
      <c r="C4640" s="110"/>
      <c r="D4640" s="57"/>
      <c r="E4640" s="72"/>
      <c r="F4640" s="62"/>
      <c r="G4640" s="63"/>
      <c r="H4640" s="64"/>
    </row>
    <row r="4641" spans="1:8" ht="15" hidden="1" customHeight="1" x14ac:dyDescent="0.25">
      <c r="A4641"/>
      <c r="B4641" s="56"/>
      <c r="C4641" s="56"/>
      <c r="D4641" s="57"/>
      <c r="E4641" s="72"/>
      <c r="F4641" s="76"/>
      <c r="G4641" s="63"/>
      <c r="H4641" s="64"/>
    </row>
    <row r="4642" spans="1:8" ht="15" hidden="1" customHeight="1" x14ac:dyDescent="0.25">
      <c r="A4642"/>
      <c r="B4642" s="81"/>
      <c r="C4642" s="56"/>
      <c r="D4642" s="57"/>
      <c r="E4642" s="72"/>
      <c r="F4642" s="76"/>
      <c r="G4642" s="63"/>
      <c r="H4642" s="64"/>
    </row>
    <row r="4643" spans="1:8" ht="15" hidden="1" customHeight="1" x14ac:dyDescent="0.25">
      <c r="A4643"/>
      <c r="B4643" s="56"/>
      <c r="C4643" s="56"/>
      <c r="D4643" s="61"/>
      <c r="E4643" s="72"/>
      <c r="F4643" s="62"/>
      <c r="G4643" s="63"/>
      <c r="H4643" s="64"/>
    </row>
    <row r="4644" spans="1:8" ht="15" hidden="1" customHeight="1" x14ac:dyDescent="0.25">
      <c r="A4644"/>
      <c r="B4644" s="81"/>
      <c r="C4644" s="56"/>
      <c r="D4644" s="57"/>
      <c r="E4644" s="72"/>
      <c r="F4644" s="76"/>
      <c r="G4644" s="63"/>
      <c r="H4644" s="64"/>
    </row>
    <row r="4645" spans="1:8" ht="15" hidden="1" customHeight="1" x14ac:dyDescent="0.25">
      <c r="A4645"/>
      <c r="B4645" s="56"/>
      <c r="C4645" s="56"/>
      <c r="D4645" s="61"/>
      <c r="E4645" s="72"/>
      <c r="F4645" s="76"/>
      <c r="G4645" s="63"/>
      <c r="H4645" s="64"/>
    </row>
    <row r="4646" spans="1:8" ht="15" hidden="1" customHeight="1" x14ac:dyDescent="0.25">
      <c r="A4646"/>
      <c r="B4646" s="56"/>
      <c r="C4646" s="75"/>
      <c r="D4646" s="57"/>
      <c r="E4646" s="72"/>
      <c r="F4646" s="62"/>
      <c r="G4646" s="63"/>
      <c r="H4646" s="64"/>
    </row>
    <row r="4647" spans="1:8" ht="15" hidden="1" customHeight="1" x14ac:dyDescent="0.25">
      <c r="A4647"/>
      <c r="B4647" s="56"/>
      <c r="C4647" s="75"/>
      <c r="D4647" s="128"/>
      <c r="E4647" s="72"/>
      <c r="F4647" s="116"/>
      <c r="G4647" s="63"/>
      <c r="H4647" s="64"/>
    </row>
    <row r="4648" spans="1:8" ht="15" hidden="1" customHeight="1" x14ac:dyDescent="0.25">
      <c r="A4648"/>
      <c r="B4648" s="74"/>
      <c r="C4648" s="75"/>
      <c r="D4648" s="57"/>
      <c r="E4648" s="72"/>
      <c r="F4648" s="62"/>
      <c r="G4648" s="63"/>
      <c r="H4648" s="64"/>
    </row>
    <row r="4649" spans="1:8" ht="15" hidden="1" customHeight="1" x14ac:dyDescent="0.25">
      <c r="A4649"/>
      <c r="B4649" s="55"/>
      <c r="C4649" s="75"/>
      <c r="D4649" s="57"/>
      <c r="E4649" s="72"/>
      <c r="F4649" s="62"/>
      <c r="G4649" s="63"/>
      <c r="H4649" s="64"/>
    </row>
    <row r="4650" spans="1:8" ht="15" hidden="1" customHeight="1" x14ac:dyDescent="0.25">
      <c r="A4650"/>
      <c r="B4650" s="81"/>
      <c r="C4650" s="75"/>
      <c r="D4650" s="57"/>
      <c r="E4650" s="72"/>
      <c r="F4650" s="58"/>
      <c r="G4650" s="63"/>
      <c r="H4650" s="64"/>
    </row>
    <row r="4651" spans="1:8" ht="15" hidden="1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hidden="1" customHeight="1" x14ac:dyDescent="0.25">
      <c r="A4652"/>
      <c r="B4652" s="81"/>
      <c r="C4652" s="56"/>
      <c r="D4652" s="57"/>
      <c r="E4652" s="72"/>
      <c r="F4652" s="62"/>
      <c r="G4652" s="63"/>
      <c r="H4652" s="64"/>
    </row>
    <row r="4653" spans="1:8" ht="15" hidden="1" customHeight="1" x14ac:dyDescent="0.25">
      <c r="A4653"/>
      <c r="B4653" s="74"/>
      <c r="C4653" s="56"/>
      <c r="D4653" s="57"/>
      <c r="E4653" s="72"/>
      <c r="F4653" s="67"/>
      <c r="G4653" s="63"/>
      <c r="H4653" s="64"/>
    </row>
    <row r="4654" spans="1:8" ht="15" hidden="1" customHeight="1" x14ac:dyDescent="0.25">
      <c r="A4654"/>
      <c r="B4654" s="55"/>
      <c r="C4654" s="56"/>
      <c r="D4654" s="57"/>
      <c r="E4654" s="72"/>
      <c r="F4654" s="62"/>
      <c r="G4654" s="63"/>
      <c r="H4654" s="64"/>
    </row>
    <row r="4655" spans="1:8" ht="15" hidden="1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hidden="1" customHeight="1" x14ac:dyDescent="0.25">
      <c r="A4656"/>
      <c r="B4656" s="55"/>
      <c r="C4656" s="56"/>
      <c r="D4656" s="105"/>
      <c r="E4656" s="72"/>
      <c r="F4656" s="76"/>
      <c r="G4656" s="63"/>
      <c r="H4656" s="64"/>
    </row>
    <row r="4657" spans="1:8" ht="15" hidden="1" customHeight="1" x14ac:dyDescent="0.25">
      <c r="A4657"/>
      <c r="B4657" s="56"/>
      <c r="C4657" s="75"/>
      <c r="D4657" s="106"/>
      <c r="E4657" s="72"/>
      <c r="F4657" s="62"/>
      <c r="G4657" s="63"/>
      <c r="H4657" s="64"/>
    </row>
    <row r="4658" spans="1:8" ht="15" hidden="1" customHeight="1" x14ac:dyDescent="0.25">
      <c r="A4658"/>
      <c r="B4658" s="56"/>
      <c r="C4658" s="56"/>
      <c r="D4658" s="57"/>
      <c r="E4658" s="72"/>
      <c r="F4658" s="58"/>
      <c r="G4658" s="63"/>
      <c r="H4658" s="64"/>
    </row>
    <row r="4659" spans="1:8" ht="15" hidden="1" customHeight="1" x14ac:dyDescent="0.25">
      <c r="A4659"/>
      <c r="B4659" s="68"/>
      <c r="C4659" s="56"/>
      <c r="D4659" s="87"/>
      <c r="E4659" s="72"/>
      <c r="F4659" s="62"/>
      <c r="G4659" s="63"/>
      <c r="H4659" s="64"/>
    </row>
    <row r="4660" spans="1:8" ht="15" hidden="1" customHeight="1" x14ac:dyDescent="0.25">
      <c r="A4660"/>
      <c r="B4660" s="56"/>
      <c r="C4660" s="56"/>
      <c r="D4660" s="57"/>
      <c r="E4660" s="72"/>
      <c r="F4660" s="62"/>
      <c r="G4660" s="63"/>
      <c r="H4660" s="64"/>
    </row>
    <row r="4661" spans="1:8" ht="15" hidden="1" customHeight="1" x14ac:dyDescent="0.25">
      <c r="A4661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/>
      <c r="B4662" s="74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/>
      <c r="B4663" s="56"/>
      <c r="C4663" s="80"/>
      <c r="D4663" s="57"/>
      <c r="E4663" s="72"/>
      <c r="F4663" s="67"/>
      <c r="G4663" s="63"/>
      <c r="H4663" s="64"/>
    </row>
    <row r="4664" spans="1:8" ht="15" hidden="1" customHeight="1" x14ac:dyDescent="0.25">
      <c r="A4664"/>
      <c r="B4664" s="56"/>
      <c r="C4664" s="75"/>
      <c r="D4664" s="83"/>
      <c r="E4664" s="72"/>
      <c r="F4664" s="76"/>
      <c r="G4664" s="63"/>
      <c r="H4664" s="64"/>
    </row>
    <row r="4665" spans="1:8" ht="15" hidden="1" customHeight="1" x14ac:dyDescent="0.25">
      <c r="A4665"/>
      <c r="B4665" s="68"/>
      <c r="C4665" s="56"/>
      <c r="D4665" s="57"/>
      <c r="E4665" s="72"/>
      <c r="F4665" s="62"/>
      <c r="G4665" s="63"/>
      <c r="H4665" s="64"/>
    </row>
    <row r="4666" spans="1:8" ht="15" hidden="1" customHeight="1" x14ac:dyDescent="0.25">
      <c r="A4666"/>
      <c r="B4666" s="56"/>
      <c r="C4666" s="123"/>
      <c r="D4666" s="57"/>
      <c r="E4666" s="72"/>
      <c r="F4666" s="76"/>
      <c r="G4666" s="63"/>
      <c r="H4666" s="64"/>
    </row>
    <row r="4667" spans="1:8" ht="15" hidden="1" customHeight="1" x14ac:dyDescent="0.25">
      <c r="A4667"/>
      <c r="B4667" s="56"/>
      <c r="C4667" s="56"/>
      <c r="D4667" s="83"/>
      <c r="E4667" s="72"/>
      <c r="F4667" s="62"/>
      <c r="G4667" s="63"/>
      <c r="H4667" s="64"/>
    </row>
    <row r="4668" spans="1:8" ht="15" hidden="1" customHeight="1" x14ac:dyDescent="0.25">
      <c r="A4668"/>
      <c r="B4668" s="56"/>
      <c r="C4668" s="56"/>
      <c r="D4668" s="57"/>
      <c r="E4668" s="72"/>
      <c r="F4668" s="76"/>
      <c r="G4668" s="63"/>
      <c r="H4668" s="64"/>
    </row>
    <row r="4669" spans="1:8" ht="15" hidden="1" customHeight="1" x14ac:dyDescent="0.25">
      <c r="A4669"/>
      <c r="B4669" s="74"/>
      <c r="C4669" s="75"/>
      <c r="D4669" s="83"/>
      <c r="E4669" s="72"/>
      <c r="F4669" s="76"/>
      <c r="G4669" s="63"/>
      <c r="H4669" s="64"/>
    </row>
    <row r="4670" spans="1:8" ht="15" hidden="1" customHeight="1" x14ac:dyDescent="0.25">
      <c r="A4670"/>
      <c r="B4670" s="56"/>
      <c r="C4670" s="56"/>
      <c r="D4670" s="61"/>
      <c r="E4670" s="72"/>
      <c r="F4670" s="62"/>
      <c r="G4670" s="63"/>
      <c r="H4670" s="64"/>
    </row>
    <row r="4671" spans="1:8" ht="15" hidden="1" customHeight="1" x14ac:dyDescent="0.25">
      <c r="A4671"/>
      <c r="B4671" s="56"/>
      <c r="C4671" s="56"/>
      <c r="D4671" s="57"/>
      <c r="E4671" s="72"/>
      <c r="F4671" s="58"/>
      <c r="G4671" s="63"/>
      <c r="H4671" s="64"/>
    </row>
    <row r="4672" spans="1:8" ht="15" hidden="1" customHeight="1" x14ac:dyDescent="0.25">
      <c r="A4672"/>
      <c r="B4672" s="68"/>
      <c r="C4672" s="56"/>
      <c r="D4672" s="87"/>
      <c r="E4672" s="72"/>
      <c r="F4672" s="62"/>
      <c r="G4672" s="63"/>
      <c r="H4672" s="64"/>
    </row>
    <row r="4673" spans="1:8" ht="15" hidden="1" customHeight="1" x14ac:dyDescent="0.25">
      <c r="A4673"/>
      <c r="B4673" s="56"/>
      <c r="C4673" s="56"/>
      <c r="D4673" s="57"/>
      <c r="E4673" s="72"/>
      <c r="F4673" s="62"/>
      <c r="G4673" s="63"/>
      <c r="H4673" s="64"/>
    </row>
    <row r="4674" spans="1:8" ht="15" hidden="1" customHeight="1" x14ac:dyDescent="0.25">
      <c r="A4674"/>
      <c r="B4674" s="68"/>
      <c r="C4674" s="56"/>
      <c r="D4674" s="87"/>
      <c r="E4674" s="72"/>
      <c r="F4674" s="62"/>
      <c r="G4674" s="63"/>
      <c r="H4674" s="64"/>
    </row>
    <row r="4675" spans="1:8" ht="15" hidden="1" customHeight="1" x14ac:dyDescent="0.25">
      <c r="A4675"/>
      <c r="B4675" s="74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/>
      <c r="B4676" s="56"/>
      <c r="C4676" s="80"/>
      <c r="D4676" s="57"/>
      <c r="E4676" s="72"/>
      <c r="F4676" s="67"/>
      <c r="G4676" s="63"/>
      <c r="H4676" s="64"/>
    </row>
    <row r="4677" spans="1:8" ht="15" hidden="1" customHeight="1" x14ac:dyDescent="0.25">
      <c r="A4677"/>
      <c r="B4677" s="56"/>
      <c r="C4677" s="75"/>
      <c r="D4677" s="83"/>
      <c r="E4677" s="72"/>
      <c r="F4677" s="76"/>
      <c r="G4677" s="63"/>
      <c r="H4677" s="64"/>
    </row>
    <row r="4678" spans="1:8" ht="15" hidden="1" customHeight="1" x14ac:dyDescent="0.25">
      <c r="A4678"/>
      <c r="B4678" s="68"/>
      <c r="C4678" s="56"/>
      <c r="D4678" s="57"/>
      <c r="E4678" s="72"/>
      <c r="F4678" s="62"/>
      <c r="G4678" s="63"/>
      <c r="H4678" s="64"/>
    </row>
    <row r="4679" spans="1:8" ht="15" hidden="1" customHeight="1" x14ac:dyDescent="0.25">
      <c r="A4679"/>
      <c r="B4679" s="56"/>
      <c r="C4679" s="123"/>
      <c r="D4679" s="57"/>
      <c r="E4679" s="72"/>
      <c r="F4679" s="76"/>
      <c r="G4679" s="63"/>
      <c r="H4679" s="64"/>
    </row>
    <row r="4680" spans="1:8" ht="15" hidden="1" customHeight="1" x14ac:dyDescent="0.25">
      <c r="A4680"/>
      <c r="B4680" s="56"/>
      <c r="C4680" s="56"/>
      <c r="D4680" s="83"/>
      <c r="E4680" s="72"/>
      <c r="F4680" s="62"/>
      <c r="G4680" s="63"/>
      <c r="H4680" s="64"/>
    </row>
    <row r="4681" spans="1:8" ht="15" hidden="1" customHeight="1" x14ac:dyDescent="0.25">
      <c r="A4681"/>
      <c r="B4681" s="56"/>
      <c r="C4681" s="56"/>
      <c r="D4681" s="57"/>
      <c r="E4681" s="72"/>
      <c r="F4681" s="76"/>
      <c r="G4681" s="63"/>
      <c r="H4681" s="64"/>
    </row>
    <row r="4682" spans="1:8" ht="15" hidden="1" customHeight="1" x14ac:dyDescent="0.25">
      <c r="A4682"/>
      <c r="B4682" s="74"/>
      <c r="C4682" s="75"/>
      <c r="D4682" s="83"/>
      <c r="E4682" s="72"/>
      <c r="F4682" s="76"/>
      <c r="G4682" s="63"/>
      <c r="H4682" s="64"/>
    </row>
    <row r="4683" spans="1:8" ht="15" hidden="1" customHeight="1" x14ac:dyDescent="0.25">
      <c r="A4683"/>
      <c r="B4683" s="56"/>
      <c r="C4683" s="56"/>
      <c r="D4683" s="61"/>
      <c r="E4683" s="72"/>
      <c r="F4683" s="62"/>
      <c r="G4683" s="63"/>
      <c r="H4683" s="64"/>
    </row>
    <row r="4684" spans="1:8" ht="15" hidden="1" customHeight="1" x14ac:dyDescent="0.25">
      <c r="A4684"/>
      <c r="B4684" s="81"/>
      <c r="C4684" s="56"/>
      <c r="D4684" s="57"/>
      <c r="E4684" s="72"/>
      <c r="F4684" s="76"/>
      <c r="G4684" s="63"/>
      <c r="H4684" s="64"/>
    </row>
    <row r="4685" spans="1:8" ht="15" hidden="1" customHeight="1" x14ac:dyDescent="0.25">
      <c r="A4685"/>
      <c r="B4685" s="56"/>
      <c r="C4685" s="56"/>
      <c r="D4685" s="61"/>
      <c r="E4685" s="72"/>
      <c r="F4685" s="76"/>
      <c r="G4685" s="63"/>
      <c r="H4685" s="64"/>
    </row>
    <row r="4686" spans="1:8" ht="15" hidden="1" customHeight="1" x14ac:dyDescent="0.25">
      <c r="A4686"/>
      <c r="B4686" s="56"/>
      <c r="C4686" s="56"/>
      <c r="D4686" s="57"/>
      <c r="E4686" s="72"/>
      <c r="F4686" s="62"/>
      <c r="G4686" s="63"/>
      <c r="H4686" s="64"/>
    </row>
    <row r="4687" spans="1:8" ht="15" hidden="1" customHeight="1" x14ac:dyDescent="0.25">
      <c r="A4687"/>
      <c r="B4687" s="56"/>
      <c r="C4687" s="56"/>
      <c r="D4687" s="128"/>
      <c r="E4687" s="72"/>
      <c r="F4687" s="116"/>
      <c r="G4687" s="63"/>
      <c r="H4687" s="64"/>
    </row>
    <row r="4688" spans="1:8" ht="15" hidden="1" customHeight="1" x14ac:dyDescent="0.25">
      <c r="A4688"/>
      <c r="B4688" s="74"/>
      <c r="C4688" s="56"/>
      <c r="D4688" s="57"/>
      <c r="E4688" s="72"/>
      <c r="F4688" s="62"/>
      <c r="G4688" s="63"/>
      <c r="H4688" s="64"/>
    </row>
    <row r="4689" spans="1:8" ht="15" hidden="1" customHeight="1" x14ac:dyDescent="0.25">
      <c r="A4689"/>
      <c r="B4689" s="55"/>
      <c r="C4689" s="71"/>
      <c r="D4689" s="57"/>
      <c r="E4689" s="72"/>
      <c r="F4689" s="62"/>
      <c r="G4689" s="63"/>
      <c r="H4689" s="64"/>
    </row>
    <row r="4690" spans="1:8" ht="15" hidden="1" customHeight="1" x14ac:dyDescent="0.25">
      <c r="A4690"/>
      <c r="B4690" s="81"/>
      <c r="C4690" s="56"/>
      <c r="D4690" s="57"/>
      <c r="E4690" s="72"/>
      <c r="F4690" s="58"/>
      <c r="G4690" s="63"/>
      <c r="H4690" s="64"/>
    </row>
    <row r="4691" spans="1:8" ht="15" hidden="1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hidden="1" customHeight="1" x14ac:dyDescent="0.25">
      <c r="A4692"/>
      <c r="B4692" s="81"/>
      <c r="C4692" s="56"/>
      <c r="D4692" s="57"/>
      <c r="E4692" s="72"/>
      <c r="F4692" s="62"/>
      <c r="G4692" s="63"/>
      <c r="H4692" s="64"/>
    </row>
    <row r="4693" spans="1:8" ht="15" hidden="1" customHeight="1" x14ac:dyDescent="0.25">
      <c r="A4693"/>
      <c r="B4693" s="74"/>
      <c r="C4693" s="56"/>
      <c r="D4693" s="57"/>
      <c r="E4693" s="72"/>
      <c r="F4693" s="67"/>
      <c r="G4693" s="63"/>
      <c r="H4693" s="64"/>
    </row>
    <row r="4694" spans="1:8" ht="15" hidden="1" customHeight="1" x14ac:dyDescent="0.25">
      <c r="A4694"/>
      <c r="B4694" s="55"/>
      <c r="C4694" s="56"/>
      <c r="D4694" s="57"/>
      <c r="E4694" s="72"/>
      <c r="F4694" s="62"/>
      <c r="G4694" s="63"/>
      <c r="H4694" s="64"/>
    </row>
    <row r="4695" spans="1:8" ht="15" hidden="1" customHeight="1" x14ac:dyDescent="0.25">
      <c r="A4695"/>
      <c r="B4695" s="55"/>
      <c r="C4695" s="75"/>
      <c r="D4695" s="57"/>
      <c r="E4695" s="72"/>
      <c r="F4695" s="62"/>
      <c r="G4695" s="63"/>
      <c r="H4695" s="64"/>
    </row>
    <row r="4696" spans="1:8" ht="15" hidden="1" customHeight="1" x14ac:dyDescent="0.25">
      <c r="A4696"/>
      <c r="B4696" s="55"/>
      <c r="C4696" s="56"/>
      <c r="D4696" s="105"/>
      <c r="E4696" s="72"/>
      <c r="F4696" s="76"/>
      <c r="G4696" s="63"/>
      <c r="H4696" s="64"/>
    </row>
    <row r="4697" spans="1:8" ht="15" hidden="1" customHeight="1" x14ac:dyDescent="0.25">
      <c r="A4697"/>
      <c r="B4697" s="56"/>
      <c r="C4697" s="75"/>
      <c r="D4697" s="105"/>
      <c r="E4697" s="72"/>
      <c r="F4697" s="62"/>
      <c r="G4697" s="63"/>
      <c r="H4697" s="64"/>
    </row>
    <row r="4698" spans="1:8" ht="15" hidden="1" customHeight="1" x14ac:dyDescent="0.25">
      <c r="A4698"/>
      <c r="B4698" s="56"/>
      <c r="C4698" s="56"/>
      <c r="D4698" s="57"/>
      <c r="E4698" s="72"/>
      <c r="F4698" s="62"/>
      <c r="G4698" s="63"/>
      <c r="H4698" s="64"/>
    </row>
    <row r="4699" spans="1:8" ht="15" hidden="1" customHeight="1" x14ac:dyDescent="0.25">
      <c r="A4699"/>
      <c r="B4699" s="56"/>
      <c r="C4699" s="56"/>
      <c r="D4699" s="56"/>
      <c r="E4699" s="72"/>
      <c r="F4699" s="58"/>
      <c r="G4699" s="63"/>
      <c r="H4699" s="64"/>
    </row>
    <row r="4700" spans="1:8" ht="15" hidden="1" customHeight="1" x14ac:dyDescent="0.25">
      <c r="A4700"/>
      <c r="B4700" s="56"/>
      <c r="C4700" s="56"/>
      <c r="D4700" s="129"/>
      <c r="E4700" s="72"/>
      <c r="F4700" s="130"/>
      <c r="G4700" s="63"/>
      <c r="H4700" s="64"/>
    </row>
    <row r="4701" spans="1:8" ht="15" hidden="1" customHeight="1" x14ac:dyDescent="0.25">
      <c r="A4701"/>
      <c r="B4701" s="68"/>
      <c r="C4701" s="56"/>
      <c r="D4701" s="105"/>
      <c r="E4701" s="72"/>
      <c r="F4701" s="62"/>
      <c r="G4701" s="63"/>
      <c r="H4701" s="64"/>
    </row>
    <row r="4702" spans="1:8" ht="15" hidden="1" customHeight="1" x14ac:dyDescent="0.25">
      <c r="B4702" s="56"/>
      <c r="C4702" s="80"/>
      <c r="D4702" s="57"/>
      <c r="E4702" s="72"/>
      <c r="F4702" s="77"/>
      <c r="G4702" s="63"/>
      <c r="H4702" s="64"/>
    </row>
    <row r="4703" spans="1:8" ht="15" hidden="1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hidden="1" customHeight="1" x14ac:dyDescent="0.25">
      <c r="B4704" s="81"/>
      <c r="C4704" s="56"/>
      <c r="D4704" s="57"/>
      <c r="E4704" s="72"/>
      <c r="F4704" s="76"/>
      <c r="G4704" s="63"/>
      <c r="H4704" s="64"/>
    </row>
    <row r="4705" spans="1:8" ht="15" hidden="1" customHeight="1" x14ac:dyDescent="0.25">
      <c r="A4705" s="225"/>
      <c r="B4705" s="56"/>
      <c r="C4705" s="56"/>
      <c r="D4705" s="57"/>
      <c r="E4705" s="72"/>
      <c r="F4705" s="58"/>
      <c r="G4705" s="63"/>
      <c r="H4705" s="64"/>
    </row>
    <row r="4706" spans="1:8" ht="15" hidden="1" customHeight="1" x14ac:dyDescent="0.25">
      <c r="A4706" s="82"/>
      <c r="B4706" s="68"/>
      <c r="C4706" s="56"/>
      <c r="D4706" s="87"/>
      <c r="E4706" s="72"/>
      <c r="F4706" s="62"/>
      <c r="G4706" s="63"/>
      <c r="H4706" s="64"/>
    </row>
    <row r="4707" spans="1:8" ht="15" hidden="1" customHeight="1" x14ac:dyDescent="0.25">
      <c r="A4707" s="82"/>
      <c r="B4707" s="56"/>
      <c r="C4707" s="56"/>
      <c r="D4707" s="57"/>
      <c r="E4707" s="72"/>
      <c r="F4707" s="62"/>
      <c r="G4707" s="63"/>
      <c r="H4707" s="64"/>
    </row>
    <row r="4708" spans="1:8" ht="15" hidden="1" customHeight="1" x14ac:dyDescent="0.25">
      <c r="A4708" s="82"/>
      <c r="B4708" s="68"/>
      <c r="C4708" s="56"/>
      <c r="D4708" s="87"/>
      <c r="E4708" s="72"/>
      <c r="F4708" s="62"/>
      <c r="G4708" s="63"/>
      <c r="H4708" s="64"/>
    </row>
    <row r="4709" spans="1:8" ht="15" hidden="1" customHeight="1" x14ac:dyDescent="0.25">
      <c r="A4709" s="82"/>
      <c r="B4709" s="74"/>
      <c r="C4709" s="56"/>
      <c r="D4709" s="57"/>
      <c r="E4709" s="72"/>
      <c r="F4709" s="62"/>
      <c r="G4709" s="63"/>
      <c r="H4709" s="64"/>
    </row>
    <row r="4710" spans="1:8" ht="15" hidden="1" customHeight="1" x14ac:dyDescent="0.25">
      <c r="A4710" s="82"/>
      <c r="B4710" s="56"/>
      <c r="C4710" s="80"/>
      <c r="D4710" s="57"/>
      <c r="E4710" s="72"/>
      <c r="F4710" s="67"/>
      <c r="G4710" s="63"/>
      <c r="H4710" s="64"/>
    </row>
    <row r="4711" spans="1:8" ht="15" hidden="1" customHeight="1" x14ac:dyDescent="0.25">
      <c r="A4711" s="82"/>
      <c r="B4711" s="56"/>
      <c r="C4711" s="75"/>
      <c r="D4711" s="83"/>
      <c r="E4711" s="72"/>
      <c r="F4711" s="76"/>
      <c r="G4711" s="63"/>
      <c r="H4711" s="64"/>
    </row>
    <row r="4712" spans="1:8" ht="15" hidden="1" customHeight="1" x14ac:dyDescent="0.25">
      <c r="A4712" s="82"/>
      <c r="B4712" s="56"/>
      <c r="C4712" s="56"/>
      <c r="D4712" s="57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123"/>
      <c r="D4713" s="57"/>
      <c r="E4713" s="72"/>
      <c r="F4713" s="76"/>
      <c r="G4713" s="63"/>
      <c r="H4713" s="64"/>
    </row>
    <row r="4714" spans="1:8" ht="15" hidden="1" customHeight="1" x14ac:dyDescent="0.25">
      <c r="A4714" s="82"/>
      <c r="B4714" s="56"/>
      <c r="C4714" s="56"/>
      <c r="D4714" s="83"/>
      <c r="E4714" s="72"/>
      <c r="F4714" s="62"/>
      <c r="G4714" s="63"/>
      <c r="H4714" s="64"/>
    </row>
    <row r="4715" spans="1:8" ht="15" hidden="1" customHeight="1" x14ac:dyDescent="0.25">
      <c r="A4715" s="82"/>
      <c r="B4715" s="56"/>
      <c r="C4715" s="56"/>
      <c r="D4715" s="57"/>
      <c r="E4715" s="72"/>
      <c r="F4715" s="76"/>
      <c r="G4715" s="63"/>
      <c r="H4715" s="64"/>
    </row>
    <row r="4716" spans="1:8" ht="15" hidden="1" customHeight="1" x14ac:dyDescent="0.25">
      <c r="A4716" s="82"/>
      <c r="B4716" s="74"/>
      <c r="C4716" s="75"/>
      <c r="D4716" s="83"/>
      <c r="E4716" s="72"/>
      <c r="F4716" s="76"/>
      <c r="G4716" s="63"/>
      <c r="H4716" s="64"/>
    </row>
    <row r="4717" spans="1:8" ht="15" hidden="1" customHeight="1" x14ac:dyDescent="0.25">
      <c r="A4717" s="82"/>
      <c r="B4717" s="56"/>
      <c r="C4717" s="56"/>
      <c r="D4717" s="61"/>
      <c r="E4717" s="72"/>
      <c r="F4717" s="62"/>
      <c r="G4717" s="63"/>
      <c r="H4717" s="64"/>
    </row>
    <row r="4718" spans="1:8" ht="15" hidden="1" customHeight="1" x14ac:dyDescent="0.25">
      <c r="A4718" s="82"/>
      <c r="B4718" s="81"/>
      <c r="C4718" s="56"/>
      <c r="D4718" s="57"/>
      <c r="E4718" s="72"/>
      <c r="F4718" s="76"/>
      <c r="G4718" s="63"/>
      <c r="H4718" s="64"/>
    </row>
    <row r="4719" spans="1:8" ht="15" hidden="1" customHeight="1" x14ac:dyDescent="0.25">
      <c r="A4719" s="82"/>
      <c r="B4719" s="56"/>
      <c r="C4719" s="56"/>
      <c r="D4719" s="61"/>
      <c r="E4719" s="72"/>
      <c r="F4719" s="76"/>
      <c r="G4719" s="63"/>
      <c r="H4719" s="64"/>
    </row>
    <row r="4720" spans="1:8" ht="15" hidden="1" customHeight="1" x14ac:dyDescent="0.25">
      <c r="A4720" s="82"/>
      <c r="B4720" s="56"/>
      <c r="C4720" s="56"/>
      <c r="D4720" s="57"/>
      <c r="E4720" s="72"/>
      <c r="F4720" s="62"/>
      <c r="G4720" s="63"/>
      <c r="H4720" s="64"/>
    </row>
    <row r="4721" spans="1:8" ht="15" hidden="1" customHeight="1" x14ac:dyDescent="0.25">
      <c r="A4721" s="82"/>
      <c r="B4721" s="56"/>
      <c r="C4721" s="56"/>
      <c r="D4721" s="128"/>
      <c r="E4721" s="72"/>
      <c r="F4721" s="116"/>
      <c r="G4721" s="63"/>
      <c r="H4721" s="64"/>
    </row>
    <row r="4722" spans="1:8" ht="15" hidden="1" customHeight="1" x14ac:dyDescent="0.25">
      <c r="A4722" s="82"/>
      <c r="B4722" s="74"/>
      <c r="C4722" s="56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5"/>
      <c r="C4723" s="71"/>
      <c r="D4723" s="57"/>
      <c r="E4723" s="72"/>
      <c r="F4723" s="62"/>
      <c r="G4723" s="63"/>
      <c r="H4723" s="64"/>
    </row>
    <row r="4724" spans="1:8" ht="15" hidden="1" customHeight="1" x14ac:dyDescent="0.25">
      <c r="A4724" s="82"/>
      <c r="B4724" s="81"/>
      <c r="C4724" s="56"/>
      <c r="D4724" s="57"/>
      <c r="E4724" s="72"/>
      <c r="F4724" s="58"/>
      <c r="G4724" s="63"/>
      <c r="H4724" s="64"/>
    </row>
    <row r="4725" spans="1:8" ht="15" hidden="1" customHeight="1" x14ac:dyDescent="0.25">
      <c r="A4725" s="82"/>
      <c r="B4725" s="95"/>
      <c r="C4725" s="80"/>
      <c r="D4725" s="57"/>
      <c r="E4725" s="72"/>
      <c r="F4725" s="62"/>
      <c r="G4725" s="63"/>
      <c r="H4725" s="64"/>
    </row>
    <row r="4726" spans="1:8" ht="15" hidden="1" customHeight="1" x14ac:dyDescent="0.25">
      <c r="A4726" s="82"/>
      <c r="B4726" s="56"/>
      <c r="C4726" s="80"/>
      <c r="D4726" s="57"/>
      <c r="E4726" s="72"/>
      <c r="F4726" s="67"/>
      <c r="G4726" s="63"/>
      <c r="H4726" s="64"/>
    </row>
    <row r="4727" spans="1:8" ht="15" hidden="1" customHeight="1" x14ac:dyDescent="0.25">
      <c r="A4727" s="82"/>
      <c r="B4727" s="74"/>
      <c r="C4727" s="56"/>
      <c r="D4727" s="57"/>
      <c r="E4727" s="72"/>
      <c r="F4727" s="58"/>
      <c r="G4727" s="63"/>
      <c r="H4727" s="64"/>
    </row>
    <row r="4728" spans="1:8" ht="15" hidden="1" customHeight="1" x14ac:dyDescent="0.25">
      <c r="A4728" s="82"/>
      <c r="B4728" s="68"/>
      <c r="C4728" s="56"/>
      <c r="D4728" s="87"/>
      <c r="E4728" s="72"/>
      <c r="F4728" s="62"/>
      <c r="G4728" s="63"/>
      <c r="H4728" s="64"/>
    </row>
    <row r="4729" spans="1:8" ht="15" hidden="1" customHeight="1" x14ac:dyDescent="0.25">
      <c r="A4729" s="82"/>
      <c r="B4729" s="74"/>
      <c r="C4729" s="56"/>
      <c r="D4729" s="57"/>
      <c r="E4729" s="72"/>
      <c r="F4729" s="62"/>
      <c r="G4729" s="63"/>
      <c r="H4729" s="64"/>
    </row>
    <row r="4730" spans="1:8" ht="15" hidden="1" customHeight="1" x14ac:dyDescent="0.25">
      <c r="A4730" s="82"/>
      <c r="B4730" s="56"/>
      <c r="C4730" s="80"/>
      <c r="D4730" s="57"/>
      <c r="E4730" s="72"/>
      <c r="F4730" s="67"/>
      <c r="G4730" s="63"/>
      <c r="H4730" s="64"/>
    </row>
    <row r="4731" spans="1:8" ht="15" hidden="1" customHeight="1" x14ac:dyDescent="0.25">
      <c r="A4731" s="82"/>
      <c r="B4731" s="56"/>
      <c r="C4731" s="75"/>
      <c r="D4731" s="83"/>
      <c r="E4731" s="72"/>
      <c r="F4731" s="76"/>
      <c r="G4731" s="63"/>
      <c r="H4731" s="64"/>
    </row>
    <row r="4732" spans="1:8" ht="15" hidden="1" customHeight="1" x14ac:dyDescent="0.25">
      <c r="A4732" s="82"/>
      <c r="B4732" s="56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6"/>
      <c r="C4733" s="123"/>
      <c r="D4733" s="57"/>
      <c r="E4733" s="72"/>
      <c r="F4733" s="76"/>
      <c r="G4733" s="63"/>
      <c r="H4733" s="64"/>
    </row>
    <row r="4734" spans="1:8" ht="15" hidden="1" customHeight="1" x14ac:dyDescent="0.25">
      <c r="A4734" s="82"/>
      <c r="B4734" s="56"/>
      <c r="C4734" s="56"/>
      <c r="D4734" s="83"/>
      <c r="E4734" s="72"/>
      <c r="F4734" s="62"/>
      <c r="G4734" s="63"/>
      <c r="H4734" s="64"/>
    </row>
    <row r="4735" spans="1:8" ht="15" hidden="1" customHeight="1" x14ac:dyDescent="0.25">
      <c r="A4735" s="82"/>
      <c r="B4735" s="56"/>
      <c r="C4735" s="56"/>
      <c r="D4735" s="57"/>
      <c r="E4735" s="72"/>
      <c r="F4735" s="76"/>
      <c r="G4735" s="63"/>
      <c r="H4735" s="64"/>
    </row>
    <row r="4736" spans="1:8" ht="15" hidden="1" customHeight="1" x14ac:dyDescent="0.25">
      <c r="A4736" s="82"/>
      <c r="B4736" s="74"/>
      <c r="C4736" s="75"/>
      <c r="D4736" s="83"/>
      <c r="E4736" s="72"/>
      <c r="F4736" s="76"/>
      <c r="G4736" s="63"/>
      <c r="H4736" s="64"/>
    </row>
    <row r="4737" spans="1:8" ht="15" hidden="1" customHeight="1" x14ac:dyDescent="0.25">
      <c r="A4737" s="82"/>
      <c r="B4737" s="56"/>
      <c r="C4737" s="56"/>
      <c r="D4737" s="61"/>
      <c r="E4737" s="72"/>
      <c r="F4737" s="62"/>
      <c r="G4737" s="63"/>
      <c r="H4737" s="64"/>
    </row>
    <row r="4738" spans="1:8" ht="15" hidden="1" customHeight="1" x14ac:dyDescent="0.25">
      <c r="A4738" s="82"/>
      <c r="B4738" s="81"/>
      <c r="C4738" s="56"/>
      <c r="D4738" s="57"/>
      <c r="E4738" s="72"/>
      <c r="F4738" s="76"/>
      <c r="G4738" s="63"/>
      <c r="H4738" s="64"/>
    </row>
    <row r="4739" spans="1:8" ht="15" hidden="1" customHeight="1" x14ac:dyDescent="0.25">
      <c r="A4739" s="82"/>
      <c r="B4739" s="56"/>
      <c r="C4739" s="56"/>
      <c r="D4739" s="61"/>
      <c r="E4739" s="72"/>
      <c r="F4739" s="76"/>
      <c r="G4739" s="63"/>
      <c r="H4739" s="64"/>
    </row>
    <row r="4740" spans="1:8" ht="15" hidden="1" customHeight="1" x14ac:dyDescent="0.25">
      <c r="A4740" s="82"/>
      <c r="B4740" s="56"/>
      <c r="C4740" s="56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56"/>
      <c r="C4741" s="56"/>
      <c r="D4741" s="128"/>
      <c r="E4741" s="72"/>
      <c r="F4741" s="116"/>
      <c r="G4741" s="63"/>
      <c r="H4741" s="64"/>
    </row>
    <row r="4742" spans="1:8" ht="15" hidden="1" customHeight="1" x14ac:dyDescent="0.25">
      <c r="A4742" s="82"/>
      <c r="B4742" s="74"/>
      <c r="C4742" s="56"/>
      <c r="D4742" s="57"/>
      <c r="E4742" s="72"/>
      <c r="F4742" s="62"/>
      <c r="G4742" s="63"/>
      <c r="H4742" s="64"/>
    </row>
    <row r="4743" spans="1:8" ht="15" hidden="1" customHeight="1" x14ac:dyDescent="0.25">
      <c r="A4743" s="82"/>
      <c r="B4743" s="55"/>
      <c r="C4743" s="71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56"/>
      <c r="D4744" s="57"/>
      <c r="E4744" s="72"/>
      <c r="F4744" s="58"/>
      <c r="G4744" s="63"/>
      <c r="H4744" s="64"/>
    </row>
    <row r="4745" spans="1:8" ht="15" hidden="1" customHeight="1" x14ac:dyDescent="0.25">
      <c r="A4745" s="82"/>
      <c r="B4745" s="68"/>
      <c r="C4745" s="56"/>
      <c r="D4745" s="87"/>
      <c r="E4745" s="72"/>
      <c r="F4745" s="62"/>
      <c r="G4745" s="63"/>
      <c r="H4745" s="64"/>
    </row>
    <row r="4746" spans="1:8" ht="15" hidden="1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hidden="1" customHeight="1" x14ac:dyDescent="0.25">
      <c r="A4747" s="82"/>
      <c r="B4747" s="74"/>
      <c r="C4747" s="56"/>
      <c r="D4747" s="57"/>
      <c r="E4747" s="72"/>
      <c r="F4747" s="67"/>
      <c r="G4747" s="63"/>
      <c r="H4747" s="64"/>
    </row>
    <row r="4748" spans="1:8" ht="15" hidden="1" customHeight="1" x14ac:dyDescent="0.25">
      <c r="A4748" s="82"/>
      <c r="B4748" s="55"/>
      <c r="C4748" s="56"/>
      <c r="D4748" s="57"/>
      <c r="E4748" s="72"/>
      <c r="F4748" s="62"/>
      <c r="G4748" s="63"/>
      <c r="H4748" s="64"/>
    </row>
    <row r="4749" spans="1:8" ht="15" hidden="1" customHeight="1" x14ac:dyDescent="0.25">
      <c r="A4749" s="82"/>
      <c r="B4749" s="68"/>
      <c r="C4749" s="56"/>
      <c r="D4749" s="57"/>
      <c r="E4749" s="72"/>
      <c r="F4749" s="62"/>
      <c r="G4749" s="63"/>
      <c r="H4749" s="64"/>
    </row>
    <row r="4750" spans="1:8" ht="15" hidden="1" customHeight="1" x14ac:dyDescent="0.25">
      <c r="A4750" s="82"/>
      <c r="B4750" s="68"/>
      <c r="C4750" s="56"/>
      <c r="D4750" s="105"/>
      <c r="E4750" s="72"/>
      <c r="F4750" s="62"/>
      <c r="G4750" s="63"/>
      <c r="H4750" s="64"/>
    </row>
    <row r="4751" spans="1:8" ht="15" hidden="1" customHeight="1" x14ac:dyDescent="0.25">
      <c r="A4751" s="82"/>
      <c r="B4751" s="56"/>
      <c r="C4751" s="56"/>
      <c r="D4751" s="105"/>
      <c r="E4751" s="72"/>
      <c r="F4751" s="77"/>
      <c r="G4751" s="63"/>
      <c r="H4751" s="64"/>
    </row>
    <row r="4752" spans="1:8" ht="15" hidden="1" customHeight="1" x14ac:dyDescent="0.25">
      <c r="A4752" s="82"/>
      <c r="B4752" s="95"/>
      <c r="C4752" s="75"/>
      <c r="D4752" s="61"/>
      <c r="E4752" s="72"/>
      <c r="F4752" s="62"/>
      <c r="G4752" s="63"/>
      <c r="H4752" s="64"/>
    </row>
    <row r="4753" spans="1:8" ht="15" hidden="1" customHeight="1" x14ac:dyDescent="0.25">
      <c r="A4753" s="82"/>
      <c r="B4753" s="74"/>
      <c r="C4753" s="75"/>
      <c r="D4753" s="56"/>
      <c r="E4753" s="72"/>
      <c r="F4753" s="58"/>
      <c r="G4753" s="63"/>
      <c r="H4753" s="64"/>
    </row>
    <row r="4754" spans="1:8" ht="15" hidden="1" customHeight="1" x14ac:dyDescent="0.25">
      <c r="A4754" s="82"/>
      <c r="B4754" s="56"/>
      <c r="C4754" s="75"/>
      <c r="D4754" s="129"/>
      <c r="E4754" s="72"/>
      <c r="F4754" s="130"/>
      <c r="G4754" s="63"/>
      <c r="H4754" s="64"/>
    </row>
    <row r="4755" spans="1:8" ht="15" hidden="1" customHeight="1" x14ac:dyDescent="0.25">
      <c r="A4755" s="82"/>
      <c r="B4755" s="74"/>
      <c r="C4755" s="75"/>
      <c r="D4755" s="56"/>
      <c r="E4755" s="72"/>
      <c r="F4755" s="58"/>
      <c r="G4755" s="63"/>
      <c r="H4755" s="64"/>
    </row>
    <row r="4756" spans="1:8" ht="15" hidden="1" customHeight="1" x14ac:dyDescent="0.25">
      <c r="A4756" s="82"/>
      <c r="B4756" s="56"/>
      <c r="C4756" s="56"/>
      <c r="D4756" s="128"/>
      <c r="E4756" s="72"/>
      <c r="F4756" s="116"/>
      <c r="G4756" s="63"/>
      <c r="H4756" s="64"/>
    </row>
    <row r="4757" spans="1:8" ht="15" hidden="1" customHeight="1" x14ac:dyDescent="0.25">
      <c r="A4757" s="82"/>
      <c r="B4757" s="55"/>
      <c r="C4757" s="56"/>
      <c r="D4757" s="128"/>
      <c r="E4757" s="72"/>
      <c r="F4757" s="62"/>
      <c r="G4757" s="63"/>
      <c r="H4757" s="64"/>
    </row>
    <row r="4758" spans="1:8" ht="15" hidden="1" customHeight="1" x14ac:dyDescent="0.25">
      <c r="A4758" s="82"/>
      <c r="B4758" s="56"/>
      <c r="C4758" s="75"/>
      <c r="D4758" s="129"/>
      <c r="E4758" s="72"/>
      <c r="F4758" s="130"/>
      <c r="G4758" s="63"/>
      <c r="H4758" s="64"/>
    </row>
    <row r="4759" spans="1:8" ht="15" hidden="1" customHeight="1" x14ac:dyDescent="0.25">
      <c r="A4759" s="82"/>
      <c r="B4759" s="56"/>
      <c r="C4759" s="56"/>
      <c r="D4759" s="128"/>
      <c r="E4759" s="72"/>
      <c r="F4759" s="62"/>
      <c r="G4759" s="63"/>
      <c r="H4759" s="64"/>
    </row>
    <row r="4760" spans="1:8" ht="15" hidden="1" customHeight="1" x14ac:dyDescent="0.25">
      <c r="A4760" s="82"/>
      <c r="B4760" s="95"/>
      <c r="C4760" s="80"/>
      <c r="D4760" s="57"/>
      <c r="E4760" s="72"/>
      <c r="F4760" s="62"/>
      <c r="G4760" s="63"/>
      <c r="H4760" s="64"/>
    </row>
    <row r="4761" spans="1:8" ht="15" hidden="1" customHeight="1" x14ac:dyDescent="0.25">
      <c r="A4761" s="82"/>
      <c r="B4761" s="55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74"/>
      <c r="C4762" s="56"/>
      <c r="D4762" s="57"/>
      <c r="E4762" s="72"/>
      <c r="F4762" s="58"/>
      <c r="G4762" s="63"/>
      <c r="H4762" s="64"/>
    </row>
    <row r="4763" spans="1:8" ht="15" hidden="1" customHeight="1" x14ac:dyDescent="0.25">
      <c r="A4763" s="82"/>
      <c r="B4763" s="68"/>
      <c r="C4763" s="56"/>
      <c r="D4763" s="87"/>
      <c r="E4763" s="72"/>
      <c r="F4763" s="62"/>
      <c r="G4763" s="63"/>
      <c r="H4763" s="64"/>
    </row>
    <row r="4764" spans="1:8" ht="15" hidden="1" customHeight="1" x14ac:dyDescent="0.25">
      <c r="A4764" s="82"/>
      <c r="B4764" s="74"/>
      <c r="C4764" s="56"/>
      <c r="D4764" s="57"/>
      <c r="E4764" s="72"/>
      <c r="F4764" s="62"/>
      <c r="G4764" s="63"/>
      <c r="H4764" s="64"/>
    </row>
    <row r="4765" spans="1:8" ht="15" hidden="1" customHeight="1" x14ac:dyDescent="0.25">
      <c r="A4765" s="82"/>
      <c r="B4765" s="56"/>
      <c r="C4765" s="80"/>
      <c r="D4765" s="57"/>
      <c r="E4765" s="72"/>
      <c r="F4765" s="67"/>
      <c r="G4765" s="63"/>
      <c r="H4765" s="64"/>
    </row>
    <row r="4766" spans="1:8" ht="15" hidden="1" customHeight="1" x14ac:dyDescent="0.25">
      <c r="A4766" s="82"/>
      <c r="B4766" s="56"/>
      <c r="C4766" s="75"/>
      <c r="D4766" s="83"/>
      <c r="E4766" s="72"/>
      <c r="F4766" s="76"/>
      <c r="G4766" s="63"/>
      <c r="H4766" s="64"/>
    </row>
    <row r="4767" spans="1:8" ht="15" hidden="1" customHeight="1" x14ac:dyDescent="0.25">
      <c r="A4767" s="82"/>
      <c r="B4767" s="56"/>
      <c r="C4767" s="75"/>
      <c r="D4767" s="57"/>
      <c r="E4767" s="72"/>
      <c r="F4767" s="62"/>
      <c r="G4767" s="63"/>
      <c r="H4767" s="64"/>
    </row>
    <row r="4768" spans="1:8" ht="15" hidden="1" customHeight="1" x14ac:dyDescent="0.25">
      <c r="A4768" s="82"/>
      <c r="B4768" s="56"/>
      <c r="C4768" s="75"/>
      <c r="D4768" s="57"/>
      <c r="E4768" s="72"/>
      <c r="F4768" s="76"/>
      <c r="G4768" s="63"/>
      <c r="H4768" s="64"/>
    </row>
    <row r="4769" spans="1:8" ht="15" hidden="1" customHeight="1" x14ac:dyDescent="0.25">
      <c r="A4769" s="82"/>
      <c r="B4769" s="56"/>
      <c r="C4769" s="75"/>
      <c r="D4769" s="83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75"/>
      <c r="D4770" s="57"/>
      <c r="E4770" s="72"/>
      <c r="F4770" s="76"/>
      <c r="G4770" s="63"/>
      <c r="H4770" s="64"/>
    </row>
    <row r="4771" spans="1:8" ht="15" hidden="1" customHeight="1" x14ac:dyDescent="0.25">
      <c r="A4771" s="82"/>
      <c r="B4771" s="74"/>
      <c r="C4771" s="75"/>
      <c r="D4771" s="83"/>
      <c r="E4771" s="72"/>
      <c r="F4771" s="76"/>
      <c r="G4771" s="63"/>
      <c r="H4771" s="64"/>
    </row>
    <row r="4772" spans="1:8" ht="15" hidden="1" customHeight="1" x14ac:dyDescent="0.25">
      <c r="A4772" s="82"/>
      <c r="B4772" s="56"/>
      <c r="C4772" s="75"/>
      <c r="D4772" s="61"/>
      <c r="E4772" s="72"/>
      <c r="F4772" s="62"/>
      <c r="G4772" s="63"/>
      <c r="H4772" s="64"/>
    </row>
    <row r="4773" spans="1:8" ht="15" hidden="1" customHeight="1" x14ac:dyDescent="0.25">
      <c r="A4773" s="82"/>
      <c r="B4773" s="81"/>
      <c r="C4773" s="75"/>
      <c r="D4773" s="57"/>
      <c r="E4773" s="72"/>
      <c r="F4773" s="76"/>
      <c r="G4773" s="63"/>
      <c r="H4773" s="64"/>
    </row>
    <row r="4774" spans="1:8" ht="15" hidden="1" customHeight="1" x14ac:dyDescent="0.25">
      <c r="A4774" s="82"/>
      <c r="B4774" s="56"/>
      <c r="C4774" s="56"/>
      <c r="D4774" s="61"/>
      <c r="E4774" s="72"/>
      <c r="F4774" s="76"/>
      <c r="G4774" s="63"/>
      <c r="H4774" s="64"/>
    </row>
    <row r="4775" spans="1:8" ht="15" hidden="1" customHeight="1" x14ac:dyDescent="0.25">
      <c r="A4775" s="82"/>
      <c r="B4775" s="56"/>
      <c r="C4775" s="56"/>
      <c r="D4775" s="57"/>
      <c r="E4775" s="72"/>
      <c r="F4775" s="62"/>
      <c r="G4775" s="63"/>
      <c r="H4775" s="64"/>
    </row>
    <row r="4776" spans="1:8" ht="15" hidden="1" customHeight="1" x14ac:dyDescent="0.25">
      <c r="A4776" s="82"/>
      <c r="B4776" s="56"/>
      <c r="C4776" s="56"/>
      <c r="D4776" s="128"/>
      <c r="E4776" s="72"/>
      <c r="F4776" s="116"/>
      <c r="G4776" s="63"/>
      <c r="H4776" s="64"/>
    </row>
    <row r="4777" spans="1:8" ht="15" hidden="1" customHeight="1" x14ac:dyDescent="0.25">
      <c r="A4777" s="82"/>
      <c r="B4777" s="74"/>
      <c r="C4777" s="56"/>
      <c r="D4777" s="57"/>
      <c r="E4777" s="72"/>
      <c r="F4777" s="62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81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hidden="1" customHeight="1" x14ac:dyDescent="0.25">
      <c r="A4782" s="82"/>
      <c r="B4782" s="74"/>
      <c r="C4782" s="56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hidden="1" customHeight="1" x14ac:dyDescent="0.25">
      <c r="A4784" s="82"/>
      <c r="B4784" s="95"/>
      <c r="C4784" s="75"/>
      <c r="D4784" s="57"/>
      <c r="E4784" s="72"/>
      <c r="F4784" s="62"/>
      <c r="G4784" s="63"/>
      <c r="H4784" s="64"/>
    </row>
    <row r="4785" spans="1:8" ht="15" hidden="1" customHeight="1" x14ac:dyDescent="0.25">
      <c r="A4785" s="82"/>
      <c r="B4785" s="55"/>
      <c r="C4785" s="75"/>
      <c r="D4785" s="57"/>
      <c r="E4785" s="72"/>
      <c r="F4785" s="62"/>
      <c r="G4785" s="63"/>
      <c r="H4785" s="64"/>
    </row>
    <row r="4786" spans="1:8" ht="15" hidden="1" customHeight="1" x14ac:dyDescent="0.25">
      <c r="A4786" s="82"/>
      <c r="B4786" s="74"/>
      <c r="C4786" s="56"/>
      <c r="D4786" s="57"/>
      <c r="E4786" s="72"/>
      <c r="F4786" s="58"/>
      <c r="G4786" s="63"/>
      <c r="H4786" s="64"/>
    </row>
    <row r="4787" spans="1:8" ht="15" hidden="1" customHeight="1" x14ac:dyDescent="0.25">
      <c r="A4787" s="82"/>
      <c r="B4787" s="68"/>
      <c r="C4787" s="56"/>
      <c r="D4787" s="87"/>
      <c r="E4787" s="72"/>
      <c r="F4787" s="62"/>
      <c r="G4787" s="63"/>
      <c r="H4787" s="64"/>
    </row>
    <row r="4788" spans="1:8" ht="15" hidden="1" customHeight="1" x14ac:dyDescent="0.25">
      <c r="A4788" s="82"/>
      <c r="B4788" s="74"/>
      <c r="C4788" s="56"/>
      <c r="D4788" s="57"/>
      <c r="E4788" s="72"/>
      <c r="F4788" s="62"/>
      <c r="G4788" s="63"/>
      <c r="H4788" s="64"/>
    </row>
    <row r="4789" spans="1:8" ht="15" hidden="1" customHeight="1" x14ac:dyDescent="0.25">
      <c r="A4789" s="82"/>
      <c r="B4789" s="81"/>
      <c r="C4789" s="80"/>
      <c r="D4789" s="57"/>
      <c r="E4789" s="72"/>
      <c r="F4789" s="67"/>
      <c r="G4789" s="63"/>
      <c r="H4789" s="64"/>
    </row>
    <row r="4790" spans="1:8" ht="15" hidden="1" customHeight="1" x14ac:dyDescent="0.25">
      <c r="A4790" s="82"/>
      <c r="B4790" s="81"/>
      <c r="C4790" s="75"/>
      <c r="D4790" s="83"/>
      <c r="E4790" s="72"/>
      <c r="F4790" s="76"/>
      <c r="G4790" s="63"/>
      <c r="H4790" s="64"/>
    </row>
    <row r="4791" spans="1:8" ht="15" hidden="1" customHeight="1" x14ac:dyDescent="0.25">
      <c r="A4791" s="82"/>
      <c r="B4791" s="95"/>
      <c r="C4791" s="80"/>
      <c r="D4791" s="57"/>
      <c r="E4791" s="72"/>
      <c r="F4791" s="62"/>
      <c r="G4791" s="63"/>
      <c r="H4791" s="64"/>
    </row>
    <row r="4792" spans="1:8" ht="15" hidden="1" customHeight="1" x14ac:dyDescent="0.25">
      <c r="A4792" s="82"/>
      <c r="B4792" s="55"/>
      <c r="C4792" s="56"/>
      <c r="D4792" s="57"/>
      <c r="E4792" s="72"/>
      <c r="F4792" s="62"/>
      <c r="G4792" s="63"/>
      <c r="H4792" s="64"/>
    </row>
    <row r="4793" spans="1:8" ht="15" hidden="1" customHeight="1" x14ac:dyDescent="0.25">
      <c r="A4793" s="82"/>
      <c r="B4793" s="74"/>
      <c r="C4793" s="56"/>
      <c r="D4793" s="57"/>
      <c r="E4793" s="72"/>
      <c r="F4793" s="58"/>
      <c r="G4793" s="63"/>
      <c r="H4793" s="64"/>
    </row>
    <row r="4794" spans="1:8" ht="15" hidden="1" customHeight="1" x14ac:dyDescent="0.25">
      <c r="A4794" s="82"/>
      <c r="B4794" s="68"/>
      <c r="C4794" s="56"/>
      <c r="D4794" s="87"/>
      <c r="E4794" s="72"/>
      <c r="F4794" s="62"/>
      <c r="G4794" s="63"/>
      <c r="H4794" s="64"/>
    </row>
    <row r="4795" spans="1:8" ht="15" hidden="1" customHeight="1" x14ac:dyDescent="0.25">
      <c r="A4795" s="82"/>
      <c r="B4795" s="74"/>
      <c r="C4795" s="56"/>
      <c r="D4795" s="57"/>
      <c r="E4795" s="72"/>
      <c r="F4795" s="62"/>
      <c r="G4795" s="63"/>
      <c r="H4795" s="64"/>
    </row>
    <row r="4796" spans="1:8" ht="15" hidden="1" customHeight="1" x14ac:dyDescent="0.25">
      <c r="A4796" s="82"/>
      <c r="B4796" s="81"/>
      <c r="C4796" s="80"/>
      <c r="D4796" s="57"/>
      <c r="E4796" s="72"/>
      <c r="F4796" s="67"/>
      <c r="G4796" s="63"/>
      <c r="H4796" s="64"/>
    </row>
    <row r="4797" spans="1:8" ht="15" hidden="1" customHeight="1" x14ac:dyDescent="0.25">
      <c r="A4797" s="82"/>
      <c r="B4797" s="55"/>
      <c r="C4797" s="56"/>
      <c r="D4797" s="57"/>
      <c r="E4797" s="72"/>
      <c r="F4797" s="76"/>
      <c r="G4797" s="63"/>
      <c r="H4797" s="64"/>
    </row>
    <row r="4798" spans="1:8" ht="15" hidden="1" customHeight="1" x14ac:dyDescent="0.25">
      <c r="A4798" s="82"/>
      <c r="B4798" s="55"/>
      <c r="C4798" s="75"/>
      <c r="D4798" s="105"/>
      <c r="E4798" s="72"/>
      <c r="F4798" s="59"/>
      <c r="G4798" s="63"/>
      <c r="H4798" s="64"/>
    </row>
    <row r="4799" spans="1:8" ht="15" hidden="1" customHeight="1" x14ac:dyDescent="0.25">
      <c r="A4799" s="82"/>
      <c r="B4799" s="55"/>
      <c r="C4799" s="75"/>
      <c r="D4799" s="57"/>
      <c r="E4799" s="72"/>
      <c r="F4799" s="59"/>
      <c r="G4799" s="63"/>
      <c r="H4799" s="64"/>
    </row>
    <row r="4800" spans="1:8" ht="15" hidden="1" customHeight="1" x14ac:dyDescent="0.25">
      <c r="A4800" s="82"/>
      <c r="B4800" s="56"/>
      <c r="C4800" s="75"/>
      <c r="D4800" s="83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194"/>
      <c r="D4801" s="57"/>
      <c r="E4801" s="72"/>
      <c r="F4801" s="76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56"/>
      <c r="C4803" s="75"/>
      <c r="D4803" s="61"/>
      <c r="E4803" s="72"/>
      <c r="F4803" s="62"/>
      <c r="G4803" s="63"/>
      <c r="H4803" s="64"/>
    </row>
    <row r="4804" spans="1:8" ht="15" hidden="1" customHeight="1" x14ac:dyDescent="0.25">
      <c r="A4804" s="82"/>
      <c r="B4804" s="81"/>
      <c r="C4804" s="75"/>
      <c r="D4804" s="57"/>
      <c r="E4804" s="72"/>
      <c r="F4804" s="76"/>
      <c r="G4804" s="63"/>
      <c r="H4804" s="64"/>
    </row>
    <row r="4805" spans="1:8" ht="15" hidden="1" customHeight="1" x14ac:dyDescent="0.25">
      <c r="A4805" s="82"/>
      <c r="B4805" s="56"/>
      <c r="C4805" s="56"/>
      <c r="D4805" s="61"/>
      <c r="E4805" s="72"/>
      <c r="F4805" s="76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62"/>
      <c r="G4806" s="63"/>
      <c r="H4806" s="64"/>
    </row>
    <row r="4807" spans="1:8" ht="15" hidden="1" customHeight="1" x14ac:dyDescent="0.25">
      <c r="A4807" s="82"/>
      <c r="B4807" s="56"/>
      <c r="C4807" s="56"/>
      <c r="D4807" s="128"/>
      <c r="E4807" s="72"/>
      <c r="F4807" s="116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62"/>
      <c r="G4808" s="63"/>
      <c r="H4808" s="64"/>
    </row>
    <row r="4809" spans="1:8" ht="15" hidden="1" customHeight="1" x14ac:dyDescent="0.25">
      <c r="A4809" s="82"/>
      <c r="B4809" s="56"/>
      <c r="C4809" s="56"/>
      <c r="D4809" s="57"/>
      <c r="E4809" s="72"/>
      <c r="F4809" s="76"/>
      <c r="G4809" s="63"/>
      <c r="H4809" s="64"/>
    </row>
    <row r="4810" spans="1:8" ht="15" hidden="1" customHeight="1" x14ac:dyDescent="0.25">
      <c r="A4810" s="82"/>
      <c r="B4810" s="56"/>
      <c r="C4810" s="123"/>
      <c r="D4810" s="57"/>
      <c r="E4810" s="72"/>
      <c r="F4810" s="58"/>
      <c r="G4810" s="63"/>
      <c r="H4810" s="64"/>
    </row>
    <row r="4811" spans="1:8" ht="15" hidden="1" customHeight="1" x14ac:dyDescent="0.25">
      <c r="A4811" s="82"/>
      <c r="B4811" s="68"/>
      <c r="C4811" s="56"/>
      <c r="D4811" s="87"/>
      <c r="E4811" s="72"/>
      <c r="F4811" s="62"/>
      <c r="G4811" s="63"/>
      <c r="H4811" s="64"/>
    </row>
    <row r="4812" spans="1:8" ht="15" hidden="1" customHeight="1" x14ac:dyDescent="0.25">
      <c r="A4812" s="82"/>
      <c r="B4812" s="55"/>
      <c r="C4812" s="123"/>
      <c r="D4812" s="87"/>
      <c r="E4812" s="72"/>
      <c r="F4812" s="62"/>
      <c r="G4812" s="63"/>
      <c r="H4812" s="64"/>
    </row>
    <row r="4813" spans="1:8" ht="15" hidden="1" customHeight="1" x14ac:dyDescent="0.25">
      <c r="A4813" s="82"/>
      <c r="B4813" s="55"/>
      <c r="C4813" s="123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123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123"/>
      <c r="D4815" s="57"/>
      <c r="E4815" s="72"/>
      <c r="F4815" s="62"/>
      <c r="G4815" s="63"/>
      <c r="H4815" s="64"/>
    </row>
    <row r="4816" spans="1:8" ht="15" hidden="1" customHeight="1" x14ac:dyDescent="0.25">
      <c r="A4816" s="82"/>
      <c r="B4816" s="56"/>
      <c r="C4816" s="123"/>
      <c r="D4816" s="56"/>
      <c r="E4816" s="72"/>
      <c r="F4816" s="62"/>
      <c r="G4816" s="63"/>
      <c r="H4816" s="64"/>
    </row>
    <row r="4817" spans="1:8" ht="15" hidden="1" customHeight="1" x14ac:dyDescent="0.25">
      <c r="A4817" s="82"/>
      <c r="B4817" s="55"/>
      <c r="C4817" s="123"/>
      <c r="D4817" s="105"/>
      <c r="E4817" s="72"/>
      <c r="F4817" s="77"/>
      <c r="G4817" s="63"/>
      <c r="H4817" s="64"/>
    </row>
    <row r="4818" spans="1:8" ht="15" hidden="1" customHeight="1" x14ac:dyDescent="0.25">
      <c r="A4818" s="82"/>
      <c r="B4818" s="55"/>
      <c r="C4818" s="123"/>
      <c r="D4818" s="61"/>
      <c r="E4818" s="72"/>
      <c r="F4818" s="62"/>
      <c r="G4818" s="63"/>
      <c r="H4818" s="64"/>
    </row>
    <row r="4819" spans="1:8" ht="15" hidden="1" customHeight="1" x14ac:dyDescent="0.25">
      <c r="A4819" s="82"/>
      <c r="B4819" s="55"/>
      <c r="C4819" s="123"/>
      <c r="D4819" s="56"/>
      <c r="E4819" s="72"/>
      <c r="F4819" s="58"/>
      <c r="G4819" s="63"/>
      <c r="H4819" s="64"/>
    </row>
    <row r="4820" spans="1:8" ht="15" hidden="1" customHeight="1" x14ac:dyDescent="0.25">
      <c r="A4820" s="82"/>
      <c r="B4820" s="55"/>
      <c r="C4820" s="123"/>
      <c r="D4820" s="105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56"/>
      <c r="D4821" s="56"/>
      <c r="E4821" s="72"/>
      <c r="F4821" s="58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58"/>
      <c r="G4822" s="63"/>
      <c r="H4822" s="64"/>
    </row>
    <row r="4823" spans="1:8" ht="15" hidden="1" customHeight="1" x14ac:dyDescent="0.25">
      <c r="A4823" s="82"/>
      <c r="B4823" s="55"/>
      <c r="C4823" s="56"/>
      <c r="D4823" s="57"/>
      <c r="E4823" s="72"/>
      <c r="F4823" s="62"/>
      <c r="G4823" s="63"/>
      <c r="H4823" s="64"/>
    </row>
    <row r="4824" spans="1:8" ht="15" hidden="1" customHeight="1" x14ac:dyDescent="0.25">
      <c r="A4824" s="82"/>
      <c r="B4824" s="74"/>
      <c r="C4824" s="56"/>
      <c r="D4824" s="57"/>
      <c r="E4824" s="72"/>
      <c r="F4824" s="58"/>
      <c r="G4824" s="63"/>
      <c r="H4824" s="64"/>
    </row>
    <row r="4825" spans="1:8" ht="15" hidden="1" customHeight="1" x14ac:dyDescent="0.25">
      <c r="A4825" s="82"/>
      <c r="B4825" s="68"/>
      <c r="C4825" s="56"/>
      <c r="D4825" s="8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80"/>
      <c r="D4826" s="56"/>
      <c r="E4826" s="72"/>
      <c r="F4826" s="58"/>
      <c r="G4826" s="63"/>
      <c r="H4826" s="64"/>
    </row>
    <row r="4827" spans="1:8" ht="15" hidden="1" customHeight="1" x14ac:dyDescent="0.25">
      <c r="A4827" s="82"/>
      <c r="B4827" s="81"/>
      <c r="C4827" s="80"/>
      <c r="D4827" s="57"/>
      <c r="E4827" s="72"/>
      <c r="F4827" s="67"/>
      <c r="G4827" s="63"/>
      <c r="H4827" s="64"/>
    </row>
    <row r="4828" spans="1:8" ht="15" hidden="1" customHeight="1" x14ac:dyDescent="0.25">
      <c r="A4828" s="82"/>
      <c r="B4828" s="74"/>
      <c r="C4828" s="75"/>
      <c r="D4828" s="83"/>
      <c r="E4828" s="72"/>
      <c r="F4828" s="76"/>
      <c r="G4828" s="63"/>
      <c r="H4828" s="64"/>
    </row>
    <row r="4829" spans="1:8" ht="15" hidden="1" customHeight="1" x14ac:dyDescent="0.25">
      <c r="A4829" s="82"/>
      <c r="B4829" s="56"/>
      <c r="C4829" s="56"/>
      <c r="D4829" s="57"/>
      <c r="E4829" s="72"/>
      <c r="F4829" s="76"/>
      <c r="G4829" s="63"/>
      <c r="H4829" s="64"/>
    </row>
    <row r="4830" spans="1:8" ht="15" hidden="1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hidden="1" customHeight="1" x14ac:dyDescent="0.25">
      <c r="A4831" s="82"/>
      <c r="B4831" s="55"/>
      <c r="C4831" s="56"/>
      <c r="D4831" s="57"/>
      <c r="E4831" s="72"/>
      <c r="F4831" s="62"/>
      <c r="G4831" s="63"/>
      <c r="H4831" s="64"/>
    </row>
    <row r="4832" spans="1:8" ht="15" hidden="1" customHeight="1" x14ac:dyDescent="0.25">
      <c r="A4832" s="82"/>
      <c r="B4832" s="74"/>
      <c r="C4832" s="56"/>
      <c r="D4832" s="57"/>
      <c r="E4832" s="72"/>
      <c r="F4832" s="58"/>
      <c r="G4832" s="63"/>
      <c r="H4832" s="64"/>
    </row>
    <row r="4833" spans="1:8" ht="15" hidden="1" customHeight="1" x14ac:dyDescent="0.25">
      <c r="A4833" s="82"/>
      <c r="B4833" s="68"/>
      <c r="C4833" s="56"/>
      <c r="D4833" s="87"/>
      <c r="E4833" s="72"/>
      <c r="F4833" s="62"/>
      <c r="G4833" s="63"/>
      <c r="H4833" s="64"/>
    </row>
    <row r="4834" spans="1:8" ht="15" hidden="1" customHeight="1" x14ac:dyDescent="0.25">
      <c r="A4834" s="82"/>
      <c r="B4834" s="56"/>
      <c r="C4834" s="80"/>
      <c r="D4834" s="56"/>
      <c r="E4834" s="72"/>
      <c r="F4834" s="58"/>
      <c r="G4834" s="63"/>
      <c r="H4834" s="64"/>
    </row>
    <row r="4835" spans="1:8" ht="15" hidden="1" customHeight="1" x14ac:dyDescent="0.25">
      <c r="A4835" s="82"/>
      <c r="B4835" s="81"/>
      <c r="C4835" s="80"/>
      <c r="D4835" s="57"/>
      <c r="E4835" s="72"/>
      <c r="F4835" s="67"/>
      <c r="G4835" s="63"/>
      <c r="H4835" s="64"/>
    </row>
    <row r="4836" spans="1:8" ht="15" hidden="1" customHeight="1" x14ac:dyDescent="0.25">
      <c r="A4836" s="82"/>
      <c r="B4836" s="74"/>
      <c r="C4836" s="75"/>
      <c r="D4836" s="83"/>
      <c r="E4836" s="72"/>
      <c r="F4836" s="76"/>
      <c r="G4836" s="63"/>
      <c r="H4836" s="64"/>
    </row>
    <row r="4837" spans="1:8" ht="15" hidden="1" customHeight="1" x14ac:dyDescent="0.25">
      <c r="A4837" s="82"/>
      <c r="B4837" s="56"/>
      <c r="C4837" s="56"/>
      <c r="D4837" s="57"/>
      <c r="E4837" s="72"/>
      <c r="F4837" s="76"/>
      <c r="G4837" s="63"/>
      <c r="H4837" s="64"/>
    </row>
    <row r="4838" spans="1:8" ht="15" hidden="1" customHeight="1" x14ac:dyDescent="0.25">
      <c r="A4838" s="82"/>
      <c r="B4838" s="55"/>
      <c r="C4838" s="75"/>
      <c r="D4838" s="57"/>
      <c r="E4838" s="72"/>
      <c r="F4838" s="59"/>
      <c r="G4838" s="63"/>
      <c r="H4838" s="64"/>
    </row>
    <row r="4839" spans="1:8" ht="15" hidden="1" customHeight="1" x14ac:dyDescent="0.25">
      <c r="A4839" s="82"/>
      <c r="B4839" s="56"/>
      <c r="C4839" s="56"/>
      <c r="D4839" s="57"/>
      <c r="E4839" s="72"/>
      <c r="F4839" s="58"/>
      <c r="G4839" s="63"/>
      <c r="H4839" s="64"/>
    </row>
    <row r="4840" spans="1:8" ht="15" hidden="1" customHeight="1" x14ac:dyDescent="0.25">
      <c r="A4840" s="82"/>
      <c r="B4840" s="56"/>
      <c r="C4840" s="56"/>
      <c r="D4840" s="57"/>
      <c r="E4840" s="72"/>
      <c r="F4840" s="76"/>
      <c r="G4840" s="63"/>
      <c r="H4840" s="64"/>
    </row>
    <row r="4841" spans="1:8" ht="15" hidden="1" customHeight="1" x14ac:dyDescent="0.25">
      <c r="A4841" s="82"/>
      <c r="B4841" s="74"/>
      <c r="C4841" s="75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75"/>
      <c r="D4842" s="61"/>
      <c r="E4842" s="72"/>
      <c r="F4842" s="62"/>
      <c r="G4842" s="63"/>
      <c r="H4842" s="64"/>
    </row>
    <row r="4843" spans="1:8" ht="15" hidden="1" customHeight="1" x14ac:dyDescent="0.25">
      <c r="A4843" s="82"/>
      <c r="B4843" s="81"/>
      <c r="C4843" s="75"/>
      <c r="D4843" s="57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61"/>
      <c r="E4844" s="72"/>
      <c r="F4844" s="76"/>
      <c r="G4844" s="63"/>
      <c r="H4844" s="64"/>
    </row>
    <row r="4845" spans="1:8" ht="15" hidden="1" customHeight="1" x14ac:dyDescent="0.25">
      <c r="A4845" s="82"/>
      <c r="B4845" s="56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56"/>
      <c r="C4846" s="56"/>
      <c r="D4846" s="128"/>
      <c r="E4846" s="72"/>
      <c r="F4846" s="116"/>
      <c r="G4846" s="63"/>
      <c r="H4846" s="64"/>
    </row>
    <row r="4847" spans="1:8" ht="15" hidden="1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hidden="1" customHeight="1" x14ac:dyDescent="0.25">
      <c r="A4848" s="82"/>
      <c r="B4848" s="81"/>
      <c r="C4848" s="56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123"/>
      <c r="D4849" s="57"/>
      <c r="E4849" s="72"/>
      <c r="F4849" s="58"/>
      <c r="G4849" s="63"/>
      <c r="H4849" s="64"/>
    </row>
    <row r="4850" spans="1:8" ht="15" hidden="1" customHeight="1" x14ac:dyDescent="0.25">
      <c r="A4850" s="82"/>
      <c r="B4850" s="68"/>
      <c r="C4850" s="56"/>
      <c r="D4850" s="87"/>
      <c r="E4850" s="72"/>
      <c r="F4850" s="62"/>
      <c r="G4850" s="63"/>
      <c r="H4850" s="64"/>
    </row>
    <row r="4851" spans="1:8" ht="15" hidden="1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hidden="1" customHeight="1" x14ac:dyDescent="0.25">
      <c r="A4852" s="82"/>
      <c r="B4852" s="55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74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68"/>
      <c r="C4854" s="56"/>
      <c r="D4854" s="87"/>
      <c r="E4854" s="72"/>
      <c r="F4854" s="62"/>
      <c r="G4854" s="63"/>
      <c r="H4854" s="64"/>
    </row>
    <row r="4855" spans="1:8" ht="15" hidden="1" customHeight="1" x14ac:dyDescent="0.25">
      <c r="A4855" s="82"/>
      <c r="B4855" s="56"/>
      <c r="C4855" s="80"/>
      <c r="D4855" s="56"/>
      <c r="E4855" s="72"/>
      <c r="F4855" s="58"/>
      <c r="G4855" s="63"/>
      <c r="H4855" s="64"/>
    </row>
    <row r="4856" spans="1:8" ht="15" hidden="1" customHeight="1" x14ac:dyDescent="0.25">
      <c r="A4856" s="82"/>
      <c r="B4856" s="81"/>
      <c r="C4856" s="80"/>
      <c r="D4856" s="57"/>
      <c r="E4856" s="72"/>
      <c r="F4856" s="67"/>
      <c r="G4856" s="63"/>
      <c r="H4856" s="64"/>
    </row>
    <row r="4857" spans="1:8" ht="15" hidden="1" customHeight="1" x14ac:dyDescent="0.25">
      <c r="A4857" s="82"/>
      <c r="B4857" s="56"/>
      <c r="C4857" s="75"/>
      <c r="D4857" s="83"/>
      <c r="E4857" s="72"/>
      <c r="F4857" s="76"/>
      <c r="G4857" s="63"/>
      <c r="H4857" s="64"/>
    </row>
    <row r="4858" spans="1:8" ht="15" hidden="1" customHeight="1" x14ac:dyDescent="0.25">
      <c r="A4858" s="82"/>
      <c r="B4858" s="74"/>
      <c r="C4858" s="56"/>
      <c r="D4858" s="57"/>
      <c r="E4858" s="72"/>
      <c r="F4858" s="67"/>
      <c r="G4858" s="63"/>
      <c r="H4858" s="64"/>
    </row>
    <row r="4859" spans="1:8" ht="15" hidden="1" customHeight="1" x14ac:dyDescent="0.25">
      <c r="A4859" s="82"/>
      <c r="B4859" s="55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58"/>
      <c r="G4860" s="63"/>
      <c r="H4860" s="64"/>
    </row>
    <row r="4861" spans="1:8" ht="15" hidden="1" customHeight="1" x14ac:dyDescent="0.25">
      <c r="A4861" s="82"/>
      <c r="B4861" s="56"/>
      <c r="C4861" s="56"/>
      <c r="D4861" s="57"/>
      <c r="E4861" s="72"/>
      <c r="F4861" s="76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3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62"/>
      <c r="G4870" s="63"/>
      <c r="H4870" s="64"/>
    </row>
    <row r="4871" spans="1:8" ht="15" hidden="1" customHeight="1" x14ac:dyDescent="0.25">
      <c r="A4871" s="82"/>
      <c r="B4871" s="56"/>
      <c r="C4871" s="56"/>
      <c r="D4871" s="57"/>
      <c r="E4871" s="72"/>
      <c r="F4871" s="58"/>
      <c r="G4871" s="63"/>
      <c r="H4871" s="64"/>
    </row>
    <row r="4872" spans="1:8" ht="15" hidden="1" customHeight="1" x14ac:dyDescent="0.25">
      <c r="A4872" s="82"/>
      <c r="B4872" s="56"/>
      <c r="C4872" s="56"/>
      <c r="D4872" s="57"/>
      <c r="E4872" s="72"/>
      <c r="F4872" s="59"/>
      <c r="G4872" s="63"/>
      <c r="H4872" s="64"/>
    </row>
    <row r="4873" spans="1:8" ht="15" hidden="1" customHeight="1" x14ac:dyDescent="0.25">
      <c r="A4873" s="82"/>
      <c r="B4873" s="74"/>
      <c r="C4873" s="75"/>
      <c r="D4873" s="57"/>
      <c r="E4873" s="72"/>
      <c r="F4873" s="62"/>
      <c r="G4873" s="63"/>
      <c r="H4873" s="64"/>
    </row>
    <row r="4874" spans="1:8" ht="15" hidden="1" customHeight="1" x14ac:dyDescent="0.25">
      <c r="A4874" s="82"/>
      <c r="B4874" s="56"/>
      <c r="C4874" s="75"/>
      <c r="D4874" s="61"/>
      <c r="E4874" s="72"/>
      <c r="F4874" s="62"/>
      <c r="G4874" s="63"/>
      <c r="H4874" s="64"/>
    </row>
    <row r="4875" spans="1:8" ht="15" hidden="1" customHeight="1" x14ac:dyDescent="0.25">
      <c r="A4875" s="82"/>
      <c r="B4875" s="81"/>
      <c r="C4875" s="75"/>
      <c r="D4875" s="57"/>
      <c r="E4875" s="72"/>
      <c r="F4875" s="76"/>
      <c r="G4875" s="63"/>
      <c r="H4875" s="64"/>
    </row>
    <row r="4876" spans="1:8" ht="15" hidden="1" customHeight="1" x14ac:dyDescent="0.25">
      <c r="A4876" s="82"/>
      <c r="B4876" s="56"/>
      <c r="C4876" s="56"/>
      <c r="D4876" s="61"/>
      <c r="E4876" s="72"/>
      <c r="F4876" s="76"/>
      <c r="G4876" s="63"/>
      <c r="H4876" s="64"/>
    </row>
    <row r="4877" spans="1:8" ht="15" hidden="1" customHeight="1" x14ac:dyDescent="0.25">
      <c r="A4877" s="82"/>
      <c r="B4877" s="56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128"/>
      <c r="E4878" s="72"/>
      <c r="F4878" s="116"/>
      <c r="G4878" s="63"/>
      <c r="H4878" s="64"/>
    </row>
    <row r="4879" spans="1:8" ht="15" hidden="1" customHeight="1" x14ac:dyDescent="0.25">
      <c r="A4879" s="82"/>
      <c r="B4879" s="74"/>
      <c r="C4879" s="75"/>
      <c r="D4879" s="83"/>
      <c r="E4879" s="72"/>
      <c r="F4879" s="76"/>
      <c r="G4879" s="63"/>
      <c r="H4879" s="64"/>
    </row>
    <row r="4880" spans="1:8" ht="15" hidden="1" customHeight="1" x14ac:dyDescent="0.25">
      <c r="A4880" s="82"/>
      <c r="B4880" s="81"/>
      <c r="C4880" s="56"/>
      <c r="D4880" s="57"/>
      <c r="E4880" s="72"/>
      <c r="F4880" s="76"/>
      <c r="G4880" s="63"/>
      <c r="H4880" s="64"/>
    </row>
    <row r="4881" spans="1:8" ht="15" hidden="1" customHeight="1" x14ac:dyDescent="0.25">
      <c r="A4881" s="82"/>
      <c r="B4881" s="56"/>
      <c r="C4881" s="123"/>
      <c r="D4881" s="57"/>
      <c r="E4881" s="72"/>
      <c r="F4881" s="58"/>
      <c r="G4881" s="63"/>
      <c r="H4881" s="64"/>
    </row>
    <row r="4882" spans="1:8" ht="15" hidden="1" customHeight="1" x14ac:dyDescent="0.25">
      <c r="A4882" s="82"/>
      <c r="B4882" s="68"/>
      <c r="C4882" s="56"/>
      <c r="D4882" s="87"/>
      <c r="E4882" s="72"/>
      <c r="F4882" s="62"/>
      <c r="G4882" s="63"/>
      <c r="H4882" s="64"/>
    </row>
    <row r="4883" spans="1:8" ht="15" hidden="1" customHeight="1" x14ac:dyDescent="0.25">
      <c r="A4883" s="82"/>
      <c r="B4883" s="55"/>
      <c r="C4883" s="123"/>
      <c r="D4883" s="87"/>
      <c r="E4883" s="72"/>
      <c r="F4883" s="62"/>
      <c r="G4883" s="63"/>
      <c r="H4883" s="64"/>
    </row>
    <row r="4884" spans="1:8" ht="15" hidden="1" customHeight="1" x14ac:dyDescent="0.25">
      <c r="A4884" s="82"/>
      <c r="B4884" s="55"/>
      <c r="C4884" s="123"/>
      <c r="D4884" s="57"/>
      <c r="E4884" s="72"/>
      <c r="F4884" s="67"/>
      <c r="G4884" s="63"/>
      <c r="H4884" s="64"/>
    </row>
    <row r="4885" spans="1:8" ht="15" hidden="1" customHeight="1" x14ac:dyDescent="0.25">
      <c r="A4885" s="82"/>
      <c r="B4885" s="55"/>
      <c r="C4885" s="123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95"/>
      <c r="C4886" s="80"/>
      <c r="D4886" s="57"/>
      <c r="E4886" s="72"/>
      <c r="F4886" s="62"/>
      <c r="G4886" s="63"/>
      <c r="H4886" s="64"/>
    </row>
    <row r="4887" spans="1:8" ht="15" hidden="1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hidden="1" customHeight="1" x14ac:dyDescent="0.25">
      <c r="A4888" s="82"/>
      <c r="B4888" s="56"/>
      <c r="C4888" s="75"/>
      <c r="D4888" s="105"/>
      <c r="E4888" s="72"/>
      <c r="F4888" s="76"/>
      <c r="G4888" s="63"/>
      <c r="H4888" s="64"/>
    </row>
    <row r="4889" spans="1:8" ht="15" hidden="1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74"/>
      <c r="C4891" s="56"/>
      <c r="D4891" s="57"/>
      <c r="E4891" s="72"/>
      <c r="F4891" s="58"/>
      <c r="G4891" s="63"/>
      <c r="H4891" s="64"/>
    </row>
    <row r="4892" spans="1:8" ht="15" hidden="1" customHeight="1" x14ac:dyDescent="0.25">
      <c r="A4892" s="82"/>
      <c r="B4892" s="68"/>
      <c r="C4892" s="56"/>
      <c r="D4892" s="87"/>
      <c r="E4892" s="72"/>
      <c r="F4892" s="62"/>
      <c r="G4892" s="63"/>
      <c r="H4892" s="64"/>
    </row>
    <row r="4893" spans="1:8" ht="15" hidden="1" customHeight="1" x14ac:dyDescent="0.25">
      <c r="A4893" s="82"/>
      <c r="B4893" s="55"/>
      <c r="C4893" s="123"/>
      <c r="D4893" s="57"/>
      <c r="E4893" s="72"/>
      <c r="F4893" s="76"/>
      <c r="G4893" s="63"/>
      <c r="H4893" s="64"/>
    </row>
    <row r="4894" spans="1:8" ht="15" hidden="1" customHeight="1" x14ac:dyDescent="0.25">
      <c r="A4894" s="82"/>
      <c r="B4894" s="56"/>
      <c r="C4894" s="56"/>
      <c r="D4894" s="57"/>
      <c r="E4894" s="72"/>
      <c r="F4894" s="67"/>
      <c r="G4894" s="63"/>
      <c r="H4894" s="64"/>
    </row>
    <row r="4895" spans="1:8" ht="15" hidden="1" customHeight="1" x14ac:dyDescent="0.25">
      <c r="A4895" s="82"/>
      <c r="B4895" s="56"/>
      <c r="C4895" s="80"/>
      <c r="D4895" s="57"/>
      <c r="E4895" s="72"/>
      <c r="F4895" s="67"/>
      <c r="G4895" s="63"/>
      <c r="H4895" s="64"/>
    </row>
    <row r="4896" spans="1:8" ht="15" hidden="1" customHeight="1" x14ac:dyDescent="0.25">
      <c r="A4896" s="82"/>
      <c r="B4896" s="68"/>
      <c r="C4896" s="56"/>
      <c r="D4896" s="87"/>
      <c r="E4896" s="72"/>
      <c r="F4896" s="67"/>
      <c r="G4896" s="63"/>
      <c r="H4896" s="64"/>
    </row>
    <row r="4897" spans="1:8" ht="15" hidden="1" customHeight="1" x14ac:dyDescent="0.25">
      <c r="A4897" s="82"/>
      <c r="B4897" s="56"/>
      <c r="C4897" s="56"/>
      <c r="D4897" s="57"/>
      <c r="E4897" s="72"/>
      <c r="F4897" s="62"/>
      <c r="G4897" s="63"/>
      <c r="H4897" s="64"/>
    </row>
    <row r="4898" spans="1:8" ht="15" hidden="1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59"/>
      <c r="G4899" s="63"/>
      <c r="H4899" s="64"/>
    </row>
    <row r="4900" spans="1:8" ht="15" hidden="1" customHeight="1" x14ac:dyDescent="0.25">
      <c r="A4900" s="82"/>
      <c r="B4900" s="74"/>
      <c r="C4900" s="75"/>
      <c r="D4900" s="57"/>
      <c r="E4900" s="72"/>
      <c r="F4900" s="62"/>
      <c r="G4900" s="63"/>
      <c r="H4900" s="64"/>
    </row>
    <row r="4901" spans="1:8" ht="15" hidden="1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hidden="1" customHeight="1" x14ac:dyDescent="0.25">
      <c r="A4902" s="82"/>
      <c r="B4902" s="81"/>
      <c r="C4902" s="75"/>
      <c r="D4902" s="57"/>
      <c r="E4902" s="72"/>
      <c r="F4902" s="76"/>
      <c r="G4902" s="63"/>
      <c r="H4902" s="64"/>
    </row>
    <row r="4903" spans="1:8" ht="15" hidden="1" customHeight="1" x14ac:dyDescent="0.25">
      <c r="A4903" s="82"/>
      <c r="B4903" s="56"/>
      <c r="C4903" s="56"/>
      <c r="D4903" s="61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56"/>
      <c r="C4905" s="56"/>
      <c r="D4905" s="57"/>
      <c r="E4905" s="72"/>
      <c r="F4905" s="76"/>
      <c r="G4905" s="63"/>
      <c r="H4905" s="64"/>
    </row>
    <row r="4906" spans="1:8" ht="15" hidden="1" customHeight="1" x14ac:dyDescent="0.25">
      <c r="A4906" s="82"/>
      <c r="B4906" s="68"/>
      <c r="C4906" s="56"/>
      <c r="D4906" s="87"/>
      <c r="E4906" s="72"/>
      <c r="F4906" s="62"/>
      <c r="G4906" s="63"/>
      <c r="H4906" s="64"/>
    </row>
    <row r="4907" spans="1:8" ht="15" hidden="1" customHeight="1" x14ac:dyDescent="0.25">
      <c r="A4907" s="82"/>
      <c r="B4907" s="56"/>
      <c r="C4907" s="56"/>
      <c r="D4907" s="57"/>
      <c r="E4907" s="72"/>
      <c r="F4907" s="58"/>
      <c r="G4907" s="63"/>
      <c r="H4907" s="64"/>
    </row>
    <row r="4908" spans="1:8" ht="15" hidden="1" customHeight="1" x14ac:dyDescent="0.25">
      <c r="A4908" s="82"/>
      <c r="B4908" s="55"/>
      <c r="C4908" s="56"/>
      <c r="D4908" s="57"/>
      <c r="E4908" s="72"/>
      <c r="F4908" s="62"/>
      <c r="G4908" s="63"/>
      <c r="H4908" s="64"/>
    </row>
    <row r="4909" spans="1:8" ht="15" hidden="1" customHeight="1" x14ac:dyDescent="0.25">
      <c r="A4909" s="82"/>
      <c r="B4909" s="74"/>
      <c r="C4909" s="56"/>
      <c r="D4909" s="57"/>
      <c r="E4909" s="72"/>
      <c r="F4909" s="58"/>
      <c r="G4909" s="63"/>
      <c r="H4909" s="64"/>
    </row>
    <row r="4910" spans="1:8" ht="15" hidden="1" customHeight="1" x14ac:dyDescent="0.25">
      <c r="A4910" s="82"/>
      <c r="B4910" s="68"/>
      <c r="C4910" s="56"/>
      <c r="D4910" s="87"/>
      <c r="E4910" s="72"/>
      <c r="F4910" s="62"/>
      <c r="G4910" s="63"/>
      <c r="H4910" s="64"/>
    </row>
    <row r="4911" spans="1:8" ht="15" hidden="1" customHeight="1" x14ac:dyDescent="0.25">
      <c r="A4911" s="82"/>
      <c r="B4911" s="55"/>
      <c r="C4911" s="123"/>
      <c r="D4911" s="57"/>
      <c r="E4911" s="72"/>
      <c r="F4911" s="76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7"/>
      <c r="G4912" s="63"/>
      <c r="H4912" s="64"/>
    </row>
    <row r="4913" spans="1:8" ht="15" hidden="1" customHeight="1" x14ac:dyDescent="0.25">
      <c r="A4913" s="82"/>
      <c r="B4913" s="56"/>
      <c r="C4913" s="80"/>
      <c r="D4913" s="57"/>
      <c r="E4913" s="72"/>
      <c r="F4913" s="67"/>
      <c r="G4913" s="63"/>
      <c r="H4913" s="64"/>
    </row>
    <row r="4914" spans="1:8" ht="15" hidden="1" customHeight="1" x14ac:dyDescent="0.25">
      <c r="A4914" s="82"/>
      <c r="B4914" s="68"/>
      <c r="C4914" s="56"/>
      <c r="D4914" s="87"/>
      <c r="E4914" s="72"/>
      <c r="F4914" s="67"/>
      <c r="G4914" s="63"/>
      <c r="H4914" s="64"/>
    </row>
    <row r="4915" spans="1:8" ht="15" hidden="1" customHeight="1" x14ac:dyDescent="0.25">
      <c r="A4915" s="82"/>
      <c r="B4915" s="56"/>
      <c r="C4915" s="56"/>
      <c r="D4915" s="57"/>
      <c r="E4915" s="72"/>
      <c r="F4915" s="58"/>
      <c r="G4915" s="63"/>
      <c r="H4915" s="64"/>
    </row>
    <row r="4916" spans="1:8" ht="15" hidden="1" customHeight="1" x14ac:dyDescent="0.25">
      <c r="A4916" s="82"/>
      <c r="B4916" s="55"/>
      <c r="C4916" s="56"/>
      <c r="D4916" s="57"/>
      <c r="E4916" s="72"/>
      <c r="F4916" s="62"/>
      <c r="G4916" s="63"/>
      <c r="H4916" s="64"/>
    </row>
    <row r="4917" spans="1:8" ht="15" hidden="1" customHeight="1" x14ac:dyDescent="0.25">
      <c r="A4917" s="82"/>
      <c r="B4917" s="74"/>
      <c r="C4917" s="56"/>
      <c r="D4917" s="57"/>
      <c r="E4917" s="72"/>
      <c r="F4917" s="58"/>
      <c r="G4917" s="63"/>
      <c r="H4917" s="64"/>
    </row>
    <row r="4918" spans="1:8" ht="15" hidden="1" customHeight="1" x14ac:dyDescent="0.25">
      <c r="A4918" s="82"/>
      <c r="B4918" s="68"/>
      <c r="C4918" s="56"/>
      <c r="D4918" s="87"/>
      <c r="E4918" s="72"/>
      <c r="F4918" s="62"/>
      <c r="G4918" s="63"/>
      <c r="H4918" s="64"/>
    </row>
    <row r="4919" spans="1:8" ht="15" hidden="1" customHeight="1" x14ac:dyDescent="0.25">
      <c r="A4919" s="82"/>
      <c r="B4919" s="55"/>
      <c r="C4919" s="123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56"/>
      <c r="C4920" s="56"/>
      <c r="D4920" s="57"/>
      <c r="E4920" s="72"/>
      <c r="F4920" s="67"/>
      <c r="G4920" s="63"/>
      <c r="H4920" s="64"/>
    </row>
    <row r="4921" spans="1:8" ht="15" hidden="1" customHeight="1" x14ac:dyDescent="0.25">
      <c r="A4921" s="82"/>
      <c r="B4921" s="56"/>
      <c r="C4921" s="80"/>
      <c r="D4921" s="57"/>
      <c r="E4921" s="72"/>
      <c r="F4921" s="67"/>
      <c r="G4921" s="63"/>
      <c r="H4921" s="64"/>
    </row>
    <row r="4922" spans="1:8" ht="15" hidden="1" customHeight="1" x14ac:dyDescent="0.25">
      <c r="A4922" s="82"/>
      <c r="B4922" s="55"/>
      <c r="C4922" s="56"/>
      <c r="D4922" s="57"/>
      <c r="E4922" s="72"/>
      <c r="F4922" s="62"/>
      <c r="G4922" s="63"/>
      <c r="H4922" s="64"/>
    </row>
    <row r="4923" spans="1:8" ht="15" hidden="1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56"/>
      <c r="D4924" s="57"/>
      <c r="E4924" s="72"/>
      <c r="F4924" s="62"/>
      <c r="G4924" s="63"/>
      <c r="H4924" s="64"/>
    </row>
    <row r="4925" spans="1:8" ht="15" hidden="1" customHeight="1" x14ac:dyDescent="0.25">
      <c r="A4925" s="82"/>
      <c r="B4925" s="56"/>
      <c r="C4925" s="56"/>
      <c r="D4925" s="57"/>
      <c r="E4925" s="72"/>
      <c r="F4925" s="59"/>
      <c r="G4925" s="63"/>
      <c r="H4925" s="64"/>
    </row>
    <row r="4926" spans="1:8" ht="15" hidden="1" customHeight="1" x14ac:dyDescent="0.25">
      <c r="A4926" s="82"/>
      <c r="B4926" s="74"/>
      <c r="C4926" s="75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56"/>
      <c r="D4927" s="128"/>
      <c r="E4927" s="72"/>
      <c r="F4927" s="116"/>
      <c r="G4927" s="63"/>
      <c r="H4927" s="64"/>
    </row>
    <row r="4928" spans="1:8" ht="15" hidden="1" customHeight="1" x14ac:dyDescent="0.25">
      <c r="A4928" s="82"/>
      <c r="B4928" s="56"/>
      <c r="C4928" s="56"/>
      <c r="D4928" s="57"/>
      <c r="E4928" s="72"/>
      <c r="F4928" s="76"/>
      <c r="G4928" s="63"/>
      <c r="H4928" s="64"/>
    </row>
    <row r="4929" spans="1:8" ht="15" hidden="1" customHeight="1" x14ac:dyDescent="0.25">
      <c r="A4929" s="82"/>
      <c r="B4929" s="56"/>
      <c r="C4929" s="56"/>
      <c r="D4929" s="57"/>
      <c r="E4929" s="72"/>
      <c r="F4929" s="62"/>
      <c r="G4929" s="63"/>
      <c r="H4929" s="64"/>
    </row>
    <row r="4930" spans="1:8" ht="15" hidden="1" customHeight="1" x14ac:dyDescent="0.25">
      <c r="A4930" s="82"/>
      <c r="B4930" s="68"/>
      <c r="C4930" s="56"/>
      <c r="D4930" s="57"/>
      <c r="E4930" s="72"/>
      <c r="F4930" s="62"/>
      <c r="G4930" s="63"/>
      <c r="H4930" s="64"/>
    </row>
    <row r="4931" spans="1:8" ht="15" hidden="1" customHeight="1" x14ac:dyDescent="0.25">
      <c r="A4931" s="82"/>
      <c r="B4931" s="56"/>
      <c r="C4931" s="56"/>
      <c r="D4931" s="57"/>
      <c r="E4931" s="72"/>
      <c r="F4931" s="76"/>
      <c r="G4931" s="63"/>
      <c r="H4931" s="64"/>
    </row>
    <row r="4932" spans="1:8" ht="15" hidden="1" customHeight="1" x14ac:dyDescent="0.25">
      <c r="A4932" s="82"/>
      <c r="B4932" s="68"/>
      <c r="C4932" s="56"/>
      <c r="D4932" s="57"/>
      <c r="E4932" s="72"/>
      <c r="F4932" s="62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67"/>
      <c r="G4933" s="63"/>
      <c r="H4933" s="64"/>
    </row>
    <row r="4934" spans="1:8" ht="15" hidden="1" customHeight="1" x14ac:dyDescent="0.25">
      <c r="A4934" s="82"/>
      <c r="B4934" s="56"/>
      <c r="C4934" s="80"/>
      <c r="D4934" s="57"/>
      <c r="E4934" s="72"/>
      <c r="F4934" s="67"/>
      <c r="G4934" s="63"/>
      <c r="H4934" s="64"/>
    </row>
    <row r="4935" spans="1:8" ht="15" hidden="1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hidden="1" customHeight="1" x14ac:dyDescent="0.25">
      <c r="A4936" s="82"/>
      <c r="B4936" s="56"/>
      <c r="C4936" s="56"/>
      <c r="D4936" s="57"/>
      <c r="E4936" s="72"/>
      <c r="F4936" s="62"/>
      <c r="G4936" s="63"/>
      <c r="H4936" s="64"/>
    </row>
    <row r="4937" spans="1:8" ht="15" hidden="1" customHeight="1" x14ac:dyDescent="0.25">
      <c r="A4937" s="82"/>
      <c r="B4937" s="55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56"/>
      <c r="D4938" s="57"/>
      <c r="E4938" s="72"/>
      <c r="F4938" s="59"/>
      <c r="G4938" s="63"/>
      <c r="H4938" s="64"/>
    </row>
    <row r="4939" spans="1:8" ht="15" hidden="1" customHeight="1" x14ac:dyDescent="0.25">
      <c r="A4939" s="82"/>
      <c r="B4939" s="74"/>
      <c r="C4939" s="75"/>
      <c r="D4939" s="57"/>
      <c r="E4939" s="72"/>
      <c r="F4939" s="62"/>
      <c r="G4939" s="63"/>
      <c r="H4939" s="64"/>
    </row>
    <row r="4940" spans="1:8" ht="15" hidden="1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hidden="1" customHeight="1" x14ac:dyDescent="0.25">
      <c r="A4941" s="82"/>
      <c r="B4941" s="81"/>
      <c r="C4941" s="75"/>
      <c r="D4941" s="57"/>
      <c r="E4941" s="72"/>
      <c r="F4941" s="76"/>
      <c r="G4941" s="63"/>
      <c r="H4941" s="64"/>
    </row>
    <row r="4942" spans="1:8" ht="15" hidden="1" customHeight="1" x14ac:dyDescent="0.25">
      <c r="A4942" s="82"/>
      <c r="B4942" s="56"/>
      <c r="C4942" s="56"/>
      <c r="D4942" s="61"/>
      <c r="E4942" s="72"/>
      <c r="F4942" s="76"/>
      <c r="G4942" s="63"/>
      <c r="H4942" s="64"/>
    </row>
    <row r="4943" spans="1:8" ht="15" hidden="1" customHeight="1" x14ac:dyDescent="0.25">
      <c r="A4943" s="82"/>
      <c r="B4943" s="55"/>
      <c r="C4943" s="110"/>
      <c r="D4943" s="57"/>
      <c r="E4943" s="72"/>
      <c r="F4943" s="62"/>
      <c r="G4943" s="63"/>
      <c r="H4943" s="64"/>
    </row>
    <row r="4944" spans="1:8" ht="15" hidden="1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hidden="1" customHeight="1" x14ac:dyDescent="0.25">
      <c r="A4945" s="82"/>
      <c r="B4945" s="68"/>
      <c r="C4945" s="56"/>
      <c r="D4945" s="87"/>
      <c r="E4945" s="72"/>
      <c r="F4945" s="62"/>
      <c r="G4945" s="63"/>
      <c r="H4945" s="64"/>
    </row>
    <row r="4946" spans="1:8" ht="15" hidden="1" customHeight="1" x14ac:dyDescent="0.25">
      <c r="A4946" s="82"/>
      <c r="B4946" s="81"/>
      <c r="C4946" s="56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123"/>
      <c r="D4947" s="57"/>
      <c r="E4947" s="72"/>
      <c r="F4947" s="58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76"/>
      <c r="G4948" s="63"/>
      <c r="H4948" s="64"/>
    </row>
    <row r="4949" spans="1:8" ht="15" hidden="1" customHeight="1" x14ac:dyDescent="0.25">
      <c r="A4949" s="82"/>
      <c r="B4949" s="56"/>
      <c r="C4949" s="56"/>
      <c r="D4949" s="57"/>
      <c r="E4949" s="72"/>
      <c r="F4949" s="62"/>
      <c r="G4949" s="63"/>
      <c r="H4949" s="64"/>
    </row>
    <row r="4950" spans="1:8" ht="15" hidden="1" customHeight="1" x14ac:dyDescent="0.25">
      <c r="A4950" s="82"/>
      <c r="B4950" s="68"/>
      <c r="C4950" s="56"/>
      <c r="D4950" s="87"/>
      <c r="E4950" s="72"/>
      <c r="F4950" s="62"/>
      <c r="G4950" s="63"/>
      <c r="H4950" s="64"/>
    </row>
    <row r="4951" spans="1:8" ht="15" hidden="1" customHeight="1" x14ac:dyDescent="0.25">
      <c r="A4951" s="82"/>
      <c r="B4951" s="56"/>
      <c r="C4951" s="56"/>
      <c r="D4951" s="57"/>
      <c r="E4951" s="72"/>
      <c r="F4951" s="76"/>
      <c r="G4951" s="63"/>
      <c r="H4951" s="64"/>
    </row>
    <row r="4952" spans="1:8" ht="15" hidden="1" customHeight="1" x14ac:dyDescent="0.25">
      <c r="A4952" s="82"/>
      <c r="B4952" s="68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A4953" s="82"/>
      <c r="B4953" s="56"/>
      <c r="C4953" s="56"/>
      <c r="D4953" s="57"/>
      <c r="E4953" s="72"/>
      <c r="F4953" s="67"/>
      <c r="G4953" s="63"/>
      <c r="H4953" s="64"/>
    </row>
    <row r="4954" spans="1:8" ht="15" hidden="1" customHeight="1" x14ac:dyDescent="0.25">
      <c r="A4954" s="82"/>
      <c r="B4954" s="56"/>
      <c r="C4954" s="80"/>
      <c r="D4954" s="57"/>
      <c r="E4954" s="72"/>
      <c r="F4954" s="67"/>
      <c r="G4954" s="63"/>
      <c r="H4954" s="64"/>
    </row>
    <row r="4955" spans="1:8" ht="15" hidden="1" customHeight="1" x14ac:dyDescent="0.25">
      <c r="A4955" s="82"/>
      <c r="B4955" s="81"/>
      <c r="C4955" s="80"/>
      <c r="D4955" s="57"/>
      <c r="E4955" s="72"/>
      <c r="F4955" s="62"/>
      <c r="G4955" s="63"/>
      <c r="H4955" s="64"/>
    </row>
    <row r="4956" spans="1:8" ht="15" hidden="1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56"/>
      <c r="C4957" s="56"/>
      <c r="D4957" s="57"/>
      <c r="E4957" s="72"/>
      <c r="F4957" s="62"/>
      <c r="G4957" s="63"/>
      <c r="H4957" s="64"/>
    </row>
    <row r="4958" spans="1:8" ht="15" hidden="1" customHeight="1" x14ac:dyDescent="0.25">
      <c r="A4958" s="82"/>
      <c r="B4958" s="56"/>
      <c r="C4958" s="56"/>
      <c r="D4958" s="57"/>
      <c r="E4958" s="72"/>
      <c r="F4958" s="59"/>
      <c r="G4958" s="63"/>
      <c r="H4958" s="64"/>
    </row>
    <row r="4959" spans="1:8" ht="15" hidden="1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hidden="1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hidden="1" customHeight="1" x14ac:dyDescent="0.25">
      <c r="A4961" s="82"/>
      <c r="B4961" s="81"/>
      <c r="C4961" s="75"/>
      <c r="D4961" s="57"/>
      <c r="E4961" s="72"/>
      <c r="F4961" s="76"/>
      <c r="G4961" s="63"/>
      <c r="H4961" s="64"/>
    </row>
    <row r="4962" spans="1:8" ht="15" hidden="1" customHeight="1" x14ac:dyDescent="0.25">
      <c r="A4962" s="82"/>
      <c r="B4962" s="56"/>
      <c r="C4962" s="56"/>
      <c r="D4962" s="61"/>
      <c r="E4962" s="72"/>
      <c r="F4962" s="76"/>
      <c r="G4962" s="63"/>
      <c r="H4962" s="64"/>
    </row>
    <row r="4963" spans="1:8" ht="15" hidden="1" customHeight="1" x14ac:dyDescent="0.25">
      <c r="A4963" s="82"/>
      <c r="B4963" s="56"/>
      <c r="C4963" s="56"/>
      <c r="D4963" s="57"/>
      <c r="E4963" s="72"/>
      <c r="F4963" s="62"/>
      <c r="G4963" s="63"/>
      <c r="H4963" s="64"/>
    </row>
    <row r="4964" spans="1:8" ht="15" hidden="1" customHeight="1" x14ac:dyDescent="0.25">
      <c r="A4964" s="82"/>
      <c r="B4964" s="56"/>
      <c r="C4964" s="56"/>
      <c r="D4964" s="57"/>
      <c r="E4964" s="72"/>
      <c r="F4964" s="76"/>
      <c r="G4964" s="63"/>
      <c r="H4964" s="64"/>
    </row>
    <row r="4965" spans="1:8" ht="15" hidden="1" customHeight="1" x14ac:dyDescent="0.25">
      <c r="A4965" s="82"/>
      <c r="B4965" s="68"/>
      <c r="C4965" s="56"/>
      <c r="D4965" s="87"/>
      <c r="E4965" s="72"/>
      <c r="F4965" s="62"/>
      <c r="G4965" s="63"/>
      <c r="H4965" s="64"/>
    </row>
    <row r="4966" spans="1:8" ht="15" hidden="1" customHeight="1" x14ac:dyDescent="0.25">
      <c r="A4966" s="82"/>
      <c r="B4966" s="81"/>
      <c r="C4966" s="56"/>
      <c r="D4966" s="57"/>
      <c r="E4966" s="72"/>
      <c r="F4966" s="76"/>
      <c r="G4966" s="63"/>
      <c r="H4966" s="64"/>
    </row>
    <row r="4967" spans="1:8" ht="15" hidden="1" customHeight="1" x14ac:dyDescent="0.25">
      <c r="A4967" s="82"/>
      <c r="B4967" s="56"/>
      <c r="C4967" s="123"/>
      <c r="D4967" s="57"/>
      <c r="E4967" s="72"/>
      <c r="F4967" s="58"/>
      <c r="G4967" s="63"/>
      <c r="H4967" s="64"/>
    </row>
    <row r="4968" spans="1:8" ht="15" hidden="1" customHeight="1" x14ac:dyDescent="0.25">
      <c r="A4968" s="82"/>
      <c r="B4968" s="68"/>
      <c r="C4968" s="56"/>
      <c r="D4968" s="87"/>
      <c r="E4968" s="72"/>
      <c r="F4968" s="62"/>
      <c r="G4968" s="63"/>
      <c r="H4968" s="64"/>
    </row>
    <row r="4969" spans="1:8" ht="15" hidden="1" customHeight="1" x14ac:dyDescent="0.25">
      <c r="A4969" s="82"/>
      <c r="B4969" s="55"/>
      <c r="C4969" s="123"/>
      <c r="D4969" s="87"/>
      <c r="E4969" s="72"/>
      <c r="F4969" s="62"/>
      <c r="G4969" s="63"/>
      <c r="H4969" s="64"/>
    </row>
    <row r="4970" spans="1:8" ht="15" hidden="1" customHeight="1" x14ac:dyDescent="0.25">
      <c r="A4970" s="82"/>
      <c r="B4970" s="55"/>
      <c r="C4970" s="123"/>
      <c r="D4970" s="57"/>
      <c r="E4970" s="72"/>
      <c r="F4970" s="67"/>
      <c r="G4970" s="63"/>
      <c r="H4970" s="64"/>
    </row>
    <row r="4971" spans="1:8" ht="15" hidden="1" customHeight="1" x14ac:dyDescent="0.25">
      <c r="A4971" s="82"/>
      <c r="B4971" s="55"/>
      <c r="C4971" s="123"/>
      <c r="D4971" s="57"/>
      <c r="E4971" s="72"/>
      <c r="F4971" s="62"/>
      <c r="G4971" s="63"/>
      <c r="H4971" s="64"/>
    </row>
    <row r="4972" spans="1:8" ht="15" hidden="1" customHeight="1" x14ac:dyDescent="0.25">
      <c r="A4972" s="82"/>
      <c r="B4972" s="56"/>
      <c r="C4972" s="123"/>
      <c r="D4972" s="57"/>
      <c r="E4972" s="72"/>
      <c r="F4972" s="62"/>
      <c r="G4972" s="63"/>
      <c r="H4972" s="64"/>
    </row>
    <row r="4973" spans="1:8" ht="15" hidden="1" customHeight="1" x14ac:dyDescent="0.25">
      <c r="A4973" s="82"/>
      <c r="B4973" s="56"/>
      <c r="C4973" s="123"/>
      <c r="D4973" s="56"/>
      <c r="E4973" s="72"/>
      <c r="F4973" s="62"/>
      <c r="G4973" s="63"/>
      <c r="H4973" s="64"/>
    </row>
    <row r="4974" spans="1:8" ht="15" hidden="1" customHeight="1" x14ac:dyDescent="0.25">
      <c r="A4974" s="82"/>
      <c r="B4974" s="55"/>
      <c r="C4974" s="123"/>
      <c r="D4974" s="105"/>
      <c r="E4974" s="72"/>
      <c r="F4974" s="77"/>
      <c r="G4974" s="63"/>
      <c r="H4974" s="64"/>
    </row>
    <row r="4975" spans="1:8" ht="15" hidden="1" customHeight="1" x14ac:dyDescent="0.25">
      <c r="A4975" s="82"/>
      <c r="B4975" s="55"/>
      <c r="C4975" s="123"/>
      <c r="D4975" s="61"/>
      <c r="E4975" s="72"/>
      <c r="F4975" s="62"/>
      <c r="G4975" s="63"/>
      <c r="H4975" s="64"/>
    </row>
    <row r="4976" spans="1:8" ht="15" hidden="1" customHeight="1" x14ac:dyDescent="0.25">
      <c r="A4976" s="82"/>
      <c r="B4976" s="55"/>
      <c r="C4976" s="123"/>
      <c r="D4976" s="56"/>
      <c r="E4976" s="72"/>
      <c r="F4976" s="58"/>
      <c r="G4976" s="63"/>
      <c r="H4976" s="64"/>
    </row>
    <row r="4977" spans="1:8" ht="15" hidden="1" customHeight="1" x14ac:dyDescent="0.25">
      <c r="A4977" s="82"/>
      <c r="B4977" s="56"/>
      <c r="C4977" s="80"/>
      <c r="D4977" s="57"/>
      <c r="E4977" s="72"/>
      <c r="F4977" s="67"/>
      <c r="G4977" s="63"/>
      <c r="H4977" s="64"/>
    </row>
    <row r="4978" spans="1:8" ht="15" hidden="1" customHeight="1" x14ac:dyDescent="0.25">
      <c r="A4978" s="82"/>
      <c r="B4978" s="56"/>
      <c r="C4978" s="56"/>
      <c r="D4978" s="57"/>
      <c r="E4978" s="72"/>
      <c r="F4978" s="76"/>
      <c r="G4978" s="63"/>
      <c r="H4978" s="64"/>
    </row>
    <row r="4979" spans="1:8" ht="15" hidden="1" customHeight="1" x14ac:dyDescent="0.25">
      <c r="A4979" s="82"/>
      <c r="B4979" s="56"/>
      <c r="C4979" s="56"/>
      <c r="D4979" s="57"/>
      <c r="E4979" s="72"/>
      <c r="F4979" s="62"/>
      <c r="G4979" s="63"/>
      <c r="H4979" s="64"/>
    </row>
    <row r="4980" spans="1:8" ht="15" hidden="1" customHeight="1" x14ac:dyDescent="0.25">
      <c r="A4980" s="82"/>
      <c r="B4980" s="68"/>
      <c r="C4980" s="56"/>
      <c r="D4980" s="87"/>
      <c r="E4980" s="72"/>
      <c r="F4980" s="62"/>
      <c r="G4980" s="63"/>
      <c r="H4980" s="64"/>
    </row>
    <row r="4981" spans="1:8" ht="15" hidden="1" customHeight="1" x14ac:dyDescent="0.25">
      <c r="A4981" s="82"/>
      <c r="B4981" s="68"/>
      <c r="C4981" s="56"/>
      <c r="D4981" s="57"/>
      <c r="E4981" s="72"/>
      <c r="F4981" s="76"/>
      <c r="G4981" s="63"/>
      <c r="H4981" s="64"/>
    </row>
    <row r="4982" spans="1:8" ht="15" hidden="1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hidden="1" customHeight="1" x14ac:dyDescent="0.25">
      <c r="A4983" s="82"/>
      <c r="B4983" s="56"/>
      <c r="C4983" s="80"/>
      <c r="D4983" s="57"/>
      <c r="E4983" s="72"/>
      <c r="F4983" s="67"/>
      <c r="G4983" s="63"/>
      <c r="H4983" s="64"/>
    </row>
    <row r="4984" spans="1:8" ht="15" hidden="1" customHeight="1" x14ac:dyDescent="0.25">
      <c r="A4984" s="82"/>
      <c r="B4984" s="81"/>
      <c r="C4984" s="80"/>
      <c r="D4984" s="57"/>
      <c r="E4984" s="72"/>
      <c r="F4984" s="67"/>
      <c r="G4984" s="63"/>
      <c r="H4984" s="64"/>
    </row>
    <row r="4985" spans="1:8" ht="15" hidden="1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hidden="1" customHeight="1" x14ac:dyDescent="0.25">
      <c r="A4986" s="82"/>
      <c r="B4986" s="56"/>
      <c r="C4986" s="80"/>
      <c r="D4986" s="57"/>
      <c r="E4986" s="72"/>
      <c r="F4986" s="62"/>
      <c r="G4986" s="63"/>
      <c r="H4986" s="64"/>
    </row>
    <row r="4987" spans="1:8" ht="15" hidden="1" customHeight="1" x14ac:dyDescent="0.25">
      <c r="A4987" s="82"/>
      <c r="B4987" s="56"/>
      <c r="C4987" s="56"/>
      <c r="D4987" s="57"/>
      <c r="E4987" s="72"/>
      <c r="F4987" s="62"/>
      <c r="G4987" s="63"/>
      <c r="H4987" s="64"/>
    </row>
    <row r="4988" spans="1:8" ht="15" hidden="1" customHeight="1" x14ac:dyDescent="0.25">
      <c r="A4988" s="82"/>
      <c r="B4988" s="74"/>
      <c r="C4988" s="56"/>
      <c r="D4988" s="57"/>
      <c r="E4988" s="72"/>
      <c r="F4988" s="59"/>
      <c r="G4988" s="63"/>
      <c r="H4988" s="64"/>
    </row>
    <row r="4989" spans="1:8" ht="15" hidden="1" customHeight="1" x14ac:dyDescent="0.25">
      <c r="A4989" s="82"/>
      <c r="B4989" s="74"/>
      <c r="C4989" s="56"/>
      <c r="D4989" s="57"/>
      <c r="E4989" s="72"/>
      <c r="F4989" s="62"/>
      <c r="G4989" s="63"/>
      <c r="H4989" s="64"/>
    </row>
    <row r="4990" spans="1:8" ht="15" hidden="1" customHeight="1" x14ac:dyDescent="0.25">
      <c r="A4990" s="82"/>
      <c r="B4990" s="81"/>
      <c r="C4990" s="75"/>
      <c r="D4990" s="57"/>
      <c r="E4990" s="72"/>
      <c r="F4990" s="62"/>
      <c r="G4990" s="63"/>
      <c r="H4990" s="64"/>
    </row>
    <row r="4991" spans="1:8" ht="15" hidden="1" customHeight="1" x14ac:dyDescent="0.25">
      <c r="A4991" s="82"/>
      <c r="B4991" s="56"/>
      <c r="C4991" s="71"/>
      <c r="D4991" s="57"/>
      <c r="E4991" s="72"/>
      <c r="F4991" s="76"/>
      <c r="G4991" s="63"/>
      <c r="H4991" s="64"/>
    </row>
    <row r="4992" spans="1:8" ht="15" hidden="1" customHeight="1" x14ac:dyDescent="0.25">
      <c r="A4992" s="82"/>
      <c r="B4992" s="56"/>
      <c r="C4992" s="71"/>
      <c r="D4992" s="61"/>
      <c r="E4992" s="72"/>
      <c r="F4992" s="76"/>
      <c r="G4992" s="63"/>
      <c r="H4992" s="64"/>
    </row>
    <row r="4993" spans="1:8" ht="15" hidden="1" customHeight="1" x14ac:dyDescent="0.25">
      <c r="A4993" s="82"/>
      <c r="B4993" s="56"/>
      <c r="C4993" s="56"/>
      <c r="D4993" s="57"/>
      <c r="E4993" s="72"/>
      <c r="F4993" s="62"/>
      <c r="G4993" s="63"/>
      <c r="H4993" s="64"/>
    </row>
    <row r="4994" spans="1:8" ht="15" hidden="1" customHeight="1" x14ac:dyDescent="0.25">
      <c r="A4994" s="82"/>
      <c r="B4994" s="68"/>
      <c r="C4994" s="56"/>
      <c r="D4994" s="57"/>
      <c r="E4994" s="72"/>
      <c r="F4994" s="76"/>
      <c r="G4994" s="63"/>
      <c r="H4994" s="64"/>
    </row>
    <row r="4995" spans="1:8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1:8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1:8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1:8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1:8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1:8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1:8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1:8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1:8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1:8" ht="15" hidden="1" customHeight="1" x14ac:dyDescent="0.25">
      <c r="A5006"/>
      <c r="B5006" s="74"/>
      <c r="C5006" s="56"/>
      <c r="D5006" s="57"/>
      <c r="E5006" s="72"/>
      <c r="F5006" s="62"/>
      <c r="G5006" s="63"/>
      <c r="H5006" s="64"/>
    </row>
    <row r="5007" spans="1:8" ht="15" hidden="1" customHeight="1" x14ac:dyDescent="0.25">
      <c r="A5007"/>
      <c r="B5007" s="81"/>
      <c r="C5007" s="56"/>
      <c r="D5007" s="57"/>
      <c r="E5007" s="72"/>
      <c r="F5007" s="62"/>
      <c r="G5007" s="63"/>
      <c r="H5007" s="64"/>
    </row>
    <row r="5008" spans="1:8" ht="15" hidden="1" customHeight="1" x14ac:dyDescent="0.25">
      <c r="A5008"/>
      <c r="B5008" s="56"/>
      <c r="C5008" s="56"/>
      <c r="D5008" s="57"/>
      <c r="E5008" s="72"/>
      <c r="F5008" s="76"/>
      <c r="G5008" s="63"/>
      <c r="H5008" s="64"/>
    </row>
    <row r="5009" spans="1:8" ht="15" hidden="1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hidden="1" customHeight="1" x14ac:dyDescent="0.25">
      <c r="A5010"/>
      <c r="B5010" s="56"/>
      <c r="C5010" s="56"/>
      <c r="D5010" s="57"/>
      <c r="E5010" s="72"/>
      <c r="F5010" s="62"/>
      <c r="G5010" s="63"/>
      <c r="H5010" s="64"/>
    </row>
    <row r="5011" spans="1:8" ht="15" hidden="1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hidden="1" customHeight="1" x14ac:dyDescent="0.25">
      <c r="A5012"/>
      <c r="B5012" s="56"/>
      <c r="C5012" s="56"/>
      <c r="D5012" s="57"/>
      <c r="E5012" s="72"/>
      <c r="F5012" s="76"/>
      <c r="G5012" s="63"/>
      <c r="H5012" s="64"/>
    </row>
    <row r="5013" spans="1:8" ht="15" hidden="1" customHeight="1" x14ac:dyDescent="0.25">
      <c r="A5013"/>
      <c r="B5013" s="56"/>
      <c r="C5013" s="56"/>
      <c r="D5013" s="57"/>
      <c r="E5013" s="72"/>
      <c r="F5013" s="62"/>
      <c r="G5013" s="63"/>
      <c r="H5013" s="64"/>
    </row>
    <row r="5014" spans="1:8" ht="15" hidden="1" customHeight="1" x14ac:dyDescent="0.25">
      <c r="A5014"/>
      <c r="B5014" s="56"/>
      <c r="C5014" s="56"/>
      <c r="D5014" s="57"/>
      <c r="E5014" s="72"/>
      <c r="F5014" s="67"/>
      <c r="G5014" s="63"/>
      <c r="H5014" s="64"/>
    </row>
    <row r="5015" spans="1:8" ht="15" hidden="1" customHeight="1" x14ac:dyDescent="0.25">
      <c r="A5015"/>
      <c r="B5015" s="81"/>
      <c r="C5015" s="56"/>
      <c r="D5015" s="57"/>
      <c r="E5015" s="72"/>
      <c r="F5015" s="67"/>
      <c r="G5015" s="63"/>
      <c r="H5015" s="64"/>
    </row>
    <row r="5016" spans="1:8" ht="15" hidden="1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hidden="1" customHeight="1" x14ac:dyDescent="0.25">
      <c r="A5017"/>
      <c r="B5017" s="56"/>
      <c r="C5017" s="56"/>
      <c r="D5017" s="57"/>
      <c r="E5017" s="72"/>
      <c r="F5017" s="62"/>
      <c r="G5017" s="63"/>
      <c r="H5017" s="64"/>
    </row>
    <row r="5018" spans="1:8" ht="15" hidden="1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hidden="1" customHeight="1" x14ac:dyDescent="0.25">
      <c r="A5019"/>
      <c r="B5019" s="74"/>
      <c r="C5019" s="56"/>
      <c r="D5019" s="57"/>
      <c r="E5019" s="72"/>
      <c r="F5019" s="59"/>
      <c r="G5019" s="63"/>
      <c r="H5019" s="64"/>
    </row>
    <row r="5020" spans="1:8" ht="15" hidden="1" customHeight="1" x14ac:dyDescent="0.25">
      <c r="A5020"/>
      <c r="B5020" s="74"/>
      <c r="C5020" s="56"/>
      <c r="D5020" s="57"/>
      <c r="E5020" s="72"/>
      <c r="F5020" s="62"/>
      <c r="G5020" s="63"/>
      <c r="H5020" s="64"/>
    </row>
    <row r="5021" spans="1:8" ht="15" hidden="1" customHeight="1" x14ac:dyDescent="0.25">
      <c r="A5021"/>
      <c r="B5021" s="81"/>
      <c r="C5021" s="56"/>
      <c r="D5021" s="57"/>
      <c r="E5021" s="72"/>
      <c r="F5021" s="62"/>
      <c r="G5021" s="63"/>
      <c r="H5021" s="64"/>
    </row>
    <row r="5022" spans="1:8" ht="15" hidden="1" customHeight="1" x14ac:dyDescent="0.25">
      <c r="A5022"/>
      <c r="B5022" s="56"/>
      <c r="C5022" s="56"/>
      <c r="D5022" s="57"/>
      <c r="E5022" s="72"/>
      <c r="F5022" s="76"/>
      <c r="G5022" s="63"/>
      <c r="H5022" s="64"/>
    </row>
    <row r="5023" spans="1:8" ht="15" hidden="1" customHeight="1" x14ac:dyDescent="0.25">
      <c r="A5023"/>
      <c r="B5023" s="56"/>
      <c r="C5023" s="56"/>
      <c r="D5023" s="61"/>
      <c r="E5023" s="72"/>
      <c r="F5023" s="76"/>
      <c r="G5023" s="63"/>
      <c r="H5023" s="64"/>
    </row>
    <row r="5024" spans="1:8" ht="15" hidden="1" customHeight="1" x14ac:dyDescent="0.25">
      <c r="A5024"/>
      <c r="B5024" s="56"/>
      <c r="C5024" s="56"/>
      <c r="D5024" s="57"/>
      <c r="E5024" s="72"/>
      <c r="F5024" s="62"/>
      <c r="G5024" s="63"/>
      <c r="H5024" s="64"/>
    </row>
    <row r="5025" spans="1:8" ht="15" hidden="1" customHeight="1" x14ac:dyDescent="0.25">
      <c r="A5025"/>
      <c r="B5025" s="68"/>
      <c r="C5025" s="56"/>
      <c r="D5025" s="57"/>
      <c r="E5025" s="72"/>
      <c r="F5025" s="76"/>
      <c r="G5025" s="63"/>
      <c r="H5025" s="64"/>
    </row>
    <row r="5026" spans="1:8" ht="15" hidden="1" customHeight="1" x14ac:dyDescent="0.25">
      <c r="A5026"/>
      <c r="B5026" s="56"/>
      <c r="C5026" s="123"/>
      <c r="D5026" s="57"/>
      <c r="E5026" s="72"/>
      <c r="F5026" s="58"/>
      <c r="G5026" s="63"/>
      <c r="H5026" s="64"/>
    </row>
    <row r="5027" spans="1:8" ht="15" hidden="1" customHeight="1" x14ac:dyDescent="0.25">
      <c r="A5027"/>
      <c r="B5027" s="68"/>
      <c r="C5027" s="56"/>
      <c r="D5027" s="87"/>
      <c r="E5027" s="72"/>
      <c r="F5027" s="62"/>
      <c r="G5027" s="63"/>
      <c r="H5027" s="64"/>
    </row>
    <row r="5028" spans="1:8" ht="15" hidden="1" customHeight="1" x14ac:dyDescent="0.25">
      <c r="A5028"/>
      <c r="B5028" s="55"/>
      <c r="C5028" s="123"/>
      <c r="D5028" s="87"/>
      <c r="E5028" s="72"/>
      <c r="F5028" s="62"/>
      <c r="G5028" s="63"/>
      <c r="H5028" s="64"/>
    </row>
    <row r="5029" spans="1:8" ht="15" hidden="1" customHeight="1" x14ac:dyDescent="0.25">
      <c r="A5029"/>
      <c r="B5029" s="55"/>
      <c r="C5029" s="123"/>
      <c r="D5029" s="57"/>
      <c r="E5029" s="72"/>
      <c r="F5029" s="67"/>
      <c r="G5029" s="63"/>
      <c r="H5029" s="64"/>
    </row>
    <row r="5030" spans="1:8" ht="15" hidden="1" customHeight="1" x14ac:dyDescent="0.25">
      <c r="A5030"/>
      <c r="B5030" s="55"/>
      <c r="C5030" s="123"/>
      <c r="D5030" s="57"/>
      <c r="E5030" s="72"/>
      <c r="F5030" s="62"/>
      <c r="G5030" s="63"/>
      <c r="H5030" s="64"/>
    </row>
    <row r="5031" spans="1:8" ht="15" hidden="1" customHeight="1" x14ac:dyDescent="0.25">
      <c r="A5031"/>
      <c r="B5031" s="56"/>
      <c r="C5031" s="123"/>
      <c r="D5031" s="57"/>
      <c r="E5031" s="72"/>
      <c r="F5031" s="62"/>
      <c r="G5031" s="63"/>
      <c r="H5031" s="64"/>
    </row>
    <row r="5032" spans="1:8" ht="15" hidden="1" customHeight="1" x14ac:dyDescent="0.25">
      <c r="A5032"/>
      <c r="B5032" s="56"/>
      <c r="C5032" s="123"/>
      <c r="D5032" s="56"/>
      <c r="E5032" s="72"/>
      <c r="F5032" s="62"/>
      <c r="G5032" s="63"/>
      <c r="H5032" s="64"/>
    </row>
    <row r="5033" spans="1:8" ht="15" hidden="1" customHeight="1" x14ac:dyDescent="0.25">
      <c r="A5033"/>
      <c r="B5033" s="56"/>
      <c r="C5033" s="123"/>
      <c r="D5033" s="57"/>
      <c r="E5033" s="72"/>
      <c r="F5033" s="62"/>
      <c r="G5033" s="63"/>
      <c r="H5033" s="64"/>
    </row>
    <row r="5034" spans="1:8" ht="15" hidden="1" customHeight="1" x14ac:dyDescent="0.25">
      <c r="A5034"/>
      <c r="B5034" s="55"/>
      <c r="C5034" s="123"/>
      <c r="D5034" s="56"/>
      <c r="E5034" s="72"/>
      <c r="F5034" s="62"/>
      <c r="G5034" s="63"/>
      <c r="H5034" s="64"/>
    </row>
    <row r="5035" spans="1:8" ht="15" hidden="1" customHeight="1" x14ac:dyDescent="0.25">
      <c r="A5035"/>
      <c r="B5035" s="261"/>
      <c r="C5035" s="262"/>
      <c r="D5035" s="263"/>
      <c r="E5035" s="72"/>
      <c r="F5035" s="265"/>
      <c r="G5035" s="266"/>
      <c r="H5035" s="267"/>
    </row>
    <row r="5036" spans="1:8" ht="15" hidden="1" customHeight="1" x14ac:dyDescent="0.25">
      <c r="A5036"/>
      <c r="B5036" s="55"/>
      <c r="C5036" s="123"/>
      <c r="D5036" s="61"/>
      <c r="E5036" s="72"/>
      <c r="F5036" s="62"/>
      <c r="G5036" s="63"/>
      <c r="H5036" s="64"/>
    </row>
    <row r="5037" spans="1:8" ht="15" hidden="1" customHeight="1" x14ac:dyDescent="0.25">
      <c r="A5037"/>
      <c r="B5037" s="55"/>
      <c r="C5037" s="123"/>
      <c r="D5037" s="56"/>
      <c r="E5037" s="72"/>
      <c r="F5037" s="58"/>
      <c r="G5037" s="63"/>
      <c r="H5037" s="64"/>
    </row>
    <row r="5038" spans="1:8" ht="15" hidden="1" customHeight="1" x14ac:dyDescent="0.25">
      <c r="A5038"/>
      <c r="B5038" s="55"/>
      <c r="C5038" s="123"/>
      <c r="D5038" s="105"/>
      <c r="E5038" s="72"/>
      <c r="F5038" s="62"/>
      <c r="G5038" s="63"/>
      <c r="H5038" s="64"/>
    </row>
    <row r="5039" spans="1:8" ht="15" hidden="1" customHeight="1" x14ac:dyDescent="0.25">
      <c r="A5039"/>
      <c r="B5039" s="56"/>
      <c r="C5039" s="56"/>
      <c r="D5039" s="56"/>
      <c r="E5039" s="72"/>
      <c r="F5039" s="58"/>
      <c r="G5039" s="63"/>
      <c r="H5039" s="64"/>
    </row>
    <row r="5040" spans="1:8" ht="15" hidden="1" customHeight="1" x14ac:dyDescent="0.25">
      <c r="A5040"/>
      <c r="B5040" s="56"/>
      <c r="C5040" s="56"/>
      <c r="D5040" s="57"/>
      <c r="E5040" s="72"/>
      <c r="F5040" s="76"/>
      <c r="G5040" s="63"/>
      <c r="H5040" s="64"/>
    </row>
    <row r="5041" spans="1:8" ht="15" hidden="1" customHeight="1" x14ac:dyDescent="0.25">
      <c r="A5041"/>
      <c r="B5041" s="56"/>
      <c r="C5041" s="56"/>
      <c r="D5041" s="57"/>
      <c r="E5041" s="72"/>
      <c r="F5041" s="62"/>
      <c r="G5041" s="63"/>
      <c r="H5041" s="64"/>
    </row>
    <row r="5042" spans="1:8" ht="15" hidden="1" customHeight="1" x14ac:dyDescent="0.25">
      <c r="A5042"/>
      <c r="B5042" s="74"/>
      <c r="C5042" s="56"/>
      <c r="D5042" s="57"/>
      <c r="E5042" s="72"/>
      <c r="F5042" s="62"/>
      <c r="G5042" s="63"/>
      <c r="H5042" s="64"/>
    </row>
    <row r="5043" spans="1:8" ht="15" hidden="1" customHeight="1" x14ac:dyDescent="0.25">
      <c r="A5043"/>
      <c r="B5043" s="56"/>
      <c r="C5043" s="56"/>
      <c r="D5043" s="57"/>
      <c r="E5043" s="72"/>
      <c r="F5043" s="76"/>
      <c r="G5043" s="63"/>
      <c r="H5043" s="64"/>
    </row>
    <row r="5044" spans="1:8" ht="15" hidden="1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hidden="1" customHeight="1" x14ac:dyDescent="0.25">
      <c r="A5045"/>
      <c r="B5045" s="56"/>
      <c r="C5045" s="56"/>
      <c r="D5045" s="57"/>
      <c r="E5045" s="72"/>
      <c r="F5045" s="67"/>
      <c r="G5045" s="63"/>
      <c r="H5045" s="64"/>
    </row>
    <row r="5046" spans="1:8" ht="15" hidden="1" customHeight="1" x14ac:dyDescent="0.25">
      <c r="A5046"/>
      <c r="B5046" s="81"/>
      <c r="C5046" s="56"/>
      <c r="D5046" s="57"/>
      <c r="E5046" s="72"/>
      <c r="F5046" s="67"/>
      <c r="G5046" s="63"/>
      <c r="H5046" s="64"/>
    </row>
    <row r="5047" spans="1:8" ht="15" hidden="1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hidden="1" customHeight="1" x14ac:dyDescent="0.25">
      <c r="A5048"/>
      <c r="B5048" s="56"/>
      <c r="C5048" s="56"/>
      <c r="D5048" s="57"/>
      <c r="E5048" s="72"/>
      <c r="F5048" s="62"/>
      <c r="G5048" s="63"/>
      <c r="H5048" s="64"/>
    </row>
    <row r="5049" spans="1:8" ht="15" hidden="1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hidden="1" customHeight="1" x14ac:dyDescent="0.25">
      <c r="A5050"/>
      <c r="B5050" s="74"/>
      <c r="C5050" s="56"/>
      <c r="D5050" s="57"/>
      <c r="E5050" s="72"/>
      <c r="F5050" s="59"/>
      <c r="G5050" s="63"/>
      <c r="H5050" s="64"/>
    </row>
    <row r="5051" spans="1:8" ht="15" hidden="1" customHeight="1" x14ac:dyDescent="0.25">
      <c r="A5051"/>
      <c r="B5051" s="56"/>
      <c r="C5051" s="71"/>
      <c r="D5051" s="57"/>
      <c r="E5051" s="72"/>
      <c r="F5051" s="76"/>
      <c r="G5051" s="63"/>
      <c r="H5051" s="64"/>
    </row>
    <row r="5052" spans="1:8" ht="15" hidden="1" customHeight="1" x14ac:dyDescent="0.25">
      <c r="A5052"/>
      <c r="B5052" s="56"/>
      <c r="C5052" s="71"/>
      <c r="D5052" s="57"/>
      <c r="E5052" s="72"/>
      <c r="F5052" s="62"/>
      <c r="G5052" s="63"/>
      <c r="H5052" s="64"/>
    </row>
    <row r="5053" spans="1:8" ht="15" hidden="1" customHeight="1" x14ac:dyDescent="0.25">
      <c r="A5053"/>
      <c r="B5053" s="68"/>
      <c r="C5053" s="56"/>
      <c r="D5053" s="57"/>
      <c r="E5053" s="72"/>
      <c r="F5053" s="76"/>
      <c r="G5053" s="63"/>
      <c r="H5053" s="64"/>
    </row>
    <row r="5054" spans="1:8" ht="15" hidden="1" customHeight="1" x14ac:dyDescent="0.25">
      <c r="A5054"/>
      <c r="B5054" s="56"/>
      <c r="C5054" s="123"/>
      <c r="D5054" s="57"/>
      <c r="E5054" s="72"/>
      <c r="F5054" s="76"/>
      <c r="G5054" s="63"/>
      <c r="H5054" s="64"/>
    </row>
    <row r="5055" spans="1:8" ht="15" hidden="1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hidden="1" customHeight="1" x14ac:dyDescent="0.25">
      <c r="A5056"/>
      <c r="B5056" s="56"/>
      <c r="C5056" s="56"/>
      <c r="D5056" s="57"/>
      <c r="E5056" s="72"/>
      <c r="F5056" s="67"/>
      <c r="G5056" s="63"/>
      <c r="H5056" s="64"/>
    </row>
    <row r="5057" spans="1:8" ht="15" hidden="1" customHeight="1" x14ac:dyDescent="0.25">
      <c r="A5057"/>
      <c r="B5057" s="81"/>
      <c r="C5057" s="56"/>
      <c r="D5057" s="57"/>
      <c r="E5057" s="72"/>
      <c r="F5057" s="67"/>
      <c r="G5057" s="63"/>
      <c r="H5057" s="64"/>
    </row>
    <row r="5058" spans="1:8" ht="15" hidden="1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hidden="1" customHeight="1" x14ac:dyDescent="0.25">
      <c r="A5059"/>
      <c r="B5059" s="56"/>
      <c r="C5059" s="56"/>
      <c r="D5059" s="57"/>
      <c r="E5059" s="72"/>
      <c r="F5059" s="62"/>
      <c r="G5059" s="63"/>
      <c r="H5059" s="64"/>
    </row>
    <row r="5060" spans="1:8" ht="15" hidden="1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hidden="1" customHeight="1" x14ac:dyDescent="0.25">
      <c r="A5061"/>
      <c r="B5061" s="74"/>
      <c r="C5061" s="56"/>
      <c r="D5061" s="57"/>
      <c r="E5061" s="72"/>
      <c r="F5061" s="59"/>
      <c r="G5061" s="63"/>
      <c r="H5061" s="64"/>
    </row>
    <row r="5062" spans="1:8" ht="15" hidden="1" customHeight="1" x14ac:dyDescent="0.25">
      <c r="A5062"/>
      <c r="B5062" s="74"/>
      <c r="C5062" s="56"/>
      <c r="D5062" s="57"/>
      <c r="E5062" s="72"/>
      <c r="F5062" s="62"/>
      <c r="G5062" s="63"/>
      <c r="H5062" s="64"/>
    </row>
    <row r="5063" spans="1:8" ht="15" hidden="1" customHeight="1" x14ac:dyDescent="0.25">
      <c r="A5063"/>
      <c r="B5063" s="81"/>
      <c r="C5063" s="56"/>
      <c r="D5063" s="57"/>
      <c r="E5063" s="72"/>
      <c r="F5063" s="62"/>
      <c r="G5063" s="63"/>
      <c r="H5063" s="64"/>
    </row>
    <row r="5064" spans="1:8" ht="15" hidden="1" customHeight="1" x14ac:dyDescent="0.25">
      <c r="A5064"/>
      <c r="B5064" s="56"/>
      <c r="C5064" s="56"/>
      <c r="D5064" s="57"/>
      <c r="E5064" s="72"/>
      <c r="F5064" s="76"/>
      <c r="G5064" s="63"/>
      <c r="H5064" s="64"/>
    </row>
    <row r="5065" spans="1:8" ht="15" hidden="1" customHeight="1" x14ac:dyDescent="0.25">
      <c r="A5065"/>
      <c r="B5065" s="56"/>
      <c r="C5065" s="56"/>
      <c r="D5065" s="61"/>
      <c r="E5065" s="72"/>
      <c r="F5065" s="62"/>
      <c r="G5065" s="63"/>
      <c r="H5065" s="64"/>
    </row>
    <row r="5066" spans="1:8" ht="15" hidden="1" customHeight="1" x14ac:dyDescent="0.25">
      <c r="A5066"/>
      <c r="B5066" s="60"/>
      <c r="C5066" s="56"/>
      <c r="D5066" s="61"/>
      <c r="E5066" s="72"/>
      <c r="F5066" s="62"/>
      <c r="G5066" s="63"/>
      <c r="H5066" s="64"/>
    </row>
    <row r="5067" spans="1:8" ht="15" hidden="1" customHeight="1" x14ac:dyDescent="0.25">
      <c r="A5067"/>
      <c r="B5067" s="56"/>
      <c r="C5067" s="56"/>
      <c r="D5067" s="61"/>
      <c r="E5067" s="72"/>
      <c r="F5067" s="97"/>
      <c r="G5067" s="63"/>
      <c r="H5067" s="64"/>
    </row>
    <row r="5068" spans="1:8" ht="15" hidden="1" customHeight="1" x14ac:dyDescent="0.25">
      <c r="A5068"/>
      <c r="B5068" s="56"/>
      <c r="C5068" s="123"/>
      <c r="D5068" s="57"/>
      <c r="E5068" s="72"/>
      <c r="F5068" s="58"/>
      <c r="G5068" s="63"/>
      <c r="H5068" s="64"/>
    </row>
    <row r="5069" spans="1:8" ht="15" hidden="1" customHeight="1" x14ac:dyDescent="0.25">
      <c r="A5069"/>
      <c r="B5069" s="68"/>
      <c r="C5069" s="56"/>
      <c r="D5069" s="87"/>
      <c r="E5069" s="72"/>
      <c r="F5069" s="62"/>
      <c r="G5069" s="63"/>
      <c r="H5069" s="64"/>
    </row>
    <row r="5070" spans="1:8" ht="15" hidden="1" customHeight="1" x14ac:dyDescent="0.25">
      <c r="A5070"/>
      <c r="B5070" s="55"/>
      <c r="C5070" s="71"/>
      <c r="D5070" s="87"/>
      <c r="E5070" s="72"/>
      <c r="F5070" s="62"/>
      <c r="G5070" s="63"/>
      <c r="H5070" s="64"/>
    </row>
    <row r="5071" spans="1:8" ht="15" hidden="1" customHeight="1" x14ac:dyDescent="0.25">
      <c r="A5071"/>
      <c r="B5071" s="55"/>
      <c r="C5071" s="71"/>
      <c r="D5071" s="57"/>
      <c r="E5071" s="72"/>
      <c r="F5071" s="67"/>
      <c r="G5071" s="63"/>
      <c r="H5071" s="64"/>
    </row>
    <row r="5072" spans="1:8" ht="15" hidden="1" customHeight="1" x14ac:dyDescent="0.25">
      <c r="A5072"/>
      <c r="B5072" s="55"/>
      <c r="C5072" s="123"/>
      <c r="D5072" s="57"/>
      <c r="E5072" s="72"/>
      <c r="F5072" s="62"/>
      <c r="G5072" s="63"/>
      <c r="H5072" s="64"/>
    </row>
    <row r="5073" spans="1:8" ht="15" hidden="1" customHeight="1" x14ac:dyDescent="0.25">
      <c r="A5073"/>
      <c r="B5073" s="56"/>
      <c r="C5073" s="123"/>
      <c r="D5073" s="57"/>
      <c r="E5073" s="72"/>
      <c r="F5073" s="62"/>
      <c r="G5073" s="63"/>
      <c r="H5073" s="64"/>
    </row>
    <row r="5074" spans="1:8" ht="15" hidden="1" customHeight="1" x14ac:dyDescent="0.25">
      <c r="A5074"/>
      <c r="B5074" s="56"/>
      <c r="C5074" s="123"/>
      <c r="D5074" s="56"/>
      <c r="E5074" s="72"/>
      <c r="F5074" s="62"/>
      <c r="G5074" s="63"/>
      <c r="H5074" s="64"/>
    </row>
    <row r="5075" spans="1:8" ht="15" hidden="1" customHeight="1" x14ac:dyDescent="0.25">
      <c r="A5075"/>
      <c r="B5075" s="56"/>
      <c r="C5075" s="56"/>
      <c r="D5075" s="57"/>
      <c r="E5075" s="72"/>
      <c r="F5075" s="76"/>
      <c r="G5075" s="63"/>
      <c r="H5075" s="64"/>
    </row>
    <row r="5076" spans="1:8" ht="15" hidden="1" customHeight="1" x14ac:dyDescent="0.25">
      <c r="A5076"/>
      <c r="B5076" s="56"/>
      <c r="C5076" s="56"/>
      <c r="D5076" s="57"/>
      <c r="E5076" s="72"/>
      <c r="F5076" s="62"/>
      <c r="G5076" s="63"/>
      <c r="H5076" s="64"/>
    </row>
    <row r="5077" spans="1:8" ht="15" hidden="1" customHeight="1" x14ac:dyDescent="0.25">
      <c r="A5077"/>
      <c r="B5077" s="68"/>
      <c r="C5077" s="56"/>
      <c r="D5077" s="57"/>
      <c r="E5077" s="72"/>
      <c r="F5077" s="76"/>
      <c r="G5077" s="63"/>
      <c r="H5077" s="64"/>
    </row>
    <row r="5078" spans="1:8" ht="15" hidden="1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hidden="1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hidden="1" customHeight="1" x14ac:dyDescent="0.25">
      <c r="A5080"/>
      <c r="B5080" s="56"/>
      <c r="C5080" s="56"/>
      <c r="D5080" s="57"/>
      <c r="E5080" s="72"/>
      <c r="F5080" s="67"/>
      <c r="G5080" s="63"/>
      <c r="H5080" s="64"/>
    </row>
    <row r="5081" spans="1:8" ht="15" hidden="1" customHeight="1" x14ac:dyDescent="0.25">
      <c r="A5081"/>
      <c r="B5081" s="81"/>
      <c r="C5081" s="56"/>
      <c r="D5081" s="57"/>
      <c r="E5081" s="72"/>
      <c r="F5081" s="67"/>
      <c r="G5081" s="63"/>
      <c r="H5081" s="64"/>
    </row>
    <row r="5082" spans="1:8" ht="15" hidden="1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hidden="1" customHeight="1" x14ac:dyDescent="0.25">
      <c r="A5083"/>
      <c r="B5083" s="56"/>
      <c r="C5083" s="56"/>
      <c r="D5083" s="57"/>
      <c r="E5083" s="72"/>
      <c r="F5083" s="62"/>
      <c r="G5083" s="63"/>
      <c r="H5083" s="64"/>
    </row>
    <row r="5084" spans="1:8" ht="15" hidden="1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hidden="1" customHeight="1" x14ac:dyDescent="0.25">
      <c r="A5085"/>
      <c r="B5085" s="74"/>
      <c r="C5085" s="56"/>
      <c r="D5085" s="57"/>
      <c r="E5085" s="72"/>
      <c r="F5085" s="59"/>
      <c r="G5085" s="63"/>
      <c r="H5085" s="64"/>
    </row>
    <row r="5086" spans="1:8" ht="15" hidden="1" customHeight="1" x14ac:dyDescent="0.25">
      <c r="A5086"/>
      <c r="B5086" s="74"/>
      <c r="C5086" s="56"/>
      <c r="D5086" s="57"/>
      <c r="E5086" s="72"/>
      <c r="F5086" s="62"/>
      <c r="G5086" s="63"/>
      <c r="H5086" s="64"/>
    </row>
    <row r="5087" spans="1:8" ht="15" hidden="1" customHeight="1" x14ac:dyDescent="0.25">
      <c r="A5087"/>
      <c r="B5087" s="81"/>
      <c r="C5087" s="56"/>
      <c r="D5087" s="57"/>
      <c r="E5087" s="72"/>
      <c r="F5087" s="62"/>
      <c r="G5087" s="63"/>
      <c r="H5087" s="64"/>
    </row>
    <row r="5088" spans="1:8" ht="15" hidden="1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hidden="1" customHeight="1" x14ac:dyDescent="0.25">
      <c r="A5089"/>
      <c r="B5089" s="56"/>
      <c r="C5089" s="56"/>
      <c r="D5089" s="61"/>
      <c r="E5089" s="72"/>
      <c r="F5089" s="62"/>
      <c r="G5089" s="63"/>
      <c r="H5089" s="64"/>
    </row>
    <row r="5090" spans="1:8" ht="15" hidden="1" customHeight="1" x14ac:dyDescent="0.25">
      <c r="A5090"/>
      <c r="B5090" s="60"/>
      <c r="C5090" s="56"/>
      <c r="D5090" s="61"/>
      <c r="E5090" s="72"/>
      <c r="F5090" s="62"/>
      <c r="G5090" s="63"/>
      <c r="H5090" s="64"/>
    </row>
    <row r="5091" spans="1:8" ht="15" hidden="1" customHeight="1" x14ac:dyDescent="0.25">
      <c r="A5091"/>
      <c r="B5091" s="56"/>
      <c r="C5091" s="56"/>
      <c r="D5091" s="61"/>
      <c r="E5091" s="72"/>
      <c r="F5091" s="97"/>
      <c r="G5091" s="63"/>
      <c r="H5091" s="64"/>
    </row>
    <row r="5092" spans="1:8" ht="15" hidden="1" customHeight="1" x14ac:dyDescent="0.25">
      <c r="A5092"/>
      <c r="B5092" s="56"/>
      <c r="C5092" s="123"/>
      <c r="D5092" s="57"/>
      <c r="E5092" s="72"/>
      <c r="F5092" s="58"/>
      <c r="G5092" s="63"/>
      <c r="H5092" s="64"/>
    </row>
    <row r="5093" spans="1:8" ht="15" hidden="1" customHeight="1" x14ac:dyDescent="0.25">
      <c r="A5093"/>
      <c r="B5093" s="68"/>
      <c r="C5093" s="56"/>
      <c r="D5093" s="87"/>
      <c r="E5093" s="72"/>
      <c r="F5093" s="62"/>
      <c r="G5093" s="63"/>
      <c r="H5093" s="64"/>
    </row>
    <row r="5094" spans="1:8" ht="15" hidden="1" customHeight="1" x14ac:dyDescent="0.25">
      <c r="A5094"/>
      <c r="B5094" s="55"/>
      <c r="C5094" s="123"/>
      <c r="D5094" s="87"/>
      <c r="E5094" s="72"/>
      <c r="F5094" s="62"/>
      <c r="G5094" s="63"/>
      <c r="H5094" s="64"/>
    </row>
    <row r="5095" spans="1:8" ht="15" hidden="1" customHeight="1" x14ac:dyDescent="0.25">
      <c r="A5095"/>
      <c r="B5095" s="55"/>
      <c r="C5095" s="123"/>
      <c r="D5095" s="57"/>
      <c r="E5095" s="72"/>
      <c r="F5095" s="67"/>
      <c r="G5095" s="63"/>
      <c r="H5095" s="64"/>
    </row>
    <row r="5096" spans="1:8" ht="15" hidden="1" customHeight="1" x14ac:dyDescent="0.25">
      <c r="A5096"/>
      <c r="B5096" s="55"/>
      <c r="C5096" s="123"/>
      <c r="D5096" s="57"/>
      <c r="E5096" s="72"/>
      <c r="F5096" s="62"/>
      <c r="G5096" s="63"/>
      <c r="H5096" s="64"/>
    </row>
    <row r="5097" spans="1:8" ht="15" hidden="1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hidden="1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hidden="1" customHeight="1" x14ac:dyDescent="0.25">
      <c r="A5099"/>
      <c r="B5099" s="68"/>
      <c r="C5099" s="56"/>
      <c r="D5099" s="57"/>
      <c r="E5099" s="72"/>
      <c r="F5099" s="76"/>
      <c r="G5099" s="63"/>
      <c r="H5099" s="64"/>
    </row>
    <row r="5100" spans="1:8" ht="15" hidden="1" customHeight="1" x14ac:dyDescent="0.25">
      <c r="A5100"/>
      <c r="B5100" s="56"/>
      <c r="C5100" s="71"/>
      <c r="D5100" s="57"/>
      <c r="E5100" s="72"/>
      <c r="F5100" s="62"/>
      <c r="G5100" s="63"/>
      <c r="H5100" s="64"/>
    </row>
    <row r="5101" spans="1:8" ht="15" hidden="1" customHeight="1" x14ac:dyDescent="0.25">
      <c r="A5101"/>
      <c r="B5101" s="56"/>
      <c r="C5101" s="71"/>
      <c r="D5101" s="57"/>
      <c r="E5101" s="72"/>
      <c r="F5101" s="67"/>
      <c r="G5101" s="63"/>
      <c r="H5101" s="64"/>
    </row>
    <row r="5102" spans="1:8" ht="15" hidden="1" customHeight="1" x14ac:dyDescent="0.25">
      <c r="A5102"/>
      <c r="B5102" s="81"/>
      <c r="C5102" s="71"/>
      <c r="D5102" s="57"/>
      <c r="E5102" s="72"/>
      <c r="F5102" s="67"/>
      <c r="G5102" s="63"/>
      <c r="H5102" s="64"/>
    </row>
    <row r="5103" spans="1:8" ht="15" hidden="1" customHeight="1" x14ac:dyDescent="0.25">
      <c r="A5103"/>
      <c r="B5103" s="55"/>
      <c r="C5103" s="56"/>
      <c r="D5103" s="57"/>
      <c r="E5103" s="72"/>
      <c r="F5103" s="67"/>
      <c r="G5103" s="63"/>
      <c r="H5103" s="64"/>
    </row>
    <row r="5104" spans="1:8" ht="15" hidden="1" customHeight="1" x14ac:dyDescent="0.25">
      <c r="A5104"/>
      <c r="B5104" s="56"/>
      <c r="C5104" s="56"/>
      <c r="D5104" s="57"/>
      <c r="E5104" s="72"/>
      <c r="F5104" s="62"/>
      <c r="G5104" s="63"/>
      <c r="H5104" s="64"/>
    </row>
    <row r="5105" spans="1:8" ht="15" hidden="1" customHeight="1" x14ac:dyDescent="0.25">
      <c r="A5105"/>
      <c r="B5105" s="56"/>
      <c r="C5105" s="80"/>
      <c r="D5105" s="83"/>
      <c r="E5105" s="72"/>
      <c r="F5105" s="76"/>
      <c r="G5105" s="63"/>
      <c r="H5105" s="64"/>
    </row>
    <row r="5106" spans="1:8" ht="15" hidden="1" customHeight="1" x14ac:dyDescent="0.25">
      <c r="A5106"/>
      <c r="B5106" s="74"/>
      <c r="C5106" s="56"/>
      <c r="D5106" s="57"/>
      <c r="E5106" s="72"/>
      <c r="F5106" s="59"/>
      <c r="G5106" s="63"/>
      <c r="H5106" s="64"/>
    </row>
    <row r="5107" spans="1:8" ht="15" hidden="1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hidden="1" customHeight="1" x14ac:dyDescent="0.25">
      <c r="A5108"/>
      <c r="B5108" s="56"/>
      <c r="C5108" s="56"/>
      <c r="D5108" s="57"/>
      <c r="E5108" s="72"/>
      <c r="F5108" s="62"/>
      <c r="G5108" s="63"/>
      <c r="H5108" s="64"/>
    </row>
    <row r="5109" spans="1:8" ht="15" hidden="1" customHeight="1" x14ac:dyDescent="0.25">
      <c r="A5109"/>
      <c r="B5109" s="56"/>
      <c r="C5109" s="56"/>
      <c r="D5109" s="57"/>
      <c r="E5109" s="72"/>
      <c r="F5109" s="76"/>
      <c r="G5109" s="63"/>
      <c r="H5109" s="64"/>
    </row>
    <row r="5110" spans="1:8" ht="15" hidden="1" customHeight="1" x14ac:dyDescent="0.25">
      <c r="A5110"/>
      <c r="B5110" s="56"/>
      <c r="C5110" s="56"/>
      <c r="D5110" s="61"/>
      <c r="E5110" s="72"/>
      <c r="F5110" s="62"/>
      <c r="G5110" s="63"/>
      <c r="H5110" s="64"/>
    </row>
    <row r="5111" spans="1:8" ht="15" hidden="1" customHeight="1" x14ac:dyDescent="0.25">
      <c r="A5111"/>
      <c r="B5111" s="60"/>
      <c r="C5111" s="56"/>
      <c r="D5111" s="61"/>
      <c r="E5111" s="72"/>
      <c r="F5111" s="62"/>
      <c r="G5111" s="63"/>
      <c r="H5111" s="64"/>
    </row>
    <row r="5112" spans="1:8" ht="15" hidden="1" customHeight="1" x14ac:dyDescent="0.25">
      <c r="A5112"/>
      <c r="B5112" s="56"/>
      <c r="C5112" s="56"/>
      <c r="D5112" s="61"/>
      <c r="E5112" s="72"/>
      <c r="F5112" s="97"/>
      <c r="G5112" s="63"/>
      <c r="H5112" s="64"/>
    </row>
    <row r="5113" spans="1:8" ht="15" hidden="1" customHeight="1" x14ac:dyDescent="0.25">
      <c r="A5113"/>
      <c r="B5113" s="68"/>
      <c r="C5113" s="56"/>
      <c r="D5113" s="57"/>
      <c r="E5113" s="72"/>
      <c r="F5113" s="76"/>
      <c r="G5113" s="63"/>
      <c r="H5113" s="64"/>
    </row>
    <row r="5114" spans="1:8" ht="15" hidden="1" customHeight="1" x14ac:dyDescent="0.25">
      <c r="A5114"/>
      <c r="B5114" s="68"/>
      <c r="C5114" s="56"/>
      <c r="D5114" s="87"/>
      <c r="E5114" s="72"/>
      <c r="F5114" s="62"/>
      <c r="G5114" s="63"/>
      <c r="H5114" s="64"/>
    </row>
    <row r="5115" spans="1:8" ht="15" hidden="1" customHeight="1" x14ac:dyDescent="0.25">
      <c r="A5115"/>
      <c r="B5115" s="55"/>
      <c r="C5115" s="123"/>
      <c r="D5115" s="87"/>
      <c r="E5115" s="72"/>
      <c r="F5115" s="62"/>
      <c r="G5115" s="63"/>
      <c r="H5115" s="64"/>
    </row>
    <row r="5116" spans="1:8" ht="15" hidden="1" customHeight="1" x14ac:dyDescent="0.25">
      <c r="A5116"/>
      <c r="B5116" s="55"/>
      <c r="C5116" s="123"/>
      <c r="D5116" s="57"/>
      <c r="E5116" s="72"/>
      <c r="F5116" s="67"/>
      <c r="G5116" s="63"/>
      <c r="H5116" s="64"/>
    </row>
    <row r="5117" spans="1:8" ht="15" hidden="1" customHeight="1" x14ac:dyDescent="0.25">
      <c r="A5117"/>
      <c r="B5117" s="55"/>
      <c r="C5117" s="75"/>
      <c r="D5117" s="57"/>
      <c r="E5117" s="72"/>
      <c r="F5117" s="62"/>
      <c r="G5117" s="63"/>
      <c r="H5117" s="64"/>
    </row>
    <row r="5118" spans="1:8" ht="15" hidden="1" customHeight="1" x14ac:dyDescent="0.25">
      <c r="A5118"/>
      <c r="B5118" s="56"/>
      <c r="C5118" s="75"/>
      <c r="D5118" s="57"/>
      <c r="E5118" s="72"/>
      <c r="F5118" s="62"/>
      <c r="G5118" s="63"/>
      <c r="H5118" s="64"/>
    </row>
    <row r="5119" spans="1:8" ht="15" hidden="1" customHeight="1" x14ac:dyDescent="0.25">
      <c r="A5119"/>
      <c r="B5119" s="56"/>
      <c r="C5119" s="123"/>
      <c r="D5119" s="56"/>
      <c r="E5119" s="72"/>
      <c r="F5119" s="62"/>
      <c r="G5119" s="63"/>
      <c r="H5119" s="64"/>
    </row>
    <row r="5120" spans="1:8" ht="15" hidden="1" customHeight="1" x14ac:dyDescent="0.25">
      <c r="A5120"/>
      <c r="B5120" s="56"/>
      <c r="C5120" s="123"/>
      <c r="D5120" s="57"/>
      <c r="E5120" s="72"/>
      <c r="F5120" s="62"/>
      <c r="G5120" s="63"/>
      <c r="H5120" s="64"/>
    </row>
    <row r="5121" spans="1:8" ht="15" hidden="1" customHeight="1" x14ac:dyDescent="0.25">
      <c r="A5121"/>
      <c r="B5121" s="55"/>
      <c r="C5121" s="123"/>
      <c r="D5121" s="56"/>
      <c r="E5121" s="72"/>
      <c r="F5121" s="62"/>
      <c r="G5121" s="63"/>
      <c r="H5121" s="64"/>
    </row>
    <row r="5122" spans="1:8" ht="15" hidden="1" customHeight="1" x14ac:dyDescent="0.25">
      <c r="A5122"/>
      <c r="B5122" s="55"/>
      <c r="C5122" s="123"/>
      <c r="D5122" s="105"/>
      <c r="E5122" s="72"/>
      <c r="F5122" s="77"/>
      <c r="G5122" s="63"/>
      <c r="H5122" s="64"/>
    </row>
    <row r="5123" spans="1:8" ht="15" hidden="1" customHeight="1" x14ac:dyDescent="0.25">
      <c r="A5123"/>
      <c r="B5123" s="55"/>
      <c r="C5123" s="123"/>
      <c r="D5123" s="61"/>
      <c r="E5123" s="72"/>
      <c r="F5123" s="62"/>
      <c r="G5123" s="63"/>
      <c r="H5123" s="64"/>
    </row>
    <row r="5124" spans="1:8" ht="15" hidden="1" customHeight="1" x14ac:dyDescent="0.25">
      <c r="A5124"/>
      <c r="B5124" s="55"/>
      <c r="C5124" s="123"/>
      <c r="D5124" s="56"/>
      <c r="E5124" s="72"/>
      <c r="F5124" s="62"/>
      <c r="G5124" s="63"/>
      <c r="H5124" s="57"/>
    </row>
    <row r="5125" spans="1:8" ht="15" hidden="1" customHeight="1" x14ac:dyDescent="0.25">
      <c r="A5125"/>
      <c r="B5125" s="55"/>
      <c r="C5125" s="123"/>
      <c r="D5125" s="105"/>
      <c r="E5125" s="72"/>
      <c r="F5125" s="56"/>
      <c r="G5125" s="63"/>
      <c r="H5125" s="57"/>
    </row>
    <row r="5126" spans="1:8" ht="15" hidden="1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hidden="1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hidden="1" customHeight="1" x14ac:dyDescent="0.25">
      <c r="A5128"/>
      <c r="B5128" s="68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/>
      <c r="B5129" s="56"/>
      <c r="C5129" s="71"/>
      <c r="D5129" s="57"/>
      <c r="E5129" s="72"/>
      <c r="F5129" s="62"/>
      <c r="G5129" s="63"/>
      <c r="H5129" s="64"/>
    </row>
    <row r="5130" spans="1:8" ht="15" hidden="1" customHeight="1" x14ac:dyDescent="0.25">
      <c r="A5130"/>
      <c r="B5130" s="56"/>
      <c r="C5130" s="56"/>
      <c r="D5130" s="57"/>
      <c r="E5130" s="72"/>
      <c r="F5130" s="62"/>
      <c r="G5130" s="63"/>
      <c r="H5130" s="64"/>
    </row>
    <row r="5131" spans="1:8" ht="15" hidden="1" customHeight="1" x14ac:dyDescent="0.25">
      <c r="A5131"/>
      <c r="B5131" s="56"/>
      <c r="C5131" s="56"/>
      <c r="D5131" s="57"/>
      <c r="E5131" s="72"/>
      <c r="F5131" s="67"/>
      <c r="G5131" s="63"/>
      <c r="H5131" s="64"/>
    </row>
    <row r="5132" spans="1:8" ht="15" hidden="1" customHeight="1" x14ac:dyDescent="0.25">
      <c r="A5132"/>
      <c r="B5132" s="81"/>
      <c r="C5132" s="56"/>
      <c r="D5132" s="57"/>
      <c r="E5132" s="72"/>
      <c r="F5132" s="67"/>
      <c r="G5132" s="63"/>
      <c r="H5132" s="64"/>
    </row>
    <row r="5133" spans="1:8" ht="15" hidden="1" customHeight="1" x14ac:dyDescent="0.25">
      <c r="A5133"/>
      <c r="B5133" s="55"/>
      <c r="C5133" s="56"/>
      <c r="D5133" s="57"/>
      <c r="E5133" s="72"/>
      <c r="F5133" s="67"/>
      <c r="G5133" s="63"/>
      <c r="H5133" s="64"/>
    </row>
    <row r="5134" spans="1:8" ht="15" hidden="1" customHeight="1" x14ac:dyDescent="0.25">
      <c r="A5134"/>
      <c r="B5134" s="68"/>
      <c r="C5134" s="56"/>
      <c r="D5134" s="57"/>
      <c r="E5134" s="72"/>
      <c r="F5134" s="76"/>
      <c r="G5134" s="63"/>
      <c r="H5134" s="64"/>
    </row>
    <row r="5135" spans="1:8" ht="15" hidden="1" customHeight="1" x14ac:dyDescent="0.25">
      <c r="A5135"/>
      <c r="B5135" s="56"/>
      <c r="C5135" s="56"/>
      <c r="D5135" s="61"/>
      <c r="E5135" s="72"/>
      <c r="F5135" s="76"/>
      <c r="G5135" s="63"/>
      <c r="H5135" s="64"/>
    </row>
    <row r="5136" spans="1:8" ht="15" hidden="1" customHeight="1" x14ac:dyDescent="0.25">
      <c r="A5136"/>
      <c r="B5136" s="74"/>
      <c r="C5136" s="56"/>
      <c r="D5136" s="57"/>
      <c r="E5136" s="72"/>
      <c r="F5136" s="59"/>
      <c r="G5136" s="63"/>
      <c r="H5136" s="64"/>
    </row>
    <row r="5137" spans="1:8" ht="15" hidden="1" customHeight="1" x14ac:dyDescent="0.25">
      <c r="A5137"/>
      <c r="B5137" s="56"/>
      <c r="C5137" s="56"/>
      <c r="D5137" s="57"/>
      <c r="E5137" s="72"/>
      <c r="F5137" s="76"/>
      <c r="G5137" s="63"/>
      <c r="H5137" s="64"/>
    </row>
    <row r="5138" spans="1:8" ht="15" hidden="1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hidden="1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/>
      <c r="B5140" s="56"/>
      <c r="C5140" s="56"/>
      <c r="D5140" s="61"/>
      <c r="E5140" s="72"/>
      <c r="F5140" s="62"/>
      <c r="G5140" s="63"/>
      <c r="H5140" s="64"/>
    </row>
    <row r="5141" spans="1:8" ht="15" hidden="1" customHeight="1" x14ac:dyDescent="0.25">
      <c r="A5141"/>
      <c r="B5141" s="60"/>
      <c r="C5141" s="56"/>
      <c r="D5141" s="61"/>
      <c r="E5141" s="72"/>
      <c r="F5141" s="62"/>
      <c r="G5141" s="63"/>
      <c r="H5141" s="64"/>
    </row>
    <row r="5142" spans="1:8" ht="15" hidden="1" customHeight="1" x14ac:dyDescent="0.25">
      <c r="A5142"/>
      <c r="B5142" s="56"/>
      <c r="C5142" s="56"/>
      <c r="D5142" s="61"/>
      <c r="E5142" s="72"/>
      <c r="F5142" s="97"/>
      <c r="G5142" s="63"/>
      <c r="H5142" s="64"/>
    </row>
    <row r="5143" spans="1:8" ht="15" hidden="1" customHeight="1" x14ac:dyDescent="0.25">
      <c r="A5143"/>
      <c r="B5143" s="56"/>
      <c r="C5143" s="56"/>
      <c r="D5143" s="57"/>
      <c r="E5143" s="72"/>
      <c r="F5143" s="76"/>
      <c r="G5143" s="63"/>
      <c r="H5143" s="64"/>
    </row>
    <row r="5144" spans="1:8" ht="15" hidden="1" customHeight="1" x14ac:dyDescent="0.25">
      <c r="A5144"/>
      <c r="B5144" s="56"/>
      <c r="C5144" s="56"/>
      <c r="D5144" s="57"/>
      <c r="E5144" s="72"/>
      <c r="F5144" s="62"/>
      <c r="G5144" s="63"/>
      <c r="H5144" s="64"/>
    </row>
    <row r="5145" spans="1:8" ht="15" hidden="1" customHeight="1" x14ac:dyDescent="0.25">
      <c r="A5145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/>
      <c r="B5146" s="56"/>
      <c r="C5146" s="71"/>
      <c r="D5146" s="57"/>
      <c r="E5146" s="72"/>
      <c r="F5146" s="62"/>
      <c r="G5146" s="63"/>
      <c r="H5146" s="64"/>
    </row>
    <row r="5147" spans="1:8" ht="15" hidden="1" customHeight="1" x14ac:dyDescent="0.25">
      <c r="A5147"/>
      <c r="B5147" s="56"/>
      <c r="C5147" s="56"/>
      <c r="D5147" s="57"/>
      <c r="E5147" s="72"/>
      <c r="F5147" s="62"/>
      <c r="G5147" s="63"/>
      <c r="H5147" s="64"/>
    </row>
    <row r="5148" spans="1:8" ht="15" hidden="1" customHeight="1" x14ac:dyDescent="0.25">
      <c r="A5148"/>
      <c r="B5148" s="56"/>
      <c r="C5148" s="88"/>
      <c r="D5148" s="57"/>
      <c r="E5148" s="72"/>
      <c r="F5148" s="62"/>
      <c r="G5148" s="63"/>
      <c r="H5148" s="64"/>
    </row>
    <row r="5149" spans="1:8" ht="15" hidden="1" customHeight="1" x14ac:dyDescent="0.25">
      <c r="A5149"/>
      <c r="B5149" s="81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B5150" s="55"/>
      <c r="C5150" s="56"/>
      <c r="D5150" s="57"/>
      <c r="E5150" s="72"/>
      <c r="F5150" s="67"/>
      <c r="G5150" s="63"/>
      <c r="H5150" s="64"/>
    </row>
    <row r="5151" spans="1:8" ht="15" hidden="1" customHeight="1" x14ac:dyDescent="0.25">
      <c r="B5151" s="68"/>
      <c r="C5151" s="56"/>
      <c r="D5151" s="57"/>
      <c r="E5151" s="72"/>
      <c r="F5151" s="76"/>
      <c r="G5151" s="63"/>
      <c r="H5151" s="64"/>
    </row>
    <row r="5152" spans="1:8" ht="15" hidden="1" customHeight="1" x14ac:dyDescent="0.25">
      <c r="B5152" s="56"/>
      <c r="C5152" s="56"/>
      <c r="D5152" s="61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56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56"/>
      <c r="D5154" s="57"/>
      <c r="E5154" s="72"/>
      <c r="F5154" s="62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hidden="1" customHeight="1" x14ac:dyDescent="0.25">
      <c r="A5156" s="82"/>
      <c r="B5156" s="65"/>
      <c r="C5156" s="65"/>
      <c r="D5156" s="61"/>
      <c r="E5156" s="72"/>
      <c r="F5156" s="76"/>
      <c r="G5156" s="63"/>
      <c r="H5156" s="64"/>
    </row>
    <row r="5157" spans="1:8" ht="15" hidden="1" customHeight="1" x14ac:dyDescent="0.25">
      <c r="A5157" s="82"/>
      <c r="B5157" s="55"/>
      <c r="C5157" s="199"/>
      <c r="D5157" s="56"/>
      <c r="E5157" s="72"/>
      <c r="F5157" s="62"/>
      <c r="G5157" s="63"/>
      <c r="H5157" s="64"/>
    </row>
    <row r="5158" spans="1:8" ht="15" hidden="1" customHeight="1" x14ac:dyDescent="0.25">
      <c r="A5158" s="82"/>
      <c r="B5158" s="56"/>
      <c r="C5158" s="88"/>
      <c r="D5158" s="57"/>
      <c r="E5158" s="72"/>
      <c r="F5158" s="62"/>
      <c r="G5158" s="63"/>
      <c r="H5158" s="64"/>
    </row>
    <row r="5159" spans="1:8" ht="15" hidden="1" customHeight="1" x14ac:dyDescent="0.25">
      <c r="A5159" s="82"/>
      <c r="B5159" s="81"/>
      <c r="C5159" s="56"/>
      <c r="D5159" s="57"/>
      <c r="E5159" s="72"/>
      <c r="F5159" s="67"/>
      <c r="G5159" s="63"/>
      <c r="H5159" s="64"/>
    </row>
    <row r="5160" spans="1:8" ht="15" hidden="1" customHeight="1" x14ac:dyDescent="0.25">
      <c r="A5160" s="82"/>
      <c r="B5160" s="55"/>
      <c r="C5160" s="56"/>
      <c r="D5160" s="57"/>
      <c r="E5160" s="72"/>
      <c r="F5160" s="67"/>
      <c r="G5160" s="63"/>
      <c r="H5160" s="64"/>
    </row>
    <row r="5161" spans="1:8" ht="15" hidden="1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61"/>
      <c r="E5162" s="72"/>
      <c r="F5162" s="76"/>
      <c r="G5162" s="63"/>
      <c r="H5162" s="64"/>
    </row>
    <row r="5163" spans="1:8" ht="15" hidden="1" customHeight="1" x14ac:dyDescent="0.25">
      <c r="A5163" s="82"/>
      <c r="B5163" s="74"/>
      <c r="C5163" s="56"/>
      <c r="D5163" s="57"/>
      <c r="E5163" s="72"/>
      <c r="F5163" s="59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hidden="1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62"/>
      <c r="G5167" s="63"/>
      <c r="H5167" s="64"/>
    </row>
    <row r="5168" spans="1:8" ht="15" hidden="1" customHeight="1" x14ac:dyDescent="0.25">
      <c r="A5168" s="82"/>
      <c r="B5168" s="60"/>
      <c r="C5168" s="56"/>
      <c r="D5168" s="61"/>
      <c r="E5168" s="72"/>
      <c r="F5168" s="62"/>
      <c r="G5168" s="63"/>
      <c r="H5168" s="64"/>
    </row>
    <row r="5169" spans="1:8" ht="15" hidden="1" customHeight="1" x14ac:dyDescent="0.25">
      <c r="A5169" s="82"/>
      <c r="B5169" s="56"/>
      <c r="C5169" s="56"/>
      <c r="D5169" s="61"/>
      <c r="E5169" s="72"/>
      <c r="F5169" s="9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76"/>
      <c r="G5170" s="63"/>
      <c r="H5170" s="64"/>
    </row>
    <row r="5171" spans="1:8" ht="15" hidden="1" customHeight="1" x14ac:dyDescent="0.25">
      <c r="A5171" s="82"/>
      <c r="B5171" s="68"/>
      <c r="C5171" s="56"/>
      <c r="D5171" s="87"/>
      <c r="E5171" s="72"/>
      <c r="F5171" s="62"/>
      <c r="G5171" s="63"/>
      <c r="H5171" s="64"/>
    </row>
    <row r="5172" spans="1:8" ht="15" hidden="1" customHeight="1" x14ac:dyDescent="0.25">
      <c r="A5172" s="82"/>
      <c r="B5172" s="55"/>
      <c r="C5172" s="123"/>
      <c r="D5172" s="87"/>
      <c r="E5172" s="72"/>
      <c r="F5172" s="62"/>
      <c r="G5172" s="63"/>
      <c r="H5172" s="64"/>
    </row>
    <row r="5173" spans="1:8" ht="15" hidden="1" customHeight="1" x14ac:dyDescent="0.25">
      <c r="A5173" s="82"/>
      <c r="B5173" s="56"/>
      <c r="C5173" s="56"/>
      <c r="D5173" s="57"/>
      <c r="E5173" s="72"/>
      <c r="F5173" s="76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62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hidden="1" customHeight="1" x14ac:dyDescent="0.25">
      <c r="A5176" s="82"/>
      <c r="B5176" s="65"/>
      <c r="C5176" s="65"/>
      <c r="D5176" s="61"/>
      <c r="E5176" s="72"/>
      <c r="F5176" s="62"/>
      <c r="G5176" s="63"/>
      <c r="H5176" s="64"/>
    </row>
    <row r="5177" spans="1:8" ht="15" hidden="1" customHeight="1" x14ac:dyDescent="0.25">
      <c r="A5177" s="82"/>
      <c r="B5177" s="55"/>
      <c r="C5177" s="199"/>
      <c r="D5177" s="56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88"/>
      <c r="D5178" s="57"/>
      <c r="E5178" s="72"/>
      <c r="F5178" s="62"/>
      <c r="G5178" s="63"/>
      <c r="H5178" s="64"/>
    </row>
    <row r="5179" spans="1:8" ht="15" hidden="1" customHeight="1" x14ac:dyDescent="0.25">
      <c r="A5179" s="82"/>
      <c r="B5179" s="81"/>
      <c r="C5179" s="56"/>
      <c r="D5179" s="57"/>
      <c r="E5179" s="72"/>
      <c r="F5179" s="67"/>
      <c r="G5179" s="63"/>
      <c r="H5179" s="64"/>
    </row>
    <row r="5180" spans="1:8" ht="15" hidden="1" customHeight="1" x14ac:dyDescent="0.25">
      <c r="A5180" s="82"/>
      <c r="B5180" s="55"/>
      <c r="C5180" s="56"/>
      <c r="D5180" s="57"/>
      <c r="E5180" s="72"/>
      <c r="F5180" s="67"/>
      <c r="G5180" s="63"/>
      <c r="H5180" s="64"/>
    </row>
    <row r="5181" spans="1:8" ht="15" hidden="1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hidden="1" customHeight="1" x14ac:dyDescent="0.25">
      <c r="A5182" s="82"/>
      <c r="B5182" s="56"/>
      <c r="C5182" s="56"/>
      <c r="D5182" s="61"/>
      <c r="E5182" s="72"/>
      <c r="F5182" s="76"/>
      <c r="G5182" s="63"/>
      <c r="H5182" s="64"/>
    </row>
    <row r="5183" spans="1:8" ht="15" hidden="1" customHeight="1" x14ac:dyDescent="0.25">
      <c r="A5183" s="82"/>
      <c r="B5183" s="74"/>
      <c r="C5183" s="56"/>
      <c r="D5183" s="57"/>
      <c r="E5183" s="72"/>
      <c r="F5183" s="59"/>
      <c r="G5183" s="63"/>
      <c r="H5183" s="64"/>
    </row>
    <row r="5184" spans="1:8" ht="15" hidden="1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hidden="1" customHeight="1" x14ac:dyDescent="0.25">
      <c r="A5185" s="82"/>
      <c r="B5185" s="56"/>
      <c r="C5185" s="56"/>
      <c r="D5185" s="57"/>
      <c r="E5185" s="72"/>
      <c r="F5185" s="62"/>
      <c r="G5185" s="63"/>
      <c r="H5185" s="64"/>
    </row>
    <row r="5186" spans="1:8" ht="15" hidden="1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62"/>
      <c r="G5187" s="63"/>
      <c r="H5187" s="64"/>
    </row>
    <row r="5188" spans="1:8" ht="15" hidden="1" customHeight="1" x14ac:dyDescent="0.25">
      <c r="A5188" s="82"/>
      <c r="B5188" s="60"/>
      <c r="C5188" s="56"/>
      <c r="D5188" s="61"/>
      <c r="E5188" s="72"/>
      <c r="F5188" s="62"/>
      <c r="G5188" s="63"/>
      <c r="H5188" s="64"/>
    </row>
    <row r="5189" spans="1:8" ht="15" hidden="1" customHeight="1" x14ac:dyDescent="0.25">
      <c r="A5189" s="82"/>
      <c r="B5189" s="56"/>
      <c r="C5189" s="56"/>
      <c r="D5189" s="61"/>
      <c r="E5189" s="72"/>
      <c r="F5189" s="97"/>
      <c r="G5189" s="63"/>
      <c r="H5189" s="64"/>
    </row>
    <row r="5190" spans="1:8" ht="15" hidden="1" customHeight="1" x14ac:dyDescent="0.25">
      <c r="A5190" s="82"/>
      <c r="B5190" s="68"/>
      <c r="C5190" s="56"/>
      <c r="D5190" s="57"/>
      <c r="E5190" s="72"/>
      <c r="F5190" s="76"/>
      <c r="G5190" s="63"/>
      <c r="H5190" s="64"/>
    </row>
    <row r="5191" spans="1:8" ht="15" hidden="1" customHeight="1" x14ac:dyDescent="0.25">
      <c r="A5191" s="82"/>
      <c r="B5191" s="68"/>
      <c r="C5191" s="56"/>
      <c r="D5191" s="87"/>
      <c r="E5191" s="72"/>
      <c r="F5191" s="76"/>
      <c r="G5191" s="63"/>
      <c r="H5191" s="64"/>
    </row>
    <row r="5192" spans="1:8" ht="15" hidden="1" customHeight="1" x14ac:dyDescent="0.25">
      <c r="A5192" s="82"/>
      <c r="B5192" s="68"/>
      <c r="C5192" s="56"/>
      <c r="D5192" s="87"/>
      <c r="E5192" s="72"/>
      <c r="F5192" s="62"/>
      <c r="G5192" s="63"/>
      <c r="H5192" s="64"/>
    </row>
    <row r="5193" spans="1:8" ht="15" hidden="1" customHeight="1" x14ac:dyDescent="0.25">
      <c r="A5193" s="82"/>
      <c r="B5193" s="55"/>
      <c r="C5193" s="56"/>
      <c r="D5193" s="87"/>
      <c r="E5193" s="72"/>
      <c r="F5193" s="62"/>
      <c r="G5193" s="63"/>
      <c r="H5193" s="64"/>
    </row>
    <row r="5194" spans="1:8" ht="15" hidden="1" customHeight="1" x14ac:dyDescent="0.25">
      <c r="A5194" s="82"/>
      <c r="B5194" s="55"/>
      <c r="C5194" s="56"/>
      <c r="D5194" s="57"/>
      <c r="E5194" s="72"/>
      <c r="F5194" s="67"/>
      <c r="G5194" s="63"/>
      <c r="H5194" s="64"/>
    </row>
    <row r="5195" spans="1:8" ht="15" hidden="1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hidden="1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hidden="1" customHeight="1" x14ac:dyDescent="0.25">
      <c r="A5198" s="82"/>
      <c r="B5198" s="56"/>
      <c r="C5198" s="71"/>
      <c r="D5198" s="57"/>
      <c r="E5198" s="72"/>
      <c r="F5198" s="76"/>
      <c r="G5198" s="63"/>
      <c r="H5198" s="64"/>
    </row>
    <row r="5199" spans="1:8" ht="15" hidden="1" customHeight="1" x14ac:dyDescent="0.25">
      <c r="A5199" s="82"/>
      <c r="B5199" s="56"/>
      <c r="C5199" s="71"/>
      <c r="D5199" s="61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74"/>
      <c r="C5205" s="56"/>
      <c r="D5205" s="57"/>
      <c r="E5205" s="72"/>
      <c r="F5205" s="59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225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hidden="1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75"/>
      <c r="D5211" s="57"/>
      <c r="E5211" s="72"/>
      <c r="F5211" s="76"/>
      <c r="G5211" s="63"/>
      <c r="H5211" s="64"/>
    </row>
    <row r="5212" spans="1:8" ht="15" hidden="1" customHeight="1" x14ac:dyDescent="0.25">
      <c r="A5212" s="82"/>
      <c r="B5212" s="56"/>
      <c r="C5212" s="56"/>
      <c r="D5212" s="61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57"/>
      <c r="E5213" s="72"/>
      <c r="F5213" s="62"/>
      <c r="G5213" s="63"/>
      <c r="H5213" s="64"/>
    </row>
    <row r="5214" spans="1:8" ht="15" hidden="1" customHeight="1" x14ac:dyDescent="0.25">
      <c r="A5214" s="82"/>
      <c r="B5214" s="81"/>
      <c r="C5214" s="56"/>
      <c r="D5214" s="57"/>
      <c r="E5214" s="72"/>
      <c r="F5214" s="67"/>
      <c r="G5214" s="63"/>
      <c r="H5214" s="64"/>
    </row>
    <row r="5215" spans="1:8" ht="15" hidden="1" customHeight="1" x14ac:dyDescent="0.25">
      <c r="A5215" s="82"/>
      <c r="B5215" s="68"/>
      <c r="C5215" s="56"/>
      <c r="D5215" s="57"/>
      <c r="E5215" s="72"/>
      <c r="F5215" s="67"/>
      <c r="G5215" s="63"/>
      <c r="H5215" s="64"/>
    </row>
    <row r="5216" spans="1:8" ht="15" hidden="1" customHeight="1" x14ac:dyDescent="0.25">
      <c r="A5216" s="82"/>
      <c r="B5216" s="68"/>
      <c r="C5216" s="56"/>
      <c r="D5216" s="57"/>
      <c r="E5216" s="72"/>
      <c r="F5216" s="76"/>
      <c r="G5216" s="63"/>
      <c r="H5216" s="64"/>
    </row>
    <row r="5217" spans="1:8" ht="15" hidden="1" customHeight="1" x14ac:dyDescent="0.25">
      <c r="A5217" s="82"/>
      <c r="B5217" s="56"/>
      <c r="C5217" s="56"/>
      <c r="D5217" s="61"/>
      <c r="E5217" s="72"/>
      <c r="F5217" s="76"/>
      <c r="G5217" s="63"/>
      <c r="H5217" s="64"/>
    </row>
    <row r="5218" spans="1:8" ht="15" hidden="1" customHeight="1" x14ac:dyDescent="0.25">
      <c r="A5218" s="82"/>
      <c r="B5218" s="55"/>
      <c r="C5218" s="75"/>
      <c r="D5218" s="57"/>
      <c r="E5218" s="72"/>
      <c r="F5218" s="67"/>
      <c r="G5218" s="63"/>
      <c r="H5218" s="64"/>
    </row>
    <row r="5219" spans="1:8" ht="15" hidden="1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hidden="1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hidden="1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hidden="1" customHeight="1" x14ac:dyDescent="0.25">
      <c r="A5222" s="82"/>
      <c r="B5222" s="56"/>
      <c r="C5222" s="56"/>
      <c r="D5222" s="61"/>
      <c r="E5222" s="72"/>
      <c r="F5222" s="62"/>
      <c r="G5222" s="63"/>
      <c r="H5222" s="64"/>
    </row>
    <row r="5223" spans="1:8" ht="15" hidden="1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hidden="1" customHeight="1" x14ac:dyDescent="0.25">
      <c r="A5224" s="82"/>
      <c r="B5224" s="56"/>
      <c r="C5224" s="56"/>
      <c r="D5224" s="57"/>
      <c r="E5224" s="72"/>
      <c r="F5224" s="62"/>
      <c r="G5224" s="63"/>
      <c r="H5224" s="64"/>
    </row>
    <row r="5225" spans="1:8" ht="15" hidden="1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57"/>
      <c r="E5226" s="72"/>
      <c r="F5226" s="58"/>
      <c r="G5226" s="63"/>
      <c r="H5226" s="64"/>
    </row>
    <row r="5227" spans="1:8" ht="15" hidden="1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81"/>
      <c r="C5229" s="56"/>
      <c r="D5229" s="57"/>
      <c r="E5229" s="72"/>
      <c r="F5229" s="67"/>
      <c r="G5229" s="63"/>
      <c r="H5229" s="64"/>
    </row>
    <row r="5230" spans="1:8" ht="15" hidden="1" customHeight="1" x14ac:dyDescent="0.25">
      <c r="A5230" s="82"/>
      <c r="B5230" s="68"/>
      <c r="C5230" s="56"/>
      <c r="D5230" s="57"/>
      <c r="E5230" s="72"/>
      <c r="F5230" s="67"/>
      <c r="G5230" s="63"/>
      <c r="H5230" s="64"/>
    </row>
    <row r="5231" spans="1:8" ht="15" hidden="1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hidden="1" customHeight="1" x14ac:dyDescent="0.25">
      <c r="A5232" s="82"/>
      <c r="B5232" s="56"/>
      <c r="C5232" s="56"/>
      <c r="D5232" s="61"/>
      <c r="E5232" s="72"/>
      <c r="F5232" s="76"/>
      <c r="G5232" s="63"/>
      <c r="H5232" s="64"/>
    </row>
    <row r="5233" spans="1:8" ht="15" hidden="1" customHeight="1" x14ac:dyDescent="0.25">
      <c r="A5233" s="82"/>
      <c r="B5233" s="55"/>
      <c r="C5233" s="75"/>
      <c r="D5233" s="57"/>
      <c r="E5233" s="72"/>
      <c r="F5233" s="67"/>
      <c r="G5233" s="63"/>
      <c r="H5233" s="64"/>
    </row>
    <row r="5234" spans="1:8" ht="15" hidden="1" customHeight="1" x14ac:dyDescent="0.25">
      <c r="A5234" s="82"/>
      <c r="B5234" s="56"/>
      <c r="C5234" s="56"/>
      <c r="D5234" s="57"/>
      <c r="E5234" s="72"/>
      <c r="F5234" s="62"/>
      <c r="G5234" s="63"/>
      <c r="H5234" s="64"/>
    </row>
    <row r="5235" spans="1:8" ht="15" hidden="1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hidden="1" customHeight="1" x14ac:dyDescent="0.25">
      <c r="A5237" s="82"/>
      <c r="B5237" s="56"/>
      <c r="C5237" s="56"/>
      <c r="D5237" s="57"/>
      <c r="E5237" s="72"/>
      <c r="F5237" s="67"/>
      <c r="G5237" s="63"/>
      <c r="H5237" s="64"/>
    </row>
    <row r="5238" spans="1:8" ht="15" hidden="1" customHeight="1" x14ac:dyDescent="0.25">
      <c r="A5238" s="82"/>
      <c r="B5238" s="56"/>
      <c r="C5238" s="230"/>
      <c r="D5238" s="83"/>
      <c r="E5238" s="72"/>
      <c r="F5238" s="76"/>
      <c r="G5238" s="63"/>
      <c r="H5238" s="64"/>
    </row>
    <row r="5239" spans="1:8" ht="15" hidden="1" customHeight="1" x14ac:dyDescent="0.25">
      <c r="A5239" s="82"/>
      <c r="B5239" s="56"/>
      <c r="C5239" s="56"/>
      <c r="D5239" s="61"/>
      <c r="E5239" s="72"/>
      <c r="F5239" s="97"/>
      <c r="G5239" s="63"/>
      <c r="H5239" s="64"/>
    </row>
    <row r="5240" spans="1:8" ht="15" hidden="1" customHeight="1" x14ac:dyDescent="0.25">
      <c r="A5240" s="82"/>
      <c r="B5240" s="68"/>
      <c r="C5240" s="56"/>
      <c r="D5240" s="57"/>
      <c r="E5240" s="72"/>
      <c r="F5240" s="76"/>
      <c r="G5240" s="63"/>
      <c r="H5240" s="64"/>
    </row>
    <row r="5241" spans="1:8" ht="15" hidden="1" customHeight="1" x14ac:dyDescent="0.25">
      <c r="A5241" s="82"/>
      <c r="B5241" s="68"/>
      <c r="C5241" s="56"/>
      <c r="D5241" s="87"/>
      <c r="E5241" s="72"/>
      <c r="F5241" s="76"/>
      <c r="G5241" s="63"/>
      <c r="H5241" s="64"/>
    </row>
    <row r="5242" spans="1:8" ht="15" hidden="1" customHeight="1" x14ac:dyDescent="0.25">
      <c r="A5242" s="82"/>
      <c r="B5242" s="68"/>
      <c r="C5242" s="56"/>
      <c r="D5242" s="87"/>
      <c r="E5242" s="72"/>
      <c r="F5242" s="62"/>
      <c r="G5242" s="63"/>
      <c r="H5242" s="64"/>
    </row>
    <row r="5243" spans="1:8" ht="15" hidden="1" customHeight="1" x14ac:dyDescent="0.25">
      <c r="A5243" s="82"/>
      <c r="B5243" s="56"/>
      <c r="C5243" s="56"/>
      <c r="D5243" s="61"/>
      <c r="E5243" s="72"/>
      <c r="F5243" s="62"/>
      <c r="G5243" s="63"/>
      <c r="H5243" s="64"/>
    </row>
    <row r="5244" spans="1:8" ht="15" hidden="1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hidden="1" customHeight="1" x14ac:dyDescent="0.25">
      <c r="A5245" s="82"/>
      <c r="B5245" s="56"/>
      <c r="C5245" s="56"/>
      <c r="D5245" s="57"/>
      <c r="E5245" s="72"/>
      <c r="F5245" s="62"/>
      <c r="G5245" s="63"/>
      <c r="H5245" s="64"/>
    </row>
    <row r="5246" spans="1:8" ht="15" hidden="1" customHeight="1" x14ac:dyDescent="0.25">
      <c r="A5246" s="82"/>
      <c r="B5246" s="81"/>
      <c r="C5246" s="56"/>
      <c r="D5246" s="57"/>
      <c r="E5246" s="72"/>
      <c r="F5246" s="67"/>
      <c r="G5246" s="63"/>
      <c r="H5246" s="64"/>
    </row>
    <row r="5247" spans="1:8" ht="15" hidden="1" customHeight="1" x14ac:dyDescent="0.25">
      <c r="A5247" s="82"/>
      <c r="B5247" s="68"/>
      <c r="C5247" s="56"/>
      <c r="D5247" s="57"/>
      <c r="E5247" s="72"/>
      <c r="F5247" s="67"/>
      <c r="G5247" s="63"/>
      <c r="H5247" s="64"/>
    </row>
    <row r="5248" spans="1:8" ht="15" hidden="1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hidden="1" customHeight="1" x14ac:dyDescent="0.25">
      <c r="A5249" s="82"/>
      <c r="B5249" s="56"/>
      <c r="C5249" s="56"/>
      <c r="D5249" s="61"/>
      <c r="E5249" s="72"/>
      <c r="F5249" s="76"/>
      <c r="G5249" s="63"/>
      <c r="H5249" s="64"/>
    </row>
    <row r="5250" spans="1:8" ht="15" hidden="1" customHeight="1" x14ac:dyDescent="0.25">
      <c r="A5250" s="82"/>
      <c r="B5250" s="55"/>
      <c r="C5250" s="75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56"/>
      <c r="C5251" s="56"/>
      <c r="D5251" s="57"/>
      <c r="E5251" s="72"/>
      <c r="F5251" s="62"/>
      <c r="G5251" s="63"/>
      <c r="H5251" s="64"/>
    </row>
    <row r="5252" spans="1:8" ht="15" hidden="1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hidden="1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7"/>
      <c r="G5254" s="63"/>
      <c r="H5254" s="64"/>
    </row>
    <row r="5255" spans="1:8" ht="15" hidden="1" customHeight="1" x14ac:dyDescent="0.25">
      <c r="A5255" s="82"/>
      <c r="B5255" s="56"/>
      <c r="C5255" s="230"/>
      <c r="D5255" s="83"/>
      <c r="E5255" s="72"/>
      <c r="F5255" s="76"/>
      <c r="G5255" s="63"/>
      <c r="H5255" s="64"/>
    </row>
    <row r="5256" spans="1:8" ht="15" hidden="1" customHeight="1" x14ac:dyDescent="0.25">
      <c r="A5256" s="82"/>
      <c r="B5256" s="56"/>
      <c r="C5256" s="56"/>
      <c r="D5256" s="61"/>
      <c r="E5256" s="72"/>
      <c r="F5256" s="97"/>
      <c r="G5256" s="63"/>
      <c r="H5256" s="64"/>
    </row>
    <row r="5257" spans="1:8" ht="15" hidden="1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hidden="1" customHeight="1" x14ac:dyDescent="0.25">
      <c r="A5258" s="82"/>
      <c r="B5258" s="65"/>
      <c r="C5258" s="65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68"/>
      <c r="C5259" s="56"/>
      <c r="D5259" s="87"/>
      <c r="E5259" s="72"/>
      <c r="F5259" s="62"/>
      <c r="G5259" s="63"/>
      <c r="H5259" s="64"/>
    </row>
    <row r="5260" spans="1:8" ht="15" hidden="1" customHeight="1" x14ac:dyDescent="0.25">
      <c r="A5260" s="82"/>
      <c r="B5260" s="56"/>
      <c r="C5260" s="56"/>
      <c r="D5260" s="61"/>
      <c r="E5260" s="72"/>
      <c r="F5260" s="62"/>
      <c r="G5260" s="63"/>
      <c r="H5260" s="64"/>
    </row>
    <row r="5261" spans="1:8" ht="15" hidden="1" customHeight="1" x14ac:dyDescent="0.25">
      <c r="A5261" s="82"/>
      <c r="B5261" s="55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68"/>
      <c r="C5262" s="75"/>
      <c r="D5262" s="57"/>
      <c r="E5262" s="72"/>
      <c r="F5262" s="76"/>
      <c r="G5262" s="63"/>
      <c r="H5262" s="64"/>
    </row>
    <row r="5263" spans="1:8" ht="15" hidden="1" customHeight="1" x14ac:dyDescent="0.25">
      <c r="A5263" s="82"/>
      <c r="B5263" s="65"/>
      <c r="C5263" s="75"/>
      <c r="D5263" s="61"/>
      <c r="E5263" s="72"/>
      <c r="F5263" s="62"/>
      <c r="G5263" s="63"/>
      <c r="H5263" s="64"/>
    </row>
    <row r="5264" spans="1:8" ht="15" hidden="1" customHeight="1" x14ac:dyDescent="0.25">
      <c r="A5264" s="82"/>
      <c r="B5264" s="68"/>
      <c r="C5264" s="56"/>
      <c r="D5264" s="87"/>
      <c r="E5264" s="72"/>
      <c r="F5264" s="62"/>
      <c r="G5264" s="63"/>
      <c r="H5264" s="64"/>
    </row>
    <row r="5265" spans="1:8" ht="15" hidden="1" customHeight="1" x14ac:dyDescent="0.25">
      <c r="A5265" s="82"/>
      <c r="B5265" s="56"/>
      <c r="C5265" s="56"/>
      <c r="D5265" s="61"/>
      <c r="E5265" s="72"/>
      <c r="F5265" s="62"/>
      <c r="G5265" s="63"/>
      <c r="H5265" s="64"/>
    </row>
    <row r="5266" spans="1:8" ht="15" hidden="1" customHeight="1" x14ac:dyDescent="0.25">
      <c r="A5266" s="82"/>
      <c r="B5266" s="55"/>
      <c r="C5266" s="56"/>
      <c r="D5266" s="57"/>
      <c r="E5266" s="72"/>
      <c r="F5266" s="62"/>
      <c r="G5266" s="63"/>
      <c r="H5266" s="64"/>
    </row>
    <row r="5267" spans="1:8" ht="15" hidden="1" customHeight="1" x14ac:dyDescent="0.25">
      <c r="A5267" s="82"/>
      <c r="B5267" s="56"/>
      <c r="C5267" s="56"/>
      <c r="D5267" s="57"/>
      <c r="E5267" s="72"/>
      <c r="F5267" s="62"/>
      <c r="G5267" s="63"/>
      <c r="H5267" s="64"/>
    </row>
    <row r="5268" spans="1:8" ht="15" hidden="1" customHeight="1" x14ac:dyDescent="0.25">
      <c r="A5268" s="82"/>
      <c r="B5268" s="81"/>
      <c r="C5268" s="56"/>
      <c r="D5268" s="57"/>
      <c r="E5268" s="72"/>
      <c r="F5268" s="67"/>
      <c r="G5268" s="63"/>
      <c r="H5268" s="64"/>
    </row>
    <row r="5269" spans="1:8" ht="15" hidden="1" customHeight="1" x14ac:dyDescent="0.25">
      <c r="A5269" s="82"/>
      <c r="B5269" s="68"/>
      <c r="C5269" s="56"/>
      <c r="D5269" s="57"/>
      <c r="E5269" s="72"/>
      <c r="F5269" s="67"/>
      <c r="G5269" s="63"/>
      <c r="H5269" s="64"/>
    </row>
    <row r="5270" spans="1:8" ht="15" hidden="1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hidden="1" customHeight="1" x14ac:dyDescent="0.25">
      <c r="A5271" s="82"/>
      <c r="B5271" s="56"/>
      <c r="C5271" s="56"/>
      <c r="D5271" s="61"/>
      <c r="E5271" s="72"/>
      <c r="F5271" s="76"/>
      <c r="G5271" s="63"/>
      <c r="H5271" s="64"/>
    </row>
    <row r="5272" spans="1:8" ht="15" hidden="1" customHeight="1" x14ac:dyDescent="0.25">
      <c r="A5272" s="82"/>
      <c r="B5272" s="55"/>
      <c r="C5272" s="75"/>
      <c r="D5272" s="57"/>
      <c r="E5272" s="72"/>
      <c r="F5272" s="67"/>
      <c r="G5272" s="63"/>
      <c r="H5272" s="64"/>
    </row>
    <row r="5273" spans="1:8" ht="15" hidden="1" customHeight="1" x14ac:dyDescent="0.25">
      <c r="A5273" s="82"/>
      <c r="B5273" s="56"/>
      <c r="C5273" s="56"/>
      <c r="D5273" s="57"/>
      <c r="E5273" s="72"/>
      <c r="F5273" s="62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76"/>
      <c r="G5275" s="63"/>
      <c r="H5275" s="64"/>
    </row>
    <row r="5276" spans="1:8" ht="15" hidden="1" customHeight="1" x14ac:dyDescent="0.25">
      <c r="A5276" s="82"/>
      <c r="B5276" s="56"/>
      <c r="C5276" s="56"/>
      <c r="D5276" s="57"/>
      <c r="E5276" s="72"/>
      <c r="F5276" s="67"/>
      <c r="G5276" s="63"/>
      <c r="H5276" s="64"/>
    </row>
    <row r="5277" spans="1:8" ht="15" hidden="1" customHeight="1" x14ac:dyDescent="0.25">
      <c r="A5277" s="82"/>
      <c r="B5277" s="56"/>
      <c r="C5277" s="230"/>
      <c r="D5277" s="83"/>
      <c r="E5277" s="72"/>
      <c r="F5277" s="76"/>
      <c r="G5277" s="63"/>
      <c r="H5277" s="64"/>
    </row>
    <row r="5278" spans="1:8" ht="15" hidden="1" customHeight="1" x14ac:dyDescent="0.25">
      <c r="A5278" s="82"/>
      <c r="B5278" s="56"/>
      <c r="C5278" s="56"/>
      <c r="D5278" s="61"/>
      <c r="E5278" s="72"/>
      <c r="F5278" s="97"/>
      <c r="G5278" s="63"/>
      <c r="H5278" s="64"/>
    </row>
    <row r="5279" spans="1:8" ht="15" hidden="1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74"/>
      <c r="C5280" s="56"/>
      <c r="D5280" s="57"/>
      <c r="E5280" s="72"/>
      <c r="F5280" s="62"/>
      <c r="G5280" s="63"/>
      <c r="H5280" s="64"/>
    </row>
    <row r="5281" spans="1:8" ht="15" hidden="1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hidden="1" customHeight="1" x14ac:dyDescent="0.25">
      <c r="A5282" s="82"/>
      <c r="B5282" s="55"/>
      <c r="C5282" s="56"/>
      <c r="D5282" s="87"/>
      <c r="E5282" s="72"/>
      <c r="F5282" s="62"/>
      <c r="G5282" s="63"/>
      <c r="H5282" s="64"/>
    </row>
    <row r="5283" spans="1:8" ht="15" hidden="1" customHeight="1" x14ac:dyDescent="0.25">
      <c r="A5283" s="82"/>
      <c r="B5283" s="55"/>
      <c r="C5283" s="56"/>
      <c r="D5283" s="57"/>
      <c r="E5283" s="72"/>
      <c r="F5283" s="67"/>
      <c r="G5283" s="63"/>
      <c r="H5283" s="64"/>
    </row>
    <row r="5284" spans="1:8" ht="15" hidden="1" customHeight="1" x14ac:dyDescent="0.25">
      <c r="A5284" s="82"/>
      <c r="B5284" s="55"/>
      <c r="C5284" s="123"/>
      <c r="D5284" s="57"/>
      <c r="E5284" s="72"/>
      <c r="F5284" s="62"/>
      <c r="G5284" s="63"/>
      <c r="H5284" s="64"/>
    </row>
    <row r="5285" spans="1:8" ht="15" hidden="1" customHeight="1" x14ac:dyDescent="0.25">
      <c r="A5285" s="82"/>
      <c r="B5285" s="56"/>
      <c r="C5285" s="123"/>
      <c r="D5285" s="57"/>
      <c r="E5285" s="72"/>
      <c r="F5285" s="62"/>
      <c r="G5285" s="63"/>
      <c r="H5285" s="64"/>
    </row>
    <row r="5286" spans="1:8" ht="15" hidden="1" customHeight="1" x14ac:dyDescent="0.25">
      <c r="A5286" s="82"/>
      <c r="B5286" s="56"/>
      <c r="C5286" s="56"/>
      <c r="D5286" s="57"/>
      <c r="E5286" s="72"/>
      <c r="F5286" s="58"/>
      <c r="G5286" s="63"/>
      <c r="H5286" s="64"/>
    </row>
    <row r="5287" spans="1:8" ht="15" hidden="1" customHeight="1" x14ac:dyDescent="0.25">
      <c r="A5287" s="82"/>
      <c r="B5287" s="56"/>
      <c r="C5287" s="123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hidden="1" customHeight="1" x14ac:dyDescent="0.25">
      <c r="A5289" s="82"/>
      <c r="B5289" s="65"/>
      <c r="C5289" s="65"/>
      <c r="D5289" s="61"/>
      <c r="E5289" s="72"/>
      <c r="F5289" s="62"/>
      <c r="G5289" s="63"/>
      <c r="H5289" s="64"/>
    </row>
    <row r="5290" spans="1:8" ht="15" hidden="1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hidden="1" customHeight="1" x14ac:dyDescent="0.25">
      <c r="A5291" s="82"/>
      <c r="B5291" s="74"/>
      <c r="C5291" s="56"/>
      <c r="D5291" s="57"/>
      <c r="E5291" s="72"/>
      <c r="F5291" s="76"/>
      <c r="G5291" s="63"/>
      <c r="H5291" s="64"/>
    </row>
    <row r="5292" spans="1:8" ht="15" hidden="1" customHeight="1" x14ac:dyDescent="0.25">
      <c r="A5292" s="82"/>
      <c r="B5292" s="55"/>
      <c r="C5292" s="56"/>
      <c r="D5292" s="57"/>
      <c r="E5292" s="72"/>
      <c r="F5292" s="62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hidden="1" customHeight="1" x14ac:dyDescent="0.25">
      <c r="A5294" s="82"/>
      <c r="B5294" s="74"/>
      <c r="C5294" s="56"/>
      <c r="D5294" s="57"/>
      <c r="E5294" s="72"/>
      <c r="F5294" s="62"/>
      <c r="G5294" s="63"/>
      <c r="H5294" s="64"/>
    </row>
    <row r="5295" spans="1:8" ht="15" hidden="1" customHeight="1" x14ac:dyDescent="0.25">
      <c r="A5295" s="82"/>
      <c r="B5295" s="68"/>
      <c r="C5295" s="56"/>
      <c r="D5295" s="57"/>
      <c r="E5295" s="72"/>
      <c r="F5295" s="67"/>
      <c r="G5295" s="63"/>
      <c r="H5295" s="64"/>
    </row>
    <row r="5296" spans="1:8" ht="15" hidden="1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hidden="1" customHeight="1" x14ac:dyDescent="0.25">
      <c r="A5297" s="82"/>
      <c r="B5297" s="56"/>
      <c r="C5297" s="56"/>
      <c r="D5297" s="61"/>
      <c r="E5297" s="72"/>
      <c r="F5297" s="76"/>
      <c r="G5297" s="63"/>
      <c r="H5297" s="64"/>
    </row>
    <row r="5298" spans="1:8" ht="15" hidden="1" customHeight="1" x14ac:dyDescent="0.25">
      <c r="A5298" s="82"/>
      <c r="B5298" s="55"/>
      <c r="C5298" s="75"/>
      <c r="D5298" s="57"/>
      <c r="E5298" s="72"/>
      <c r="F5298" s="67"/>
      <c r="G5298" s="63"/>
      <c r="H5298" s="64"/>
    </row>
    <row r="5299" spans="1:8" ht="15" hidden="1" customHeight="1" x14ac:dyDescent="0.25">
      <c r="A5299" s="82"/>
      <c r="B5299" s="56"/>
      <c r="C5299" s="56"/>
      <c r="D5299" s="57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56"/>
      <c r="C5301" s="56"/>
      <c r="D5301" s="57"/>
      <c r="E5301" s="72"/>
      <c r="F5301" s="76"/>
      <c r="G5301" s="63"/>
      <c r="H5301" s="64"/>
    </row>
    <row r="5302" spans="1:8" ht="15" hidden="1" customHeight="1" x14ac:dyDescent="0.25">
      <c r="A5302" s="82"/>
      <c r="B5302" s="60"/>
      <c r="C5302" s="56"/>
      <c r="D5302" s="61"/>
      <c r="E5302" s="72"/>
      <c r="F5302" s="62"/>
      <c r="G5302" s="63"/>
      <c r="H5302" s="64"/>
    </row>
    <row r="5303" spans="1:8" ht="15" hidden="1" customHeight="1" x14ac:dyDescent="0.25">
      <c r="A5303" s="82"/>
      <c r="B5303" s="68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6"/>
      <c r="C5304" s="56"/>
      <c r="D5304" s="61"/>
      <c r="E5304" s="72"/>
      <c r="F5304" s="97"/>
      <c r="G5304" s="63"/>
      <c r="H5304" s="64"/>
    </row>
    <row r="5305" spans="1:8" ht="15" hidden="1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hidden="1" customHeight="1" x14ac:dyDescent="0.25">
      <c r="A5306" s="82"/>
      <c r="B5306" s="74"/>
      <c r="C5306" s="56"/>
      <c r="D5306" s="57"/>
      <c r="E5306" s="72"/>
      <c r="F5306" s="62"/>
      <c r="G5306" s="63"/>
      <c r="H5306" s="64"/>
    </row>
    <row r="5307" spans="1:8" ht="15" hidden="1" customHeight="1" x14ac:dyDescent="0.25">
      <c r="A5307" s="82"/>
      <c r="B5307" s="74"/>
      <c r="C5307" s="75"/>
      <c r="D5307" s="83"/>
      <c r="E5307" s="72"/>
      <c r="F5307" s="76"/>
      <c r="G5307" s="63"/>
      <c r="H5307" s="64"/>
    </row>
    <row r="5308" spans="1:8" ht="15" hidden="1" customHeight="1" x14ac:dyDescent="0.25">
      <c r="A5308" s="82"/>
      <c r="B5308" s="68"/>
      <c r="C5308" s="56"/>
      <c r="D5308" s="57"/>
      <c r="E5308" s="72"/>
      <c r="F5308" s="76"/>
      <c r="G5308" s="63"/>
      <c r="H5308" s="64"/>
    </row>
    <row r="5309" spans="1:8" ht="15" hidden="1" customHeight="1" x14ac:dyDescent="0.25">
      <c r="A5309" s="82"/>
      <c r="B5309" s="65"/>
      <c r="C5309" s="65"/>
      <c r="D5309" s="61"/>
      <c r="E5309" s="72"/>
      <c r="F5309" s="62"/>
      <c r="G5309" s="63"/>
      <c r="H5309" s="64"/>
    </row>
    <row r="5310" spans="1:8" ht="15" hidden="1" customHeight="1" x14ac:dyDescent="0.25">
      <c r="A5310" s="82"/>
      <c r="B5310" s="68"/>
      <c r="C5310" s="56"/>
      <c r="D5310" s="87"/>
      <c r="E5310" s="72"/>
      <c r="F5310" s="62"/>
      <c r="G5310" s="63"/>
      <c r="H5310" s="64"/>
    </row>
    <row r="5311" spans="1:8" ht="15" hidden="1" customHeight="1" x14ac:dyDescent="0.25">
      <c r="A5311" s="82"/>
      <c r="B5311" s="74"/>
      <c r="C5311" s="56"/>
      <c r="D5311" s="57"/>
      <c r="E5311" s="72"/>
      <c r="F5311" s="76"/>
      <c r="G5311" s="63"/>
      <c r="H5311" s="64"/>
    </row>
    <row r="5312" spans="1:8" ht="15" hidden="1" customHeight="1" x14ac:dyDescent="0.25">
      <c r="A5312" s="82"/>
      <c r="B5312" s="56"/>
      <c r="C5312" s="56"/>
      <c r="D5312" s="128"/>
      <c r="E5312" s="72"/>
      <c r="F5312" s="62"/>
      <c r="G5312" s="63"/>
      <c r="H5312" s="64"/>
    </row>
    <row r="5313" spans="1:8" ht="15" hidden="1" customHeight="1" x14ac:dyDescent="0.25">
      <c r="A5313" s="82"/>
      <c r="B5313" s="55"/>
      <c r="C5313" s="56"/>
      <c r="D5313" s="128"/>
      <c r="E5313" s="72"/>
      <c r="F5313" s="62"/>
      <c r="G5313" s="63"/>
      <c r="H5313" s="64"/>
    </row>
    <row r="5314" spans="1:8" ht="15" hidden="1" customHeight="1" x14ac:dyDescent="0.25">
      <c r="A5314" s="82"/>
      <c r="B5314" s="56"/>
      <c r="C5314" s="75"/>
      <c r="D5314" s="57"/>
      <c r="E5314" s="72"/>
      <c r="F5314" s="62"/>
      <c r="G5314" s="63"/>
      <c r="H5314" s="64"/>
    </row>
    <row r="5315" spans="1:8" ht="15" hidden="1" customHeight="1" x14ac:dyDescent="0.25">
      <c r="A5315" s="82"/>
      <c r="B5315" s="74"/>
      <c r="C5315" s="75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68"/>
      <c r="C5316" s="56"/>
      <c r="D5316" s="57"/>
      <c r="E5316" s="72"/>
      <c r="F5316" s="76"/>
      <c r="G5316" s="63"/>
      <c r="H5316" s="64"/>
    </row>
    <row r="5317" spans="1:8" ht="15" hidden="1" customHeight="1" x14ac:dyDescent="0.25">
      <c r="A5317" s="82"/>
      <c r="B5317" s="56"/>
      <c r="C5317" s="56"/>
      <c r="D5317" s="61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75"/>
      <c r="D5318" s="57"/>
      <c r="E5318" s="72"/>
      <c r="F5318" s="67"/>
      <c r="G5318" s="63"/>
      <c r="H5318" s="64"/>
    </row>
    <row r="5319" spans="1:8" ht="15" hidden="1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65"/>
      <c r="C5322" s="65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68"/>
      <c r="C5323" s="56"/>
      <c r="D5323" s="87"/>
      <c r="E5323" s="72"/>
      <c r="F5323" s="62"/>
      <c r="G5323" s="63"/>
      <c r="H5323" s="64"/>
    </row>
    <row r="5324" spans="1:8" ht="15" hidden="1" customHeight="1" x14ac:dyDescent="0.25">
      <c r="A5324" s="82"/>
      <c r="B5324" s="74"/>
      <c r="C5324" s="56"/>
      <c r="D5324" s="57"/>
      <c r="E5324" s="72"/>
      <c r="F5324" s="76"/>
      <c r="G5324" s="63"/>
      <c r="H5324" s="64"/>
    </row>
    <row r="5325" spans="1:8" ht="15" hidden="1" customHeight="1" x14ac:dyDescent="0.25">
      <c r="A5325" s="82"/>
      <c r="B5325" s="56"/>
      <c r="C5325" s="56"/>
      <c r="D5325" s="128"/>
      <c r="E5325" s="72"/>
      <c r="F5325" s="62"/>
      <c r="G5325" s="63"/>
      <c r="H5325" s="64"/>
    </row>
    <row r="5326" spans="1:8" ht="15" hidden="1" customHeight="1" x14ac:dyDescent="0.25">
      <c r="A5326" s="82"/>
      <c r="B5326" s="55"/>
      <c r="C5326" s="56"/>
      <c r="D5326" s="128"/>
      <c r="E5326" s="72"/>
      <c r="F5326" s="62"/>
      <c r="G5326" s="63"/>
      <c r="H5326" s="64"/>
    </row>
    <row r="5327" spans="1:8" ht="15" hidden="1" customHeight="1" x14ac:dyDescent="0.25">
      <c r="A5327" s="82"/>
      <c r="B5327" s="56"/>
      <c r="C5327" s="75"/>
      <c r="D5327" s="57"/>
      <c r="E5327" s="72"/>
      <c r="F5327" s="62"/>
      <c r="G5327" s="63"/>
      <c r="H5327" s="64"/>
    </row>
    <row r="5328" spans="1:8" ht="15" hidden="1" customHeight="1" x14ac:dyDescent="0.25">
      <c r="A5328" s="82"/>
      <c r="B5328" s="74"/>
      <c r="C5328" s="75"/>
      <c r="D5328" s="57"/>
      <c r="E5328" s="72"/>
      <c r="F5328" s="62"/>
      <c r="G5328" s="63"/>
      <c r="H5328" s="64"/>
    </row>
    <row r="5329" spans="1:8" ht="15" hidden="1" customHeight="1" x14ac:dyDescent="0.25">
      <c r="A5329" s="82"/>
      <c r="B5329" s="68"/>
      <c r="C5329" s="56"/>
      <c r="D5329" s="57"/>
      <c r="E5329" s="72"/>
      <c r="F5329" s="76"/>
      <c r="G5329" s="63"/>
      <c r="H5329" s="64"/>
    </row>
    <row r="5330" spans="1:8" ht="15" hidden="1" customHeight="1" x14ac:dyDescent="0.25">
      <c r="A5330" s="82"/>
      <c r="B5330" s="56"/>
      <c r="C5330" s="56"/>
      <c r="D5330" s="61"/>
      <c r="E5330" s="72"/>
      <c r="F5330" s="76"/>
      <c r="G5330" s="63"/>
      <c r="H5330" s="64"/>
    </row>
    <row r="5331" spans="1:8" ht="15" hidden="1" customHeight="1" x14ac:dyDescent="0.25">
      <c r="A5331" s="82"/>
      <c r="B5331" s="55"/>
      <c r="C5331" s="75"/>
      <c r="D5331" s="57"/>
      <c r="E5331" s="72"/>
      <c r="F5331" s="67"/>
      <c r="G5331" s="63"/>
      <c r="H5331" s="64"/>
    </row>
    <row r="5332" spans="1:8" ht="15" hidden="1" customHeight="1" x14ac:dyDescent="0.25">
      <c r="A5332" s="82"/>
      <c r="B5332" s="56"/>
      <c r="C5332" s="56"/>
      <c r="D5332" s="57"/>
      <c r="E5332" s="72"/>
      <c r="F5332" s="62"/>
      <c r="G5332" s="63"/>
      <c r="H5332" s="64"/>
    </row>
    <row r="5333" spans="1:8" ht="15" hidden="1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hidden="1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hidden="1" customHeight="1" x14ac:dyDescent="0.25">
      <c r="A5335" s="82"/>
      <c r="B5335" s="60"/>
      <c r="C5335" s="56"/>
      <c r="D5335" s="61"/>
      <c r="E5335" s="72"/>
      <c r="F5335" s="62"/>
      <c r="G5335" s="63"/>
      <c r="H5335" s="64"/>
    </row>
    <row r="5336" spans="1:8" ht="15" hidden="1" customHeight="1" x14ac:dyDescent="0.25">
      <c r="A5336" s="82"/>
      <c r="B5336" s="68"/>
      <c r="C5336" s="56"/>
      <c r="D5336" s="61"/>
      <c r="E5336" s="72"/>
      <c r="F5336" s="62"/>
      <c r="G5336" s="63"/>
      <c r="H5336" s="64"/>
    </row>
    <row r="5337" spans="1:8" ht="15" hidden="1" customHeight="1" x14ac:dyDescent="0.25">
      <c r="A5337" s="82"/>
      <c r="B5337" s="56"/>
      <c r="C5337" s="56"/>
      <c r="D5337" s="61"/>
      <c r="E5337" s="72"/>
      <c r="F5337" s="97"/>
      <c r="G5337" s="63"/>
      <c r="H5337" s="64"/>
    </row>
    <row r="5338" spans="1:8" ht="15" hidden="1" customHeight="1" x14ac:dyDescent="0.25">
      <c r="A5338" s="82"/>
      <c r="B5338" s="56"/>
      <c r="C5338" s="56"/>
      <c r="D5338" s="57"/>
      <c r="E5338" s="72"/>
      <c r="F5338" s="76"/>
      <c r="G5338" s="63"/>
      <c r="H5338" s="64"/>
    </row>
    <row r="5339" spans="1:8" ht="15" hidden="1" customHeight="1" x14ac:dyDescent="0.25">
      <c r="A5339" s="82"/>
      <c r="B5339" s="68"/>
      <c r="C5339" s="56"/>
      <c r="D5339" s="57"/>
      <c r="E5339" s="72"/>
      <c r="F5339" s="76"/>
      <c r="G5339" s="63"/>
      <c r="H5339" s="64"/>
    </row>
    <row r="5340" spans="1:8" ht="15" hidden="1" customHeight="1" x14ac:dyDescent="0.25">
      <c r="A5340" s="82"/>
      <c r="B5340" s="65"/>
      <c r="C5340" s="65"/>
      <c r="D5340" s="61"/>
      <c r="E5340" s="72"/>
      <c r="F5340" s="62"/>
      <c r="G5340" s="63"/>
      <c r="H5340" s="64"/>
    </row>
    <row r="5341" spans="1:8" ht="15" hidden="1" customHeight="1" x14ac:dyDescent="0.25">
      <c r="A5341" s="82"/>
      <c r="B5341" s="68"/>
      <c r="C5341" s="56"/>
      <c r="D5341" s="87"/>
      <c r="E5341" s="72"/>
      <c r="F5341" s="62"/>
      <c r="G5341" s="63"/>
      <c r="H5341" s="64"/>
    </row>
    <row r="5342" spans="1:8" ht="15" hidden="1" customHeight="1" x14ac:dyDescent="0.25">
      <c r="A5342" s="82"/>
      <c r="B5342" s="74"/>
      <c r="C5342" s="56"/>
      <c r="D5342" s="57"/>
      <c r="E5342" s="72"/>
      <c r="F5342" s="76"/>
      <c r="G5342" s="63"/>
      <c r="H5342" s="64"/>
    </row>
    <row r="5343" spans="1:8" ht="15" hidden="1" customHeight="1" x14ac:dyDescent="0.25">
      <c r="A5343" s="82"/>
      <c r="B5343" s="81"/>
      <c r="C5343" s="56"/>
      <c r="D5343" s="128"/>
      <c r="E5343" s="72"/>
      <c r="F5343" s="62"/>
      <c r="G5343" s="63"/>
      <c r="H5343" s="64"/>
    </row>
    <row r="5344" spans="1:8" ht="15" hidden="1" customHeight="1" x14ac:dyDescent="0.25">
      <c r="A5344" s="82"/>
      <c r="B5344" s="55"/>
      <c r="C5344" s="56"/>
      <c r="D5344" s="128"/>
      <c r="E5344" s="72"/>
      <c r="F5344" s="62"/>
      <c r="G5344" s="63"/>
      <c r="H5344" s="64"/>
    </row>
    <row r="5345" spans="1:8" ht="15" hidden="1" customHeight="1" x14ac:dyDescent="0.25">
      <c r="A5345" s="82"/>
      <c r="B5345" s="56"/>
      <c r="C5345" s="75"/>
      <c r="D5345" s="57"/>
      <c r="E5345" s="72"/>
      <c r="F5345" s="62"/>
      <c r="G5345" s="63"/>
      <c r="H5345" s="64"/>
    </row>
    <row r="5346" spans="1:8" ht="15" hidden="1" customHeight="1" x14ac:dyDescent="0.25">
      <c r="A5346" s="82"/>
      <c r="B5346" s="74"/>
      <c r="C5346" s="75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68"/>
      <c r="C5347" s="56"/>
      <c r="D5347" s="57"/>
      <c r="E5347" s="72"/>
      <c r="F5347" s="76"/>
      <c r="G5347" s="63"/>
      <c r="H5347" s="64"/>
    </row>
    <row r="5348" spans="1:8" ht="15" hidden="1" customHeight="1" x14ac:dyDescent="0.25">
      <c r="A5348" s="82"/>
      <c r="B5348" s="56"/>
      <c r="C5348" s="56"/>
      <c r="D5348" s="61"/>
      <c r="E5348" s="72"/>
      <c r="F5348" s="62"/>
      <c r="G5348" s="63"/>
      <c r="H5348" s="64"/>
    </row>
    <row r="5349" spans="1:8" ht="15" hidden="1" customHeight="1" x14ac:dyDescent="0.25">
      <c r="A5349" s="82"/>
      <c r="B5349" s="55"/>
      <c r="C5349" s="75"/>
      <c r="D5349" s="57"/>
      <c r="E5349" s="72"/>
      <c r="F5349" s="62"/>
      <c r="G5349" s="63"/>
      <c r="H5349" s="64"/>
    </row>
    <row r="5350" spans="1:8" ht="15" hidden="1" customHeight="1" x14ac:dyDescent="0.25">
      <c r="A5350" s="82"/>
      <c r="B5350" s="56"/>
      <c r="C5350" s="56"/>
      <c r="D5350" s="57"/>
      <c r="E5350" s="72"/>
      <c r="F5350" s="62"/>
      <c r="G5350" s="63"/>
      <c r="H5350" s="64"/>
    </row>
    <row r="5351" spans="1:8" ht="15" hidden="1" customHeight="1" x14ac:dyDescent="0.25">
      <c r="A5351" s="82"/>
      <c r="B5351" s="56"/>
      <c r="C5351" s="56"/>
      <c r="D5351" s="57"/>
      <c r="E5351" s="72"/>
      <c r="F5351" s="76"/>
      <c r="G5351" s="63"/>
      <c r="H5351" s="64"/>
    </row>
    <row r="5352" spans="1:8" ht="15" hidden="1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hidden="1" customHeight="1" x14ac:dyDescent="0.25">
      <c r="A5353" s="82"/>
      <c r="B5353" s="55"/>
      <c r="C5353" s="75"/>
      <c r="D5353" s="105"/>
      <c r="E5353" s="72"/>
      <c r="F5353" s="59"/>
      <c r="G5353" s="63"/>
      <c r="H5353" s="64"/>
    </row>
    <row r="5354" spans="1:8" ht="15" hidden="1" customHeight="1" x14ac:dyDescent="0.25">
      <c r="A5354" s="82"/>
      <c r="B5354" s="55"/>
      <c r="C5354" s="75"/>
      <c r="D5354" s="57"/>
      <c r="E5354" s="72"/>
      <c r="F5354" s="59"/>
      <c r="G5354" s="63"/>
      <c r="H5354" s="64"/>
    </row>
    <row r="5355" spans="1:8" ht="15" hidden="1" customHeight="1" x14ac:dyDescent="0.25">
      <c r="A5355" s="82"/>
      <c r="B5355" s="56"/>
      <c r="C5355" s="56"/>
      <c r="D5355" s="61"/>
      <c r="E5355" s="72"/>
      <c r="F5355" s="59"/>
      <c r="G5355" s="63"/>
      <c r="H5355" s="64"/>
    </row>
    <row r="5356" spans="1:8" ht="15" hidden="1" customHeight="1" x14ac:dyDescent="0.25">
      <c r="A5356" s="82"/>
      <c r="B5356" s="68"/>
      <c r="C5356" s="56"/>
      <c r="D5356" s="57"/>
      <c r="E5356" s="72"/>
      <c r="F5356" s="59"/>
      <c r="G5356" s="63"/>
      <c r="H5356" s="64"/>
    </row>
    <row r="5357" spans="1:8" ht="15" hidden="1" customHeight="1" x14ac:dyDescent="0.25">
      <c r="A5357" s="82"/>
      <c r="B5357" s="74"/>
      <c r="C5357" s="56"/>
      <c r="D5357" s="57"/>
      <c r="E5357" s="72"/>
      <c r="F5357" s="62"/>
      <c r="G5357" s="63"/>
      <c r="H5357" s="64"/>
    </row>
    <row r="5358" spans="1:8" ht="15" hidden="1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hidden="1" customHeight="1" x14ac:dyDescent="0.25">
      <c r="A5359" s="82"/>
      <c r="B5359" s="68"/>
      <c r="C5359" s="56"/>
      <c r="D5359" s="87"/>
      <c r="E5359" s="72"/>
      <c r="F5359" s="62"/>
      <c r="G5359" s="63"/>
      <c r="H5359" s="64"/>
    </row>
    <row r="5360" spans="1:8" ht="15" hidden="1" customHeight="1" x14ac:dyDescent="0.25">
      <c r="A5360" s="82"/>
      <c r="B5360" s="56"/>
      <c r="C5360" s="56"/>
      <c r="D5360" s="57"/>
      <c r="E5360" s="72"/>
      <c r="F5360" s="62"/>
      <c r="G5360" s="63"/>
      <c r="H5360" s="64"/>
    </row>
    <row r="5361" spans="1:8" ht="15" hidden="1" customHeight="1" x14ac:dyDescent="0.25">
      <c r="A5361" s="82"/>
      <c r="B5361" s="95"/>
      <c r="C5361" s="80"/>
      <c r="D5361" s="57"/>
      <c r="E5361" s="72"/>
      <c r="F5361" s="62"/>
      <c r="G5361" s="63"/>
      <c r="H5361" s="64"/>
    </row>
    <row r="5362" spans="1:8" ht="15" hidden="1" customHeight="1" x14ac:dyDescent="0.25">
      <c r="A5362" s="82"/>
      <c r="B5362" s="56"/>
      <c r="C5362" s="75"/>
      <c r="D5362" s="105"/>
      <c r="E5362" s="72"/>
      <c r="F5362" s="76"/>
      <c r="G5362" s="63"/>
      <c r="H5362" s="64"/>
    </row>
    <row r="5363" spans="1:8" ht="15" hidden="1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hidden="1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hidden="1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hidden="1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hidden="1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hidden="1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hidden="1" customHeight="1" x14ac:dyDescent="0.25">
      <c r="A5369" s="82"/>
      <c r="B5369" s="81"/>
      <c r="C5369" s="56"/>
      <c r="D5369" s="57"/>
      <c r="E5369" s="72"/>
      <c r="F5369" s="62"/>
      <c r="G5369" s="63"/>
      <c r="H5369" s="64"/>
    </row>
    <row r="5370" spans="1:8" ht="15" hidden="1" customHeight="1" x14ac:dyDescent="0.25">
      <c r="A5370" s="82"/>
      <c r="B5370" s="65"/>
      <c r="C5370" s="65"/>
      <c r="D5370" s="61"/>
      <c r="E5370" s="72"/>
      <c r="F5370" s="62"/>
      <c r="G5370" s="63"/>
      <c r="H5370" s="64"/>
    </row>
    <row r="5371" spans="1:8" ht="15" hidden="1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hidden="1" customHeight="1" x14ac:dyDescent="0.25">
      <c r="B5372" s="68"/>
      <c r="C5372" s="56"/>
      <c r="D5372" s="57"/>
      <c r="E5372" s="72"/>
      <c r="F5372" s="76"/>
      <c r="G5372" s="63"/>
      <c r="H5372" s="64"/>
    </row>
    <row r="5373" spans="1:8" ht="15" hidden="1" customHeight="1" x14ac:dyDescent="0.25">
      <c r="B5373" s="68"/>
      <c r="C5373" s="56"/>
      <c r="D5373" s="87"/>
      <c r="E5373" s="72"/>
      <c r="F5373" s="62"/>
      <c r="G5373" s="63"/>
      <c r="H5373" s="64"/>
    </row>
    <row r="5374" spans="1:8" ht="15" hidden="1" customHeight="1" x14ac:dyDescent="0.25">
      <c r="A5374"/>
      <c r="B5374" s="56"/>
      <c r="C5374" s="56"/>
      <c r="D5374" s="57"/>
      <c r="E5374" s="72"/>
      <c r="F5374" s="62"/>
      <c r="G5374" s="63"/>
      <c r="H5374" s="64"/>
    </row>
    <row r="5375" spans="1:8" ht="15" hidden="1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hidden="1" customHeight="1" x14ac:dyDescent="0.25">
      <c r="A5376"/>
      <c r="B5376" s="56"/>
      <c r="C5376" s="56"/>
      <c r="D5376" s="57"/>
      <c r="E5376" s="72"/>
      <c r="F5376" s="76"/>
      <c r="G5376" s="63"/>
      <c r="H5376" s="64"/>
    </row>
    <row r="5377" spans="1:8" ht="15" hidden="1" customHeight="1" x14ac:dyDescent="0.25">
      <c r="A5377"/>
      <c r="B5377" s="55"/>
      <c r="C5377" s="56"/>
      <c r="D5377" s="128"/>
      <c r="E5377" s="72"/>
      <c r="F5377" s="62"/>
      <c r="G5377" s="63"/>
      <c r="H5377" s="64"/>
    </row>
    <row r="5378" spans="1:8" ht="15" hidden="1" customHeight="1" x14ac:dyDescent="0.25">
      <c r="A5378"/>
      <c r="B5378" s="68"/>
      <c r="C5378" s="56"/>
      <c r="D5378" s="57"/>
      <c r="E5378" s="72"/>
      <c r="F5378" s="76"/>
      <c r="G5378" s="63"/>
      <c r="H5378" s="64"/>
    </row>
    <row r="5379" spans="1:8" ht="15" hidden="1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hidden="1" customHeight="1" x14ac:dyDescent="0.25">
      <c r="A5380"/>
      <c r="B5380" s="68"/>
      <c r="C5380" s="56"/>
      <c r="D5380" s="87"/>
      <c r="E5380" s="72"/>
      <c r="F5380" s="62"/>
      <c r="G5380" s="63"/>
      <c r="H5380" s="64"/>
    </row>
    <row r="5381" spans="1:8" ht="15" hidden="1" customHeight="1" x14ac:dyDescent="0.25">
      <c r="A5381"/>
      <c r="B5381" s="56"/>
      <c r="C5381" s="56"/>
      <c r="D5381" s="57"/>
      <c r="E5381" s="72"/>
      <c r="F5381" s="62"/>
      <c r="G5381" s="63"/>
      <c r="H5381" s="64"/>
    </row>
    <row r="5382" spans="1:8" ht="15" hidden="1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hidden="1" customHeight="1" x14ac:dyDescent="0.25">
      <c r="A5383"/>
      <c r="B5383" s="56"/>
      <c r="C5383" s="56"/>
      <c r="D5383" s="57"/>
      <c r="E5383" s="72"/>
      <c r="F5383" s="76"/>
      <c r="G5383" s="63"/>
      <c r="H5383" s="64"/>
    </row>
    <row r="5384" spans="1:8" ht="15" hidden="1" customHeight="1" x14ac:dyDescent="0.25">
      <c r="A5384"/>
      <c r="B5384" s="55"/>
      <c r="C5384" s="56"/>
      <c r="D5384" s="128"/>
      <c r="E5384" s="72"/>
      <c r="F5384" s="62"/>
      <c r="G5384" s="63"/>
      <c r="H5384" s="64"/>
    </row>
    <row r="5385" spans="1:8" ht="15" hidden="1" customHeight="1" x14ac:dyDescent="0.25">
      <c r="A5385"/>
      <c r="B5385" s="56"/>
      <c r="C5385" s="75"/>
      <c r="D5385" s="57"/>
      <c r="E5385" s="72"/>
      <c r="F5385" s="62"/>
      <c r="G5385" s="63"/>
      <c r="H5385" s="64"/>
    </row>
    <row r="5386" spans="1:8" ht="15" hidden="1" customHeight="1" x14ac:dyDescent="0.25">
      <c r="A5386"/>
      <c r="B5386" s="74"/>
      <c r="C5386" s="75"/>
      <c r="D5386" s="57"/>
      <c r="E5386" s="72"/>
      <c r="F5386" s="62"/>
      <c r="G5386" s="63"/>
      <c r="H5386" s="64"/>
    </row>
    <row r="5387" spans="1:8" ht="15" hidden="1" customHeight="1" x14ac:dyDescent="0.25">
      <c r="A5387"/>
      <c r="B5387" s="68"/>
      <c r="C5387" s="75"/>
      <c r="D5387" s="57"/>
      <c r="E5387" s="72"/>
      <c r="F5387" s="76"/>
      <c r="G5387" s="63"/>
      <c r="H5387" s="64"/>
    </row>
    <row r="5388" spans="1:8" ht="15" hidden="1" customHeight="1" x14ac:dyDescent="0.25">
      <c r="A5388"/>
      <c r="B5388" s="56"/>
      <c r="C5388" s="75"/>
      <c r="D5388" s="61"/>
      <c r="E5388" s="72"/>
      <c r="F5388" s="62"/>
      <c r="G5388" s="63"/>
      <c r="H5388" s="64"/>
    </row>
    <row r="5389" spans="1:8" ht="15" hidden="1" customHeight="1" x14ac:dyDescent="0.25">
      <c r="A5389"/>
      <c r="B5389" s="55"/>
      <c r="C5389" s="75"/>
      <c r="D5389" s="57"/>
      <c r="E5389" s="72"/>
      <c r="F5389" s="62"/>
      <c r="G5389" s="63"/>
      <c r="H5389" s="64"/>
    </row>
    <row r="5390" spans="1:8" ht="15" hidden="1" customHeight="1" x14ac:dyDescent="0.25">
      <c r="A5390"/>
      <c r="B5390" s="81"/>
      <c r="C5390" s="56"/>
      <c r="D5390" s="57"/>
      <c r="E5390" s="72"/>
      <c r="F5390" s="62"/>
      <c r="G5390" s="63"/>
      <c r="H5390" s="64"/>
    </row>
    <row r="5391" spans="1:8" ht="15" hidden="1" customHeight="1" x14ac:dyDescent="0.25">
      <c r="A5391"/>
      <c r="B5391" s="56"/>
      <c r="C5391" s="56"/>
      <c r="D5391" s="57"/>
      <c r="E5391" s="72"/>
      <c r="F5391" s="76"/>
      <c r="G5391" s="63"/>
      <c r="H5391" s="64"/>
    </row>
    <row r="5392" spans="1:8" ht="15" hidden="1" customHeight="1" x14ac:dyDescent="0.25">
      <c r="A5392"/>
      <c r="B5392" s="56"/>
      <c r="C5392" s="56"/>
      <c r="D5392" s="57"/>
      <c r="E5392" s="72"/>
      <c r="F5392" s="62"/>
      <c r="G5392" s="63"/>
      <c r="H5392" s="64"/>
    </row>
    <row r="5393" spans="1:8" ht="15" hidden="1" customHeight="1" x14ac:dyDescent="0.25">
      <c r="A5393"/>
      <c r="B5393" s="55"/>
      <c r="C5393" s="75"/>
      <c r="D5393" s="105"/>
      <c r="E5393" s="72"/>
      <c r="F5393" s="59"/>
      <c r="G5393" s="63"/>
      <c r="H5393" s="64"/>
    </row>
    <row r="5394" spans="1:8" ht="15" hidden="1" customHeight="1" x14ac:dyDescent="0.25">
      <c r="A5394"/>
      <c r="B5394" s="55"/>
      <c r="C5394" s="75"/>
      <c r="D5394" s="57"/>
      <c r="E5394" s="72"/>
      <c r="F5394" s="59"/>
      <c r="G5394" s="63"/>
      <c r="H5394" s="64"/>
    </row>
    <row r="5395" spans="1:8" ht="15" hidden="1" customHeight="1" x14ac:dyDescent="0.25">
      <c r="A5395"/>
      <c r="B5395" s="56"/>
      <c r="C5395" s="56"/>
      <c r="D5395" s="61"/>
      <c r="E5395" s="72"/>
      <c r="F5395" s="59"/>
      <c r="G5395" s="63"/>
      <c r="H5395" s="64"/>
    </row>
    <row r="5396" spans="1:8" ht="15" hidden="1" customHeight="1" x14ac:dyDescent="0.25">
      <c r="A5396"/>
      <c r="B5396" s="74"/>
      <c r="C5396" s="56"/>
      <c r="D5396" s="57"/>
      <c r="E5396" s="72"/>
      <c r="F5396" s="62"/>
      <c r="G5396" s="63"/>
      <c r="H5396" s="64"/>
    </row>
    <row r="5397" spans="1:8" ht="15" hidden="1" customHeight="1" x14ac:dyDescent="0.25">
      <c r="A5397"/>
      <c r="B5397" s="74"/>
      <c r="C5397" s="75"/>
      <c r="D5397" s="83"/>
      <c r="E5397" s="72"/>
      <c r="F5397" s="76"/>
      <c r="G5397" s="63"/>
      <c r="H5397" s="64"/>
    </row>
    <row r="5398" spans="1:8" ht="15" hidden="1" customHeight="1" x14ac:dyDescent="0.25">
      <c r="A5398"/>
      <c r="B5398" s="55"/>
      <c r="C5398" s="56"/>
      <c r="D5398" s="87"/>
      <c r="E5398" s="72"/>
      <c r="F5398" s="62"/>
      <c r="G5398" s="63"/>
      <c r="H5398" s="64"/>
    </row>
    <row r="5399" spans="1:8" ht="15" hidden="1" customHeight="1" x14ac:dyDescent="0.25">
      <c r="A5399"/>
      <c r="B5399" s="55"/>
      <c r="C5399" s="75"/>
      <c r="D5399" s="57"/>
      <c r="E5399" s="72"/>
      <c r="F5399" s="77"/>
      <c r="G5399" s="63"/>
      <c r="H5399" s="64"/>
    </row>
    <row r="5400" spans="1:8" ht="15" hidden="1" customHeight="1" x14ac:dyDescent="0.25">
      <c r="A5400"/>
      <c r="B5400" s="55"/>
      <c r="C5400" s="75"/>
      <c r="D5400" s="57"/>
      <c r="E5400" s="72"/>
      <c r="F5400" s="62"/>
      <c r="G5400" s="63"/>
      <c r="H5400" s="64"/>
    </row>
    <row r="5401" spans="1:8" ht="15" hidden="1" customHeight="1" x14ac:dyDescent="0.25">
      <c r="A5401"/>
      <c r="B5401" s="68"/>
      <c r="C5401" s="56"/>
      <c r="D5401" s="57"/>
      <c r="E5401" s="72"/>
      <c r="F5401" s="76"/>
      <c r="G5401" s="63"/>
      <c r="H5401" s="64"/>
    </row>
    <row r="5402" spans="1:8" ht="15" hidden="1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hidden="1" customHeight="1" x14ac:dyDescent="0.25">
      <c r="A5403"/>
      <c r="B5403" s="68"/>
      <c r="C5403" s="56"/>
      <c r="D5403" s="87"/>
      <c r="E5403" s="72"/>
      <c r="F5403" s="62"/>
      <c r="G5403" s="63"/>
      <c r="H5403" s="64"/>
    </row>
    <row r="5404" spans="1:8" ht="15" hidden="1" customHeight="1" x14ac:dyDescent="0.25">
      <c r="A5404"/>
      <c r="B5404" s="56"/>
      <c r="C5404" s="56"/>
      <c r="D5404" s="61"/>
      <c r="E5404" s="72"/>
      <c r="F5404" s="76"/>
      <c r="G5404" s="63"/>
      <c r="H5404" s="64"/>
    </row>
    <row r="5405" spans="1:8" ht="15" hidden="1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hidden="1" customHeight="1" x14ac:dyDescent="0.25">
      <c r="A5406"/>
      <c r="B5406" s="55"/>
      <c r="C5406" s="56"/>
      <c r="D5406" s="128"/>
      <c r="E5406" s="72"/>
      <c r="F5406" s="62"/>
      <c r="G5406" s="63"/>
      <c r="H5406" s="64"/>
    </row>
    <row r="5407" spans="1:8" ht="15" hidden="1" customHeight="1" x14ac:dyDescent="0.25">
      <c r="A5407"/>
      <c r="B5407" s="56"/>
      <c r="C5407" s="71"/>
      <c r="D5407" s="57"/>
      <c r="E5407" s="72"/>
      <c r="F5407" s="62"/>
      <c r="G5407" s="63"/>
      <c r="H5407" s="64"/>
    </row>
    <row r="5408" spans="1:8" ht="15" hidden="1" customHeight="1" x14ac:dyDescent="0.25">
      <c r="A5408"/>
      <c r="B5408" s="74"/>
      <c r="C5408" s="75"/>
      <c r="D5408" s="57"/>
      <c r="E5408" s="72"/>
      <c r="F5408" s="62"/>
      <c r="G5408" s="63"/>
      <c r="H5408" s="64"/>
    </row>
    <row r="5409" spans="1:8" ht="15" hidden="1" customHeight="1" x14ac:dyDescent="0.25">
      <c r="A5409"/>
      <c r="B5409" s="68"/>
      <c r="C5409" s="75"/>
      <c r="D5409" s="57"/>
      <c r="E5409" s="72"/>
      <c r="F5409" s="76"/>
      <c r="G5409" s="63"/>
      <c r="H5409" s="64"/>
    </row>
    <row r="5410" spans="1:8" ht="15" hidden="1" customHeight="1" x14ac:dyDescent="0.25">
      <c r="A5410"/>
      <c r="B5410" s="56"/>
      <c r="C5410" s="75"/>
      <c r="D5410" s="61"/>
      <c r="E5410" s="72"/>
      <c r="F5410" s="62"/>
      <c r="G5410" s="63"/>
      <c r="H5410" s="64"/>
    </row>
    <row r="5411" spans="1:8" ht="15" hidden="1" customHeight="1" x14ac:dyDescent="0.25">
      <c r="A5411"/>
      <c r="B5411" s="81"/>
      <c r="C5411" s="56"/>
      <c r="D5411" s="57"/>
      <c r="E5411" s="72"/>
      <c r="F5411" s="62"/>
      <c r="G5411" s="63"/>
      <c r="H5411" s="64"/>
    </row>
    <row r="5412" spans="1:8" ht="15" hidden="1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hidden="1" customHeight="1" x14ac:dyDescent="0.25">
      <c r="A5413"/>
      <c r="B5413" s="56"/>
      <c r="C5413" s="56"/>
      <c r="D5413" s="57"/>
      <c r="E5413" s="72"/>
      <c r="F5413" s="76"/>
      <c r="G5413" s="63"/>
      <c r="H5413" s="64"/>
    </row>
    <row r="5414" spans="1:8" ht="15" hidden="1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hidden="1" customHeight="1" x14ac:dyDescent="0.25">
      <c r="A5415"/>
      <c r="B5415" s="55"/>
      <c r="C5415" s="75"/>
      <c r="D5415" s="105"/>
      <c r="E5415" s="72"/>
      <c r="F5415" s="59"/>
      <c r="G5415" s="63"/>
      <c r="H5415" s="64"/>
    </row>
    <row r="5416" spans="1:8" ht="15" hidden="1" customHeight="1" x14ac:dyDescent="0.25">
      <c r="A5416"/>
      <c r="B5416" s="55"/>
      <c r="C5416" s="75"/>
      <c r="D5416" s="57"/>
      <c r="E5416" s="72"/>
      <c r="F5416" s="59"/>
      <c r="G5416" s="63"/>
      <c r="H5416" s="64"/>
    </row>
    <row r="5417" spans="1:8" ht="15" hidden="1" customHeight="1" x14ac:dyDescent="0.25">
      <c r="A5417"/>
      <c r="B5417" s="56"/>
      <c r="C5417" s="56"/>
      <c r="D5417" s="61"/>
      <c r="E5417" s="72"/>
      <c r="F5417" s="59"/>
      <c r="G5417" s="63"/>
      <c r="H5417" s="64"/>
    </row>
    <row r="5418" spans="1:8" ht="15" hidden="1" customHeight="1" x14ac:dyDescent="0.25">
      <c r="A5418"/>
      <c r="B5418" s="68"/>
      <c r="C5418" s="56"/>
      <c r="D5418" s="57"/>
      <c r="E5418" s="72"/>
      <c r="F5418" s="59"/>
      <c r="G5418" s="63"/>
      <c r="H5418" s="64"/>
    </row>
    <row r="5419" spans="1:8" ht="15" hidden="1" customHeight="1" x14ac:dyDescent="0.25">
      <c r="A5419"/>
      <c r="B5419" s="74"/>
      <c r="C5419" s="56"/>
      <c r="D5419" s="83"/>
      <c r="E5419" s="72"/>
      <c r="F5419" s="76"/>
      <c r="G5419" s="63"/>
      <c r="H5419" s="64"/>
    </row>
    <row r="5420" spans="1:8" ht="15" hidden="1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hidden="1" customHeight="1" x14ac:dyDescent="0.25">
      <c r="A5421"/>
      <c r="B5421" s="55"/>
      <c r="C5421" s="56"/>
      <c r="D5421" s="87"/>
      <c r="E5421" s="72"/>
      <c r="F5421" s="62"/>
      <c r="G5421" s="63"/>
      <c r="H5421" s="64"/>
    </row>
    <row r="5422" spans="1:8" ht="15" hidden="1" customHeight="1" x14ac:dyDescent="0.25">
      <c r="A5422"/>
      <c r="B5422" s="74"/>
      <c r="C5422" s="56"/>
      <c r="D5422" s="57"/>
      <c r="E5422" s="72"/>
      <c r="F5422" s="62"/>
      <c r="G5422" s="63"/>
      <c r="H5422" s="64"/>
    </row>
    <row r="5423" spans="1:8" ht="15" hidden="1" customHeight="1" x14ac:dyDescent="0.25">
      <c r="A5423"/>
      <c r="B5423" s="56"/>
      <c r="C5423" s="56"/>
      <c r="D5423" s="57"/>
      <c r="E5423" s="72"/>
      <c r="F5423" s="76"/>
      <c r="G5423" s="63"/>
      <c r="H5423" s="64"/>
    </row>
    <row r="5424" spans="1:8" ht="15" hidden="1" customHeight="1" x14ac:dyDescent="0.25">
      <c r="A5424"/>
      <c r="B5424" s="68"/>
      <c r="C5424" s="56"/>
      <c r="D5424" s="87"/>
      <c r="E5424" s="72"/>
      <c r="F5424" s="62"/>
      <c r="G5424" s="63"/>
      <c r="H5424" s="64"/>
    </row>
    <row r="5425" spans="1:8" ht="15" hidden="1" customHeight="1" x14ac:dyDescent="0.25">
      <c r="A5425"/>
      <c r="B5425" s="56"/>
      <c r="C5425" s="56"/>
      <c r="D5425" s="61"/>
      <c r="E5425" s="72"/>
      <c r="F5425" s="76"/>
      <c r="G5425" s="63"/>
      <c r="H5425" s="64"/>
    </row>
    <row r="5426" spans="1:8" ht="15" hidden="1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hidden="1" customHeight="1" x14ac:dyDescent="0.25">
      <c r="A5427"/>
      <c r="B5427" s="55"/>
      <c r="C5427" s="56"/>
      <c r="D5427" s="128"/>
      <c r="E5427" s="72"/>
      <c r="F5427" s="62"/>
      <c r="G5427" s="63"/>
      <c r="H5427" s="64"/>
    </row>
    <row r="5428" spans="1:8" ht="15" hidden="1" customHeight="1" x14ac:dyDescent="0.25">
      <c r="A5428"/>
      <c r="B5428" s="56"/>
      <c r="C5428" s="75"/>
      <c r="D5428" s="57"/>
      <c r="E5428" s="72"/>
      <c r="F5428" s="62"/>
      <c r="G5428" s="63"/>
      <c r="H5428" s="64"/>
    </row>
    <row r="5429" spans="1:8" ht="15" hidden="1" customHeight="1" x14ac:dyDescent="0.25">
      <c r="A5429"/>
      <c r="B5429" s="74"/>
      <c r="C5429" s="75"/>
      <c r="D5429" s="57"/>
      <c r="E5429" s="72"/>
      <c r="F5429" s="62"/>
      <c r="G5429" s="63"/>
      <c r="H5429" s="64"/>
    </row>
    <row r="5430" spans="1:8" ht="15" hidden="1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hidden="1" customHeight="1" x14ac:dyDescent="0.25">
      <c r="A5431"/>
      <c r="B5431" s="56"/>
      <c r="C5431" s="75"/>
      <c r="D5431" s="61"/>
      <c r="E5431" s="72"/>
      <c r="F5431" s="62"/>
      <c r="G5431" s="63"/>
      <c r="H5431" s="64"/>
    </row>
    <row r="5432" spans="1:8" ht="15" hidden="1" customHeight="1" x14ac:dyDescent="0.25">
      <c r="A5432"/>
      <c r="B5432" s="81"/>
      <c r="C5432" s="56"/>
      <c r="D5432" s="57"/>
      <c r="E5432" s="72"/>
      <c r="F5432" s="62"/>
      <c r="G5432" s="63"/>
      <c r="H5432" s="64"/>
    </row>
    <row r="5433" spans="1:8" ht="15" hidden="1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hidden="1" customHeight="1" x14ac:dyDescent="0.25">
      <c r="A5434"/>
      <c r="B5434" s="56"/>
      <c r="C5434" s="56"/>
      <c r="D5434" s="57"/>
      <c r="E5434" s="72"/>
      <c r="F5434" s="76"/>
      <c r="G5434" s="63"/>
      <c r="H5434" s="64"/>
    </row>
    <row r="5435" spans="1:8" ht="15" hidden="1" customHeight="1" x14ac:dyDescent="0.25">
      <c r="A5435"/>
      <c r="B5435" s="56"/>
      <c r="C5435" s="56"/>
      <c r="D5435" s="57"/>
      <c r="E5435" s="72"/>
      <c r="F5435" s="62"/>
      <c r="G5435" s="63"/>
      <c r="H5435" s="64"/>
    </row>
    <row r="5436" spans="1:8" ht="15" hidden="1" customHeight="1" x14ac:dyDescent="0.25">
      <c r="A5436"/>
      <c r="B5436" s="55"/>
      <c r="C5436" s="56"/>
      <c r="D5436" s="105"/>
      <c r="E5436" s="72"/>
      <c r="F5436" s="59"/>
      <c r="G5436" s="63"/>
      <c r="H5436" s="64"/>
    </row>
    <row r="5437" spans="1:8" ht="15" hidden="1" customHeight="1" x14ac:dyDescent="0.25">
      <c r="A5437"/>
      <c r="B5437" s="55"/>
      <c r="C5437" s="56"/>
      <c r="D5437" s="57"/>
      <c r="E5437" s="72"/>
      <c r="F5437" s="59"/>
      <c r="G5437" s="63"/>
      <c r="H5437" s="64"/>
    </row>
    <row r="5438" spans="1:8" ht="15" hidden="1" customHeight="1" x14ac:dyDescent="0.25">
      <c r="A5438"/>
      <c r="B5438" s="56"/>
      <c r="C5438" s="56"/>
      <c r="D5438" s="61"/>
      <c r="E5438" s="72"/>
      <c r="F5438" s="59"/>
      <c r="G5438" s="63"/>
      <c r="H5438" s="64"/>
    </row>
    <row r="5439" spans="1:8" ht="15" hidden="1" customHeight="1" x14ac:dyDescent="0.25">
      <c r="A5439"/>
      <c r="B5439" s="68"/>
      <c r="C5439" s="56"/>
      <c r="D5439" s="57"/>
      <c r="E5439" s="72"/>
      <c r="F5439" s="59"/>
      <c r="G5439" s="63"/>
      <c r="H5439" s="64"/>
    </row>
    <row r="5440" spans="1:8" ht="15" hidden="1" customHeight="1" x14ac:dyDescent="0.25">
      <c r="A5440"/>
      <c r="B5440" s="55"/>
      <c r="C5440" s="56"/>
      <c r="D5440" s="57"/>
      <c r="E5440" s="72"/>
      <c r="F5440" s="62"/>
      <c r="G5440" s="63"/>
      <c r="H5440" s="64"/>
    </row>
    <row r="5441" spans="1:8" ht="15" hidden="1" customHeight="1" x14ac:dyDescent="0.25">
      <c r="A5441"/>
      <c r="B5441" s="74"/>
      <c r="C5441" s="56"/>
      <c r="D5441" s="83"/>
      <c r="E5441" s="72"/>
      <c r="F5441" s="76"/>
      <c r="G5441" s="63"/>
      <c r="H5441" s="64"/>
    </row>
    <row r="5442" spans="1:8" ht="15" hidden="1" customHeight="1" x14ac:dyDescent="0.25">
      <c r="A5442"/>
      <c r="B5442" s="55"/>
      <c r="C5442" s="56"/>
      <c r="D5442" s="87"/>
      <c r="E5442" s="72"/>
      <c r="F5442" s="62"/>
      <c r="G5442" s="63"/>
      <c r="H5442" s="64"/>
    </row>
    <row r="5443" spans="1:8" ht="15" hidden="1" customHeight="1" x14ac:dyDescent="0.25">
      <c r="A5443"/>
      <c r="B5443" s="55"/>
      <c r="C5443" s="56"/>
      <c r="D5443" s="57"/>
      <c r="E5443" s="72"/>
      <c r="F5443" s="77"/>
      <c r="G5443" s="63"/>
      <c r="H5443" s="64"/>
    </row>
    <row r="5444" spans="1:8" ht="15" hidden="1" customHeight="1" x14ac:dyDescent="0.25">
      <c r="A5444"/>
      <c r="B5444" s="55"/>
      <c r="C5444" s="56"/>
      <c r="D5444" s="57"/>
      <c r="E5444" s="72"/>
      <c r="F5444" s="62"/>
      <c r="G5444" s="63"/>
      <c r="H5444" s="64"/>
    </row>
    <row r="5445" spans="1:8" ht="15" hidden="1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hidden="1" customHeight="1" x14ac:dyDescent="0.25">
      <c r="A5446"/>
      <c r="B5446" s="56"/>
      <c r="C5446" s="56"/>
      <c r="D5446" s="57"/>
      <c r="E5446" s="72"/>
      <c r="F5446" s="58"/>
      <c r="G5446" s="63"/>
      <c r="H5446" s="64"/>
    </row>
    <row r="5447" spans="1:8" ht="15" hidden="1" customHeight="1" x14ac:dyDescent="0.25">
      <c r="A5447"/>
      <c r="B5447" s="56"/>
      <c r="C5447" s="123"/>
      <c r="D5447" s="57"/>
      <c r="E5447" s="72"/>
      <c r="F5447" s="62"/>
      <c r="G5447" s="63"/>
      <c r="H5447" s="64"/>
    </row>
    <row r="5448" spans="1:8" ht="15" hidden="1" customHeight="1" x14ac:dyDescent="0.25">
      <c r="A5448"/>
      <c r="B5448" s="74"/>
      <c r="C5448" s="56"/>
      <c r="D5448" s="57"/>
      <c r="E5448" s="72"/>
      <c r="F5448" s="62"/>
      <c r="G5448" s="63"/>
      <c r="H5448" s="64"/>
    </row>
    <row r="5449" spans="1:8" ht="15" hidden="1" customHeight="1" x14ac:dyDescent="0.25">
      <c r="A5449"/>
      <c r="B5449" s="56"/>
      <c r="C5449" s="56"/>
      <c r="D5449" s="57"/>
      <c r="E5449" s="72"/>
      <c r="F5449" s="76"/>
      <c r="G5449" s="63"/>
      <c r="H5449" s="64"/>
    </row>
    <row r="5450" spans="1:8" ht="15" hidden="1" customHeight="1" x14ac:dyDescent="0.25">
      <c r="A5450"/>
      <c r="B5450" s="95"/>
      <c r="C5450" s="80"/>
      <c r="D5450" s="57"/>
      <c r="E5450" s="72"/>
      <c r="F5450" s="62"/>
      <c r="G5450" s="63"/>
      <c r="H5450" s="64"/>
    </row>
    <row r="5451" spans="1:8" ht="15" hidden="1" customHeight="1" x14ac:dyDescent="0.25">
      <c r="A5451"/>
      <c r="B5451" s="56"/>
      <c r="C5451" s="56"/>
      <c r="D5451" s="61"/>
      <c r="E5451" s="72"/>
      <c r="F5451" s="76"/>
      <c r="G5451" s="63"/>
      <c r="H5451" s="64"/>
    </row>
    <row r="5452" spans="1:8" ht="15" hidden="1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hidden="1" customHeight="1" x14ac:dyDescent="0.25">
      <c r="A5453"/>
      <c r="B5453" s="55"/>
      <c r="C5453" s="56"/>
      <c r="D5453" s="128"/>
      <c r="E5453" s="72"/>
      <c r="F5453" s="62"/>
      <c r="G5453" s="63"/>
      <c r="H5453" s="64"/>
    </row>
    <row r="5454" spans="1:8" ht="15" hidden="1" customHeight="1" x14ac:dyDescent="0.25">
      <c r="A5454"/>
      <c r="B5454" s="56"/>
      <c r="C5454" s="75"/>
      <c r="D5454" s="57"/>
      <c r="E5454" s="72"/>
      <c r="F5454" s="62"/>
      <c r="G5454" s="63"/>
      <c r="H5454" s="64"/>
    </row>
    <row r="5455" spans="1:8" ht="15" hidden="1" customHeight="1" x14ac:dyDescent="0.25">
      <c r="A5455"/>
      <c r="B5455" s="74"/>
      <c r="C5455" s="75"/>
      <c r="D5455" s="57"/>
      <c r="E5455" s="72"/>
      <c r="F5455" s="62"/>
      <c r="G5455" s="63"/>
      <c r="H5455" s="64"/>
    </row>
    <row r="5456" spans="1:8" ht="15" hidden="1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hidden="1" customHeight="1" x14ac:dyDescent="0.25">
      <c r="A5457"/>
      <c r="B5457" s="56"/>
      <c r="C5457" s="75"/>
      <c r="D5457" s="61"/>
      <c r="E5457" s="72"/>
      <c r="F5457" s="62"/>
      <c r="G5457" s="63"/>
      <c r="H5457" s="64"/>
    </row>
    <row r="5458" spans="1:8" ht="15" hidden="1" customHeight="1" x14ac:dyDescent="0.25">
      <c r="A5458"/>
      <c r="B5458" s="81"/>
      <c r="C5458" s="75"/>
      <c r="D5458" s="57"/>
      <c r="E5458" s="72"/>
      <c r="F5458" s="62"/>
      <c r="G5458" s="63"/>
      <c r="H5458" s="64"/>
    </row>
    <row r="5459" spans="1:8" ht="15" hidden="1" customHeight="1" x14ac:dyDescent="0.25">
      <c r="A5459"/>
      <c r="B5459" s="81"/>
      <c r="C5459" s="56"/>
      <c r="D5459" s="57"/>
      <c r="E5459" s="72"/>
      <c r="F5459" s="62"/>
      <c r="G5459" s="63"/>
      <c r="H5459" s="64"/>
    </row>
    <row r="5460" spans="1:8" ht="15" hidden="1" customHeight="1" x14ac:dyDescent="0.25">
      <c r="A5460"/>
      <c r="B5460" s="56"/>
      <c r="C5460" s="56"/>
      <c r="D5460" s="57"/>
      <c r="E5460" s="72"/>
      <c r="F5460" s="76"/>
      <c r="G5460" s="63"/>
      <c r="H5460" s="64"/>
    </row>
    <row r="5461" spans="1:8" ht="15" hidden="1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hidden="1" customHeight="1" x14ac:dyDescent="0.25">
      <c r="A5462"/>
      <c r="B5462" s="55"/>
      <c r="C5462" s="56"/>
      <c r="D5462" s="105"/>
      <c r="E5462" s="72"/>
      <c r="F5462" s="59"/>
      <c r="G5462" s="63"/>
      <c r="H5462" s="64"/>
    </row>
    <row r="5463" spans="1:8" ht="15" hidden="1" customHeight="1" x14ac:dyDescent="0.25">
      <c r="A5463"/>
      <c r="B5463" s="60"/>
      <c r="C5463" s="56"/>
      <c r="D5463" s="61"/>
      <c r="E5463" s="72"/>
      <c r="F5463" s="62"/>
      <c r="G5463" s="63"/>
      <c r="H5463" s="64"/>
    </row>
    <row r="5464" spans="1:8" ht="15" hidden="1" customHeight="1" x14ac:dyDescent="0.25">
      <c r="A5464"/>
      <c r="B5464" s="56"/>
      <c r="C5464" s="56"/>
      <c r="D5464" s="61"/>
      <c r="E5464" s="72"/>
      <c r="F5464" s="59"/>
      <c r="G5464" s="63"/>
      <c r="H5464" s="64"/>
    </row>
    <row r="5465" spans="1:8" ht="15" hidden="1" customHeight="1" x14ac:dyDescent="0.25">
      <c r="A5465"/>
      <c r="B5465" s="68"/>
      <c r="C5465" s="56"/>
      <c r="D5465" s="57"/>
      <c r="E5465" s="72"/>
      <c r="F5465" s="59"/>
      <c r="G5465" s="63"/>
      <c r="H5465" s="64"/>
    </row>
    <row r="5466" spans="1:8" ht="15" hidden="1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hidden="1" customHeight="1" x14ac:dyDescent="0.25">
      <c r="A5467"/>
      <c r="B5467" s="74"/>
      <c r="C5467" s="56"/>
      <c r="D5467" s="83"/>
      <c r="E5467" s="72"/>
      <c r="F5467" s="76"/>
      <c r="G5467" s="63"/>
      <c r="H5467" s="64"/>
    </row>
    <row r="5468" spans="1:8" ht="15" hidden="1" customHeight="1" x14ac:dyDescent="0.25">
      <c r="A5468"/>
      <c r="B5468" s="55"/>
      <c r="C5468" s="56"/>
      <c r="D5468" s="87"/>
      <c r="E5468" s="72"/>
      <c r="F5468" s="62"/>
      <c r="G5468" s="63"/>
      <c r="H5468" s="64"/>
    </row>
    <row r="5469" spans="1:8" ht="15" hidden="1" customHeight="1" x14ac:dyDescent="0.25">
      <c r="A5469"/>
      <c r="B5469" s="55"/>
      <c r="C5469" s="56"/>
      <c r="D5469" s="57"/>
      <c r="E5469" s="72"/>
      <c r="F5469" s="77"/>
      <c r="G5469" s="63"/>
      <c r="H5469" s="64"/>
    </row>
    <row r="5470" spans="1:8" ht="15" hidden="1" customHeight="1" x14ac:dyDescent="0.25">
      <c r="A5470"/>
      <c r="B5470" s="55"/>
      <c r="C5470" s="56"/>
      <c r="D5470" s="57"/>
      <c r="E5470" s="72"/>
      <c r="F5470" s="62"/>
      <c r="G5470" s="63"/>
      <c r="H5470" s="64"/>
    </row>
    <row r="5471" spans="1:8" ht="15" hidden="1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56"/>
      <c r="C5472" s="56"/>
      <c r="D5472" s="57"/>
      <c r="E5472" s="72"/>
      <c r="F5472" s="58"/>
      <c r="G5472" s="63"/>
      <c r="H5472" s="64"/>
    </row>
    <row r="5473" spans="1:8" ht="15" hidden="1" customHeight="1" x14ac:dyDescent="0.25">
      <c r="A5473"/>
      <c r="B5473" s="74"/>
      <c r="C5473" s="56"/>
      <c r="D5473" s="57"/>
      <c r="E5473" s="72"/>
      <c r="F5473" s="62"/>
      <c r="G5473" s="63"/>
      <c r="H5473" s="64"/>
    </row>
    <row r="5474" spans="1:8" ht="15" hidden="1" customHeight="1" x14ac:dyDescent="0.25">
      <c r="A5474"/>
      <c r="B5474" s="56"/>
      <c r="C5474" s="56"/>
      <c r="D5474" s="57"/>
      <c r="E5474" s="72"/>
      <c r="F5474" s="62"/>
      <c r="G5474" s="63"/>
      <c r="H5474" s="64"/>
    </row>
    <row r="5475" spans="1:8" ht="15" hidden="1" customHeight="1" x14ac:dyDescent="0.25">
      <c r="A5475"/>
      <c r="B5475" s="95"/>
      <c r="C5475" s="80"/>
      <c r="D5475" s="57"/>
      <c r="E5475" s="72"/>
      <c r="F5475" s="62"/>
      <c r="G5475" s="63"/>
      <c r="H5475" s="64"/>
    </row>
    <row r="5476" spans="1:8" ht="15" hidden="1" customHeight="1" x14ac:dyDescent="0.25">
      <c r="A5476"/>
      <c r="B5476" s="56"/>
      <c r="C5476" s="56"/>
      <c r="D5476" s="61"/>
      <c r="E5476" s="72"/>
      <c r="F5476" s="76"/>
      <c r="G5476" s="63"/>
      <c r="H5476" s="64"/>
    </row>
    <row r="5477" spans="1:8" ht="15" hidden="1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hidden="1" customHeight="1" x14ac:dyDescent="0.25">
      <c r="A5478"/>
      <c r="B5478" s="55"/>
      <c r="C5478" s="56"/>
      <c r="D5478" s="128"/>
      <c r="E5478" s="72"/>
      <c r="F5478" s="62"/>
      <c r="G5478" s="63"/>
      <c r="H5478" s="64"/>
    </row>
    <row r="5479" spans="1:8" ht="15" hidden="1" customHeight="1" x14ac:dyDescent="0.25">
      <c r="A5479"/>
      <c r="B5479" s="56"/>
      <c r="C5479" s="56"/>
      <c r="D5479" s="57"/>
      <c r="E5479" s="72"/>
      <c r="F5479" s="62"/>
      <c r="G5479" s="63"/>
      <c r="H5479" s="64"/>
    </row>
    <row r="5480" spans="1:8" ht="15" hidden="1" customHeight="1" x14ac:dyDescent="0.25">
      <c r="A5480"/>
      <c r="B5480" s="74"/>
      <c r="C5480" s="56"/>
      <c r="D5480" s="57"/>
      <c r="E5480" s="72"/>
      <c r="F5480" s="62"/>
      <c r="G5480" s="63"/>
      <c r="H5480" s="64"/>
    </row>
    <row r="5481" spans="1:8" ht="15" hidden="1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hidden="1" customHeight="1" x14ac:dyDescent="0.25">
      <c r="A5482"/>
      <c r="B5482" s="56"/>
      <c r="C5482" s="56"/>
      <c r="D5482" s="61"/>
      <c r="E5482" s="72"/>
      <c r="F5482" s="62"/>
      <c r="G5482" s="63"/>
      <c r="H5482" s="64"/>
    </row>
    <row r="5483" spans="1:8" ht="15" hidden="1" customHeight="1" x14ac:dyDescent="0.25">
      <c r="A5483"/>
      <c r="B5483" s="81"/>
      <c r="C5483" s="56"/>
      <c r="D5483" s="57"/>
      <c r="E5483" s="72"/>
      <c r="F5483" s="62"/>
      <c r="G5483" s="63"/>
      <c r="H5483" s="64"/>
    </row>
    <row r="5484" spans="1:8" ht="15" hidden="1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hidden="1" customHeight="1" x14ac:dyDescent="0.25">
      <c r="A5485"/>
      <c r="B5485" s="56"/>
      <c r="C5485" s="56"/>
      <c r="D5485" s="57"/>
      <c r="E5485" s="72"/>
      <c r="F5485" s="76"/>
      <c r="G5485" s="63"/>
      <c r="H5485" s="64"/>
    </row>
    <row r="5486" spans="1:8" ht="15" hidden="1" customHeight="1" x14ac:dyDescent="0.25">
      <c r="A5486"/>
      <c r="B5486" s="56"/>
      <c r="C5486" s="56"/>
      <c r="D5486" s="57"/>
      <c r="E5486" s="72"/>
      <c r="F5486" s="62"/>
      <c r="G5486" s="63"/>
      <c r="H5486" s="64"/>
    </row>
    <row r="5487" spans="1:8" ht="15" hidden="1" customHeight="1" x14ac:dyDescent="0.25">
      <c r="A5487"/>
      <c r="B5487" s="56"/>
      <c r="C5487" s="56"/>
      <c r="D5487" s="105"/>
      <c r="E5487" s="72"/>
      <c r="F5487" s="59"/>
      <c r="G5487" s="63"/>
      <c r="H5487" s="64"/>
    </row>
    <row r="5488" spans="1:8" ht="15" hidden="1" customHeight="1" x14ac:dyDescent="0.25">
      <c r="A5488"/>
      <c r="B5488" s="60"/>
      <c r="C5488" s="56"/>
      <c r="D5488" s="61"/>
      <c r="E5488" s="72"/>
      <c r="F5488" s="62"/>
      <c r="G5488" s="63"/>
      <c r="H5488" s="64"/>
    </row>
    <row r="5489" spans="1:8" ht="15" hidden="1" customHeight="1" x14ac:dyDescent="0.25">
      <c r="A5489"/>
      <c r="B5489" s="56"/>
      <c r="C5489" s="56"/>
      <c r="D5489" s="61"/>
      <c r="E5489" s="72"/>
      <c r="F5489" s="59"/>
      <c r="G5489" s="63"/>
      <c r="H5489" s="64"/>
    </row>
    <row r="5490" spans="1:8" ht="15" hidden="1" customHeight="1" x14ac:dyDescent="0.25">
      <c r="A5490"/>
      <c r="B5490" s="68"/>
      <c r="C5490" s="56"/>
      <c r="D5490" s="57"/>
      <c r="E5490" s="72"/>
      <c r="F5490" s="59"/>
      <c r="G5490" s="63"/>
      <c r="H5490" s="64"/>
    </row>
    <row r="5491" spans="1:8" ht="15" hidden="1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hidden="1" customHeight="1" x14ac:dyDescent="0.25">
      <c r="A5492"/>
      <c r="B5492" s="74"/>
      <c r="C5492" s="56"/>
      <c r="D5492" s="83"/>
      <c r="E5492" s="72"/>
      <c r="F5492" s="76"/>
      <c r="G5492" s="63"/>
      <c r="H5492" s="64"/>
    </row>
    <row r="5493" spans="1:8" ht="15" hidden="1" customHeight="1" x14ac:dyDescent="0.25">
      <c r="A5493"/>
      <c r="B5493" s="55"/>
      <c r="C5493" s="56"/>
      <c r="D5493" s="87"/>
      <c r="E5493" s="72"/>
      <c r="F5493" s="62"/>
      <c r="G5493" s="63"/>
      <c r="H5493" s="64"/>
    </row>
    <row r="5494" spans="1:8" ht="15" hidden="1" customHeight="1" x14ac:dyDescent="0.25">
      <c r="A5494"/>
      <c r="B5494" s="55"/>
      <c r="C5494" s="56"/>
      <c r="D5494" s="57"/>
      <c r="E5494" s="72"/>
      <c r="F5494" s="62"/>
      <c r="G5494" s="63"/>
      <c r="H5494" s="64"/>
    </row>
    <row r="5495" spans="1:8" ht="15" hidden="1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hidden="1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68"/>
      <c r="C5497" s="56"/>
      <c r="D5497" s="61"/>
      <c r="E5497" s="72"/>
      <c r="F5497" s="76"/>
      <c r="G5497" s="63"/>
      <c r="H5497" s="64"/>
    </row>
    <row r="5498" spans="1:8" ht="15" hidden="1" customHeight="1" x14ac:dyDescent="0.25">
      <c r="A5498"/>
      <c r="B5498" s="95"/>
      <c r="C5498" s="80"/>
      <c r="D5498" s="57"/>
      <c r="E5498" s="72"/>
      <c r="F5498" s="62"/>
      <c r="G5498" s="63"/>
      <c r="H5498" s="64"/>
    </row>
    <row r="5499" spans="1:8" ht="15" hidden="1" customHeight="1" x14ac:dyDescent="0.25">
      <c r="A5499"/>
      <c r="B5499" s="55"/>
      <c r="C5499" s="56"/>
      <c r="D5499" s="128"/>
      <c r="E5499" s="72"/>
      <c r="F5499" s="62"/>
      <c r="G5499" s="63"/>
      <c r="H5499" s="64"/>
    </row>
    <row r="5500" spans="1:8" ht="15" hidden="1" customHeight="1" x14ac:dyDescent="0.25">
      <c r="A5500"/>
      <c r="B5500" s="55"/>
      <c r="C5500" s="56"/>
      <c r="D5500" s="57"/>
      <c r="E5500" s="72"/>
      <c r="F5500" s="62"/>
      <c r="G5500" s="63"/>
      <c r="H5500" s="64"/>
    </row>
    <row r="5501" spans="1:8" ht="15" hidden="1" customHeight="1" x14ac:dyDescent="0.25">
      <c r="A5501"/>
      <c r="B5501" s="74"/>
      <c r="C5501" s="56"/>
      <c r="D5501" s="57"/>
      <c r="E5501" s="72"/>
      <c r="F5501" s="62"/>
      <c r="G5501" s="63"/>
      <c r="H5501" s="64"/>
    </row>
    <row r="5502" spans="1:8" ht="15" hidden="1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hidden="1" customHeight="1" x14ac:dyDescent="0.25">
      <c r="A5503"/>
      <c r="B5503" s="56"/>
      <c r="C5503" s="56"/>
      <c r="D5503" s="61"/>
      <c r="E5503" s="72"/>
      <c r="F5503" s="62"/>
      <c r="G5503" s="63"/>
      <c r="H5503" s="64"/>
    </row>
    <row r="5504" spans="1:8" ht="15" hidden="1" customHeight="1" x14ac:dyDescent="0.25">
      <c r="A5504"/>
      <c r="B5504" s="81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A5505"/>
      <c r="B5505" s="56"/>
      <c r="C5505" s="75"/>
      <c r="D5505" s="57"/>
      <c r="E5505" s="72"/>
      <c r="F5505" s="62"/>
      <c r="G5505" s="63"/>
      <c r="H5505" s="64"/>
    </row>
    <row r="5506" spans="1:8" ht="15" hidden="1" customHeight="1" x14ac:dyDescent="0.25">
      <c r="A5506"/>
      <c r="B5506" s="56"/>
      <c r="C5506" s="75"/>
      <c r="D5506" s="57"/>
      <c r="E5506" s="72"/>
      <c r="F5506" s="76"/>
      <c r="G5506" s="63"/>
      <c r="H5506" s="64"/>
    </row>
    <row r="5507" spans="1:8" ht="15" hidden="1" customHeight="1" x14ac:dyDescent="0.25">
      <c r="A5507"/>
      <c r="B5507" s="55"/>
      <c r="C5507" s="75"/>
      <c r="D5507" s="57"/>
      <c r="E5507" s="72"/>
      <c r="F5507" s="62"/>
      <c r="G5507" s="63"/>
      <c r="H5507" s="64"/>
    </row>
    <row r="5508" spans="1:8" ht="15" hidden="1" customHeight="1" x14ac:dyDescent="0.25">
      <c r="A5508"/>
      <c r="B5508" s="56"/>
      <c r="C5508" s="75"/>
      <c r="D5508" s="105"/>
      <c r="E5508" s="72"/>
      <c r="F5508" s="59"/>
      <c r="G5508" s="63"/>
      <c r="H5508" s="64"/>
    </row>
    <row r="5509" spans="1:8" ht="15" hidden="1" customHeight="1" x14ac:dyDescent="0.25">
      <c r="A5509"/>
      <c r="B5509" s="56"/>
      <c r="C5509" s="75"/>
      <c r="D5509" s="61"/>
      <c r="E5509" s="72"/>
      <c r="F5509" s="62"/>
      <c r="G5509" s="63"/>
      <c r="H5509" s="64"/>
    </row>
    <row r="5510" spans="1:8" ht="15" hidden="1" customHeight="1" x14ac:dyDescent="0.25">
      <c r="A5510"/>
      <c r="B5510" s="55"/>
      <c r="C5510" s="75"/>
      <c r="D5510" s="61"/>
      <c r="E5510" s="72"/>
      <c r="F5510" s="59"/>
      <c r="G5510" s="63"/>
      <c r="H5510" s="64"/>
    </row>
    <row r="5511" spans="1:8" ht="15" hidden="1" customHeight="1" x14ac:dyDescent="0.25">
      <c r="A5511"/>
      <c r="B5511" s="65"/>
      <c r="C5511" s="65"/>
      <c r="D5511" s="61"/>
      <c r="E5511" s="72"/>
      <c r="F5511" s="76"/>
      <c r="G5511" s="63"/>
      <c r="H5511" s="64"/>
    </row>
    <row r="5512" spans="1:8" ht="15" hidden="1" customHeight="1" x14ac:dyDescent="0.25">
      <c r="A5512"/>
      <c r="B5512" s="5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hidden="1" customHeight="1" x14ac:dyDescent="0.25">
      <c r="A5514"/>
      <c r="B5514" s="56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68"/>
      <c r="C5515" s="56"/>
      <c r="D5515" s="61"/>
      <c r="E5515" s="72"/>
      <c r="F5515" s="62"/>
      <c r="G5515" s="63"/>
      <c r="H5515" s="64"/>
    </row>
    <row r="5516" spans="1:8" ht="15" hidden="1" customHeight="1" x14ac:dyDescent="0.25">
      <c r="A5516"/>
      <c r="B5516" s="9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/>
      <c r="B5517" s="55"/>
      <c r="C5517" s="56"/>
      <c r="D5517" s="128"/>
      <c r="E5517" s="72"/>
      <c r="F5517" s="62"/>
      <c r="G5517" s="63"/>
      <c r="H5517" s="64"/>
    </row>
    <row r="5518" spans="1:8" ht="15" hidden="1" customHeight="1" x14ac:dyDescent="0.25">
      <c r="A5518"/>
      <c r="B5518" s="55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/>
      <c r="B5519" s="56"/>
      <c r="C5519" s="80"/>
      <c r="D5519" s="57"/>
      <c r="E5519" s="72"/>
      <c r="F5519" s="67"/>
      <c r="G5519" s="63"/>
      <c r="H5519" s="64"/>
    </row>
    <row r="5520" spans="1:8" ht="15" hidden="1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hidden="1" customHeight="1" x14ac:dyDescent="0.25">
      <c r="A5521"/>
      <c r="B5521" s="56"/>
      <c r="C5521" s="56"/>
      <c r="D5521" s="61"/>
      <c r="E5521" s="72"/>
      <c r="F5521" s="62"/>
      <c r="G5521" s="63"/>
      <c r="H5521" s="64"/>
    </row>
    <row r="5522" spans="1:8" ht="15" hidden="1" customHeight="1" x14ac:dyDescent="0.25">
      <c r="A5522"/>
      <c r="B5522" s="81"/>
      <c r="C5522" s="56"/>
      <c r="D5522" s="57"/>
      <c r="E5522" s="72"/>
      <c r="F5522" s="62"/>
      <c r="G5522" s="63"/>
      <c r="H5522" s="64"/>
    </row>
    <row r="5523" spans="1:8" ht="15" hidden="1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hidden="1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hidden="1" customHeight="1" x14ac:dyDescent="0.25">
      <c r="A5525"/>
      <c r="B5525" s="56"/>
      <c r="C5525" s="56"/>
      <c r="D5525" s="57"/>
      <c r="E5525" s="72"/>
      <c r="F5525" s="77"/>
      <c r="G5525" s="63"/>
      <c r="H5525" s="64"/>
    </row>
    <row r="5526" spans="1:8" ht="15" hidden="1" customHeight="1" x14ac:dyDescent="0.25">
      <c r="A5526"/>
      <c r="B5526" s="68"/>
      <c r="C5526" s="56"/>
      <c r="D5526" s="61"/>
      <c r="E5526" s="72"/>
      <c r="F5526" s="62"/>
      <c r="G5526" s="63"/>
      <c r="H5526" s="64"/>
    </row>
    <row r="5527" spans="1:8" ht="15" hidden="1" customHeight="1" x14ac:dyDescent="0.25">
      <c r="A5527"/>
      <c r="B5527" s="95"/>
      <c r="C5527" s="56"/>
      <c r="D5527" s="57"/>
      <c r="E5527" s="72"/>
      <c r="F5527" s="62"/>
      <c r="G5527" s="63"/>
      <c r="H5527" s="64"/>
    </row>
    <row r="5528" spans="1:8" ht="15" hidden="1" customHeight="1" x14ac:dyDescent="0.25">
      <c r="A5528"/>
      <c r="B5528" s="60"/>
      <c r="C5528" s="56"/>
      <c r="D5528" s="61"/>
      <c r="E5528" s="72"/>
      <c r="F5528" s="62"/>
      <c r="G5528" s="63"/>
      <c r="H5528" s="64"/>
    </row>
    <row r="5529" spans="1:8" ht="15" hidden="1" customHeight="1" x14ac:dyDescent="0.25">
      <c r="A5529"/>
      <c r="B5529" s="56"/>
      <c r="C5529" s="56"/>
      <c r="D5529" s="61"/>
      <c r="E5529" s="72"/>
      <c r="F5529" s="97"/>
      <c r="G5529" s="63"/>
      <c r="H5529" s="64"/>
    </row>
    <row r="5530" spans="1:8" ht="15" hidden="1" customHeight="1" x14ac:dyDescent="0.25">
      <c r="A5530"/>
      <c r="B5530" s="55"/>
      <c r="C5530" s="56"/>
      <c r="D5530" s="57"/>
      <c r="E5530" s="72"/>
      <c r="F5530" s="67"/>
      <c r="G5530" s="63"/>
      <c r="H5530" s="64"/>
    </row>
    <row r="5531" spans="1:8" ht="15" hidden="1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hidden="1" customHeight="1" x14ac:dyDescent="0.25">
      <c r="A5533"/>
      <c r="B5533" s="56"/>
      <c r="C5533" s="56"/>
      <c r="D5533" s="57"/>
      <c r="E5533" s="72"/>
      <c r="F5533" s="77"/>
      <c r="G5533" s="63"/>
      <c r="H5533" s="64"/>
    </row>
    <row r="5534" spans="1:8" ht="15" hidden="1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hidden="1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hidden="1" customHeight="1" x14ac:dyDescent="0.25">
      <c r="A5536"/>
      <c r="B5536" s="60"/>
      <c r="C5536" s="56"/>
      <c r="D5536" s="61"/>
      <c r="E5536" s="72"/>
      <c r="F5536" s="62"/>
      <c r="G5536" s="63"/>
      <c r="H5536" s="64"/>
    </row>
    <row r="5537" spans="1:8" ht="15" hidden="1" customHeight="1" x14ac:dyDescent="0.25">
      <c r="A5537"/>
      <c r="B5537" s="56"/>
      <c r="C5537" s="56"/>
      <c r="D5537" s="61"/>
      <c r="E5537" s="72"/>
      <c r="F5537" s="97"/>
      <c r="G5537" s="63"/>
      <c r="H5537" s="64"/>
    </row>
    <row r="5538" spans="1:8" ht="15" hidden="1" customHeight="1" x14ac:dyDescent="0.25">
      <c r="A5538"/>
      <c r="B5538" s="55"/>
      <c r="C5538" s="56"/>
      <c r="D5538" s="57"/>
      <c r="E5538" s="72"/>
      <c r="F5538" s="67"/>
      <c r="G5538" s="63"/>
      <c r="H5538" s="64"/>
    </row>
    <row r="5539" spans="1:8" ht="15" hidden="1" customHeight="1" x14ac:dyDescent="0.25">
      <c r="A5539"/>
      <c r="B5539" s="55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/>
      <c r="B5540" s="68"/>
      <c r="C5540" s="56"/>
      <c r="D5540" s="61"/>
      <c r="E5540" s="72"/>
      <c r="F5540" s="62"/>
      <c r="G5540" s="63"/>
      <c r="H5540" s="64"/>
    </row>
    <row r="5541" spans="1:8" ht="15" hidden="1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hidden="1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/>
      <c r="B5543" s="56"/>
      <c r="C5543" s="56"/>
      <c r="D5543" s="57"/>
      <c r="E5543" s="72"/>
      <c r="F5543" s="76"/>
      <c r="G5543" s="63"/>
      <c r="H5543" s="64"/>
    </row>
    <row r="5544" spans="1:8" ht="15" hidden="1" customHeight="1" x14ac:dyDescent="0.25">
      <c r="A5544"/>
      <c r="B5544" s="56"/>
      <c r="C5544" s="56"/>
      <c r="D5544" s="57"/>
      <c r="E5544" s="72"/>
      <c r="F5544" s="62"/>
      <c r="G5544" s="63"/>
      <c r="H5544" s="64"/>
    </row>
    <row r="5545" spans="1:8" ht="15" hidden="1" customHeight="1" x14ac:dyDescent="0.25">
      <c r="A5545"/>
      <c r="B5545" s="56"/>
      <c r="C5545" s="56"/>
      <c r="D5545" s="105"/>
      <c r="E5545" s="72"/>
      <c r="F5545" s="59"/>
      <c r="G5545" s="63"/>
      <c r="H5545" s="64"/>
    </row>
    <row r="5546" spans="1:8" ht="15" hidden="1" customHeight="1" x14ac:dyDescent="0.25">
      <c r="A5546"/>
      <c r="B5546" s="60"/>
      <c r="C5546" s="56"/>
      <c r="D5546" s="61"/>
      <c r="E5546" s="72"/>
      <c r="F5546" s="62"/>
      <c r="G5546" s="63"/>
      <c r="H5546" s="64"/>
    </row>
    <row r="5547" spans="1:8" ht="15" hidden="1" customHeight="1" x14ac:dyDescent="0.25">
      <c r="A5547"/>
      <c r="B5547" s="56"/>
      <c r="C5547" s="56"/>
      <c r="D5547" s="61"/>
      <c r="E5547" s="72"/>
      <c r="F5547" s="59"/>
      <c r="G5547" s="63"/>
      <c r="H5547" s="64"/>
    </row>
    <row r="5548" spans="1:8" ht="15" hidden="1" customHeight="1" x14ac:dyDescent="0.25">
      <c r="A5548"/>
      <c r="B5548" s="68"/>
      <c r="C5548" s="56"/>
      <c r="D5548" s="57"/>
      <c r="E5548" s="72"/>
      <c r="F5548" s="59"/>
      <c r="G5548" s="63"/>
      <c r="H5548" s="64"/>
    </row>
    <row r="5549" spans="1:8" ht="15" hidden="1" customHeight="1" x14ac:dyDescent="0.25">
      <c r="A5549"/>
      <c r="B5549" s="56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B5550" s="56"/>
      <c r="C5550" s="56"/>
      <c r="D5550" s="83"/>
      <c r="E5550" s="72"/>
      <c r="F5550" s="97"/>
      <c r="G5550" s="63"/>
      <c r="H5550" s="64"/>
    </row>
    <row r="5551" spans="1:8" ht="15" hidden="1" customHeight="1" x14ac:dyDescent="0.25">
      <c r="B5551" s="56"/>
      <c r="C5551" s="80"/>
      <c r="D5551" s="57"/>
      <c r="E5551" s="72"/>
      <c r="F5551" s="67"/>
      <c r="G5551" s="63"/>
      <c r="H5551" s="64"/>
    </row>
    <row r="5552" spans="1:8" ht="15" hidden="1" customHeight="1" x14ac:dyDescent="0.25">
      <c r="B5552" s="55"/>
      <c r="C5552" s="56"/>
      <c r="D5552" s="57"/>
      <c r="E5552" s="72"/>
      <c r="F5552" s="77"/>
      <c r="G5552" s="63"/>
      <c r="H5552" s="64"/>
    </row>
    <row r="5553" spans="1:8" ht="15" hidden="1" customHeight="1" x14ac:dyDescent="0.25">
      <c r="A5553" s="82"/>
      <c r="B5553" s="55"/>
      <c r="C5553" s="56"/>
      <c r="D5553" s="57"/>
      <c r="E5553" s="72"/>
      <c r="F5553" s="62"/>
      <c r="G5553" s="63"/>
      <c r="H5553" s="64"/>
    </row>
    <row r="5554" spans="1:8" ht="15" hidden="1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hidden="1" customHeight="1" x14ac:dyDescent="0.25">
      <c r="A5555" s="82"/>
      <c r="B5555" s="56"/>
      <c r="C5555" s="56"/>
      <c r="D5555" s="57"/>
      <c r="E5555" s="72"/>
      <c r="F5555" s="77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95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60"/>
      <c r="C5558" s="56"/>
      <c r="D5558" s="61"/>
      <c r="E5558" s="72"/>
      <c r="F5558" s="62"/>
      <c r="G5558" s="63"/>
      <c r="H5558" s="64"/>
    </row>
    <row r="5559" spans="1:8" ht="15" hidden="1" customHeight="1" x14ac:dyDescent="0.25">
      <c r="A5559" s="82"/>
      <c r="B5559" s="56"/>
      <c r="C5559" s="56"/>
      <c r="D5559" s="61"/>
      <c r="E5559" s="72"/>
      <c r="F5559" s="97"/>
      <c r="G5559" s="63"/>
      <c r="H5559" s="64"/>
    </row>
    <row r="5560" spans="1:8" ht="15" hidden="1" customHeight="1" x14ac:dyDescent="0.25">
      <c r="A5560" s="82"/>
      <c r="B5560" s="55"/>
      <c r="C5560" s="56"/>
      <c r="D5560" s="57"/>
      <c r="E5560" s="72"/>
      <c r="F5560" s="67"/>
      <c r="G5560" s="63"/>
      <c r="H5560" s="64"/>
    </row>
    <row r="5561" spans="1:8" ht="15" hidden="1" customHeight="1" x14ac:dyDescent="0.25">
      <c r="A5561" s="82"/>
      <c r="B5561" s="55"/>
      <c r="C5561" s="56"/>
      <c r="D5561" s="57"/>
      <c r="E5561" s="72"/>
      <c r="F5561" s="62"/>
      <c r="G5561" s="63"/>
      <c r="H5561" s="64"/>
    </row>
    <row r="5562" spans="1:8" ht="15" hidden="1" customHeight="1" x14ac:dyDescent="0.25">
      <c r="A5562" s="82"/>
      <c r="B5562" s="68"/>
      <c r="C5562" s="56"/>
      <c r="D5562" s="61"/>
      <c r="E5562" s="72"/>
      <c r="F5562" s="62"/>
      <c r="G5562" s="63"/>
      <c r="H5562" s="64"/>
    </row>
    <row r="5563" spans="1:8" ht="15" hidden="1" customHeight="1" x14ac:dyDescent="0.25">
      <c r="A5563" s="82"/>
      <c r="B5563" s="81"/>
      <c r="C5563" s="56"/>
      <c r="D5563" s="57"/>
      <c r="E5563" s="72"/>
      <c r="F5563" s="62"/>
      <c r="G5563" s="63"/>
      <c r="H5563" s="64"/>
    </row>
    <row r="5564" spans="1:8" ht="15" hidden="1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hidden="1" customHeight="1" x14ac:dyDescent="0.25">
      <c r="A5565" s="82"/>
      <c r="B5565" s="56"/>
      <c r="C5565" s="56"/>
      <c r="D5565" s="57"/>
      <c r="E5565" s="72"/>
      <c r="F5565" s="76"/>
      <c r="G5565" s="63"/>
      <c r="H5565" s="64"/>
    </row>
    <row r="5566" spans="1:8" ht="15" hidden="1" customHeight="1" x14ac:dyDescent="0.25">
      <c r="A5566" s="82"/>
      <c r="B5566" s="56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105"/>
      <c r="E5567" s="72"/>
      <c r="F5567" s="59"/>
      <c r="G5567" s="63"/>
      <c r="H5567" s="64"/>
    </row>
    <row r="5568" spans="1:8" ht="15" hidden="1" customHeight="1" x14ac:dyDescent="0.25">
      <c r="A5568" s="82"/>
      <c r="B5568" s="60"/>
      <c r="C5568" s="56"/>
      <c r="D5568" s="61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61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57"/>
      <c r="E5570" s="72"/>
      <c r="F5570" s="59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56"/>
      <c r="D5572" s="83"/>
      <c r="E5572" s="72"/>
      <c r="F5572" s="97"/>
      <c r="G5572" s="63"/>
      <c r="H5572" s="64"/>
    </row>
    <row r="5573" spans="1:8" ht="15" hidden="1" customHeight="1" x14ac:dyDescent="0.25">
      <c r="A5573" s="82"/>
      <c r="B5573" s="56"/>
      <c r="C5573" s="80"/>
      <c r="D5573" s="57"/>
      <c r="E5573" s="72"/>
      <c r="F5573" s="67"/>
      <c r="G5573" s="63"/>
      <c r="H5573" s="64"/>
    </row>
    <row r="5574" spans="1:8" ht="15" hidden="1" customHeight="1" x14ac:dyDescent="0.25">
      <c r="A5574" s="82"/>
      <c r="B5574" s="55"/>
      <c r="C5574" s="56"/>
      <c r="D5574" s="57"/>
      <c r="E5574" s="72"/>
      <c r="F5574" s="77"/>
      <c r="G5574" s="63"/>
      <c r="H5574" s="64"/>
    </row>
    <row r="5575" spans="1:8" ht="15" hidden="1" customHeight="1" x14ac:dyDescent="0.25">
      <c r="A5575" s="82"/>
      <c r="B5575" s="55"/>
      <c r="C5575" s="56"/>
      <c r="D5575" s="57"/>
      <c r="E5575" s="72"/>
      <c r="F5575" s="62"/>
      <c r="G5575" s="63"/>
      <c r="H5575" s="64"/>
    </row>
    <row r="5576" spans="1:8" ht="15" hidden="1" customHeight="1" x14ac:dyDescent="0.25">
      <c r="A5576" s="82"/>
      <c r="B5576" s="56"/>
      <c r="C5576" s="56"/>
      <c r="D5576" s="57"/>
      <c r="E5576" s="72"/>
      <c r="F5576" s="62"/>
      <c r="G5576" s="63"/>
      <c r="H5576" s="64"/>
    </row>
    <row r="5577" spans="1:8" ht="15" hidden="1" customHeight="1" x14ac:dyDescent="0.25">
      <c r="A5577" s="82"/>
      <c r="B5577" s="56"/>
      <c r="C5577" s="56"/>
      <c r="D5577" s="57"/>
      <c r="E5577" s="72"/>
      <c r="F5577" s="58"/>
      <c r="G5577" s="63"/>
      <c r="H5577" s="64"/>
    </row>
    <row r="5578" spans="1:8" ht="15" hidden="1" customHeight="1" x14ac:dyDescent="0.25">
      <c r="A5578" s="82"/>
      <c r="B5578" s="56"/>
      <c r="C5578" s="123"/>
      <c r="D5578" s="57"/>
      <c r="E5578" s="72"/>
      <c r="F5578" s="62"/>
      <c r="G5578" s="63"/>
      <c r="H5578" s="64"/>
    </row>
    <row r="5579" spans="1:8" ht="15" hidden="1" customHeight="1" x14ac:dyDescent="0.25">
      <c r="A5579" s="82"/>
      <c r="B5579" s="55"/>
      <c r="C5579" s="123"/>
      <c r="D5579" s="56"/>
      <c r="E5579" s="72"/>
      <c r="F5579" s="62"/>
      <c r="G5579" s="63"/>
      <c r="H5579" s="64"/>
    </row>
    <row r="5580" spans="1:8" ht="15" hidden="1" customHeight="1" x14ac:dyDescent="0.25">
      <c r="A5580" s="82"/>
      <c r="B5580" s="55"/>
      <c r="C5580" s="123"/>
      <c r="D5580" s="105"/>
      <c r="E5580" s="72"/>
      <c r="F5580" s="77"/>
      <c r="G5580" s="63"/>
      <c r="H5580" s="64"/>
    </row>
    <row r="5581" spans="1:8" ht="15" hidden="1" customHeight="1" x14ac:dyDescent="0.25">
      <c r="A5581" s="82"/>
      <c r="B5581" s="55"/>
      <c r="C5581" s="123"/>
      <c r="D5581" s="61"/>
      <c r="E5581" s="72"/>
      <c r="F5581" s="62"/>
      <c r="G5581" s="63"/>
      <c r="H5581" s="64"/>
    </row>
    <row r="5582" spans="1:8" ht="15" hidden="1" customHeight="1" x14ac:dyDescent="0.25">
      <c r="A5582" s="82"/>
      <c r="B5582" s="55"/>
      <c r="C5582" s="123"/>
      <c r="D5582" s="56"/>
      <c r="E5582" s="72"/>
      <c r="F5582" s="58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56"/>
      <c r="C5584" s="56"/>
      <c r="D5584" s="57"/>
      <c r="E5584" s="72"/>
      <c r="F5584" s="62"/>
      <c r="G5584" s="63"/>
      <c r="H5584" s="64"/>
    </row>
    <row r="5585" spans="1:8" ht="15" hidden="1" customHeight="1" x14ac:dyDescent="0.25">
      <c r="A5585" s="82"/>
      <c r="B5585" s="56"/>
      <c r="C5585" s="71"/>
      <c r="D5585" s="57"/>
      <c r="E5585" s="72"/>
      <c r="F5585" s="77"/>
      <c r="G5585" s="63"/>
      <c r="H5585" s="64"/>
    </row>
    <row r="5586" spans="1:8" ht="15" hidden="1" customHeight="1" x14ac:dyDescent="0.25">
      <c r="A5586" s="82"/>
      <c r="B5586" s="68"/>
      <c r="C5586" s="56"/>
      <c r="D5586" s="61"/>
      <c r="E5586" s="72"/>
      <c r="F5586" s="62"/>
      <c r="G5586" s="63"/>
      <c r="H5586" s="64"/>
    </row>
    <row r="5587" spans="1:8" ht="15" hidden="1" customHeight="1" x14ac:dyDescent="0.25">
      <c r="A5587" s="82"/>
      <c r="B5587" s="95"/>
      <c r="C5587" s="56"/>
      <c r="D5587" s="57"/>
      <c r="E5587" s="72"/>
      <c r="F5587" s="62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6"/>
      <c r="C5589" s="56"/>
      <c r="D5589" s="61"/>
      <c r="E5589" s="72"/>
      <c r="F5589" s="9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7"/>
      <c r="G5590" s="63"/>
      <c r="H5590" s="64"/>
    </row>
    <row r="5591" spans="1:8" ht="15" hidden="1" customHeight="1" x14ac:dyDescent="0.25">
      <c r="A5591" s="82"/>
      <c r="B5591" s="55"/>
      <c r="C5591" s="56"/>
      <c r="D5591" s="57"/>
      <c r="E5591" s="72"/>
      <c r="F5591" s="62"/>
      <c r="G5591" s="63"/>
      <c r="H5591" s="64"/>
    </row>
    <row r="5592" spans="1:8" ht="15" hidden="1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76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62"/>
      <c r="G5596" s="63"/>
      <c r="H5596" s="64"/>
    </row>
    <row r="5597" spans="1:8" ht="15" hidden="1" customHeight="1" x14ac:dyDescent="0.25">
      <c r="A5597" s="82"/>
      <c r="B5597" s="56"/>
      <c r="C5597" s="56"/>
      <c r="D5597" s="105"/>
      <c r="E5597" s="72"/>
      <c r="F5597" s="59"/>
      <c r="G5597" s="63"/>
      <c r="H5597" s="64"/>
    </row>
    <row r="5598" spans="1:8" ht="15" hidden="1" customHeight="1" x14ac:dyDescent="0.25">
      <c r="A5598" s="82"/>
      <c r="B5598" s="60"/>
      <c r="C5598" s="56"/>
      <c r="D5598" s="61"/>
      <c r="E5598" s="72"/>
      <c r="F5598" s="62"/>
      <c r="G5598" s="63"/>
      <c r="H5598" s="64"/>
    </row>
    <row r="5599" spans="1:8" ht="15" hidden="1" customHeight="1" x14ac:dyDescent="0.25">
      <c r="A5599" s="82"/>
      <c r="B5599" s="56"/>
      <c r="C5599" s="56"/>
      <c r="D5599" s="61"/>
      <c r="E5599" s="72"/>
      <c r="F5599" s="59"/>
      <c r="G5599" s="63"/>
      <c r="H5599" s="64"/>
    </row>
    <row r="5600" spans="1:8" ht="15" hidden="1" customHeight="1" x14ac:dyDescent="0.25">
      <c r="A5600" s="82"/>
      <c r="B5600" s="68"/>
      <c r="C5600" s="56"/>
      <c r="D5600" s="57"/>
      <c r="E5600" s="72"/>
      <c r="F5600" s="59"/>
      <c r="G5600" s="63"/>
      <c r="H5600" s="64"/>
    </row>
    <row r="5601" spans="1:8" ht="15" hidden="1" customHeight="1" x14ac:dyDescent="0.25">
      <c r="A5601" s="82"/>
      <c r="B5601" s="68"/>
      <c r="C5601" s="56"/>
      <c r="D5601" s="61"/>
      <c r="E5601" s="72"/>
      <c r="F5601" s="62"/>
      <c r="G5601" s="63"/>
      <c r="H5601" s="64"/>
    </row>
    <row r="5602" spans="1:8" ht="15" hidden="1" customHeight="1" x14ac:dyDescent="0.25">
      <c r="A5602" s="82"/>
      <c r="B5602" s="56"/>
      <c r="C5602" s="56"/>
      <c r="D5602" s="57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57"/>
      <c r="E5603" s="72"/>
      <c r="F5603" s="77"/>
      <c r="G5603" s="63"/>
      <c r="H5603" s="64"/>
    </row>
    <row r="5604" spans="1:8" ht="15" hidden="1" customHeight="1" x14ac:dyDescent="0.25">
      <c r="A5604" s="82"/>
      <c r="B5604" s="68"/>
      <c r="C5604" s="56"/>
      <c r="D5604" s="61"/>
      <c r="E5604" s="72"/>
      <c r="F5604" s="62"/>
      <c r="G5604" s="63"/>
      <c r="H5604" s="64"/>
    </row>
    <row r="5605" spans="1:8" ht="15" hidden="1" customHeight="1" x14ac:dyDescent="0.25">
      <c r="A5605" s="82"/>
      <c r="B5605" s="95"/>
      <c r="C5605" s="56"/>
      <c r="D5605" s="57"/>
      <c r="E5605" s="72"/>
      <c r="F5605" s="62"/>
      <c r="G5605" s="63"/>
      <c r="H5605" s="64"/>
    </row>
    <row r="5606" spans="1:8" ht="15" hidden="1" customHeight="1" x14ac:dyDescent="0.25">
      <c r="A5606" s="82"/>
      <c r="B5606" s="60"/>
      <c r="C5606" s="56"/>
      <c r="D5606" s="61"/>
      <c r="E5606" s="72"/>
      <c r="F5606" s="62"/>
      <c r="G5606" s="63"/>
      <c r="H5606" s="64"/>
    </row>
    <row r="5607" spans="1:8" ht="15" hidden="1" customHeight="1" x14ac:dyDescent="0.25">
      <c r="A5607" s="82"/>
      <c r="B5607" s="56"/>
      <c r="C5607" s="56"/>
      <c r="D5607" s="61"/>
      <c r="E5607" s="72"/>
      <c r="F5607" s="97"/>
      <c r="G5607" s="63"/>
      <c r="H5607" s="64"/>
    </row>
    <row r="5608" spans="1:8" ht="15" hidden="1" customHeight="1" x14ac:dyDescent="0.25">
      <c r="A5608" s="82"/>
      <c r="B5608" s="55"/>
      <c r="C5608" s="56"/>
      <c r="D5608" s="57"/>
      <c r="E5608" s="72"/>
      <c r="F5608" s="67"/>
      <c r="G5608" s="63"/>
      <c r="H5608" s="64"/>
    </row>
    <row r="5609" spans="1:8" ht="15" hidden="1" customHeight="1" x14ac:dyDescent="0.25">
      <c r="A5609" s="82"/>
      <c r="B5609" s="68"/>
      <c r="C5609" s="56"/>
      <c r="D5609" s="61"/>
      <c r="E5609" s="72"/>
      <c r="F5609" s="62"/>
      <c r="G5609" s="63"/>
      <c r="H5609" s="64"/>
    </row>
    <row r="5610" spans="1:8" ht="15" hidden="1" customHeight="1" x14ac:dyDescent="0.25">
      <c r="A5610" s="82"/>
      <c r="B5610" s="81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hidden="1" customHeight="1" x14ac:dyDescent="0.25">
      <c r="A5612" s="82"/>
      <c r="B5612" s="56"/>
      <c r="C5612" s="56"/>
      <c r="D5612" s="57"/>
      <c r="E5612" s="72"/>
      <c r="F5612" s="76"/>
      <c r="G5612" s="63"/>
      <c r="H5612" s="64"/>
    </row>
    <row r="5613" spans="1:8" ht="15" hidden="1" customHeight="1" x14ac:dyDescent="0.25">
      <c r="A5613" s="82"/>
      <c r="B5613" s="56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56"/>
      <c r="C5614" s="56"/>
      <c r="D5614" s="105"/>
      <c r="E5614" s="72"/>
      <c r="F5614" s="59"/>
      <c r="G5614" s="63"/>
      <c r="H5614" s="64"/>
    </row>
    <row r="5615" spans="1:8" ht="15" hidden="1" customHeight="1" x14ac:dyDescent="0.25">
      <c r="A5615" s="82"/>
      <c r="B5615" s="68"/>
      <c r="C5615" s="56"/>
      <c r="D5615" s="61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62"/>
      <c r="G5616" s="63"/>
      <c r="H5616" s="64"/>
    </row>
    <row r="5617" spans="1:8" ht="15" hidden="1" customHeight="1" x14ac:dyDescent="0.25">
      <c r="A5617" s="82"/>
      <c r="B5617" s="56"/>
      <c r="C5617" s="75"/>
      <c r="D5617" s="57"/>
      <c r="E5617" s="72"/>
      <c r="F5617" s="77"/>
      <c r="G5617" s="63"/>
      <c r="H5617" s="64"/>
    </row>
    <row r="5618" spans="1:8" ht="15" hidden="1" customHeight="1" x14ac:dyDescent="0.25">
      <c r="A5618" s="82"/>
      <c r="B5618" s="68"/>
      <c r="C5618" s="75"/>
      <c r="D5618" s="61"/>
      <c r="E5618" s="72"/>
      <c r="F5618" s="62"/>
      <c r="G5618" s="63"/>
      <c r="H5618" s="64"/>
    </row>
    <row r="5619" spans="1:8" ht="15" hidden="1" customHeight="1" x14ac:dyDescent="0.25">
      <c r="A5619" s="82"/>
      <c r="B5619" s="95"/>
      <c r="C5619" s="56"/>
      <c r="D5619" s="57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61"/>
      <c r="E5620" s="72"/>
      <c r="F5620" s="97"/>
      <c r="G5620" s="63"/>
      <c r="H5620" s="64"/>
    </row>
    <row r="5621" spans="1:8" ht="15" hidden="1" customHeight="1" x14ac:dyDescent="0.25">
      <c r="A5621" s="82"/>
      <c r="B5621" s="55"/>
      <c r="C5621" s="56"/>
      <c r="D5621" s="57"/>
      <c r="E5621" s="72"/>
      <c r="F5621" s="67"/>
      <c r="G5621" s="63"/>
      <c r="H5621" s="64"/>
    </row>
    <row r="5622" spans="1:8" ht="15" hidden="1" customHeight="1" x14ac:dyDescent="0.25">
      <c r="A5622" s="82"/>
      <c r="B5622" s="55"/>
      <c r="C5622" s="56"/>
      <c r="D5622" s="57"/>
      <c r="E5622" s="72"/>
      <c r="F5622" s="62"/>
      <c r="G5622" s="63"/>
      <c r="H5622" s="64"/>
    </row>
    <row r="5623" spans="1:8" ht="15" hidden="1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81"/>
      <c r="C5624" s="56"/>
      <c r="D5624" s="57"/>
      <c r="E5624" s="72"/>
      <c r="F5624" s="62"/>
      <c r="G5624" s="63"/>
      <c r="H5624" s="64"/>
    </row>
    <row r="5625" spans="1:8" ht="15" hidden="1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76"/>
      <c r="G5626" s="63"/>
      <c r="H5626" s="64"/>
    </row>
    <row r="5627" spans="1:8" ht="15" hidden="1" customHeight="1" x14ac:dyDescent="0.25">
      <c r="A5627" s="82"/>
      <c r="B5627" s="68"/>
      <c r="C5627" s="56"/>
      <c r="D5627" s="87"/>
      <c r="E5627" s="72"/>
      <c r="F5627" s="62"/>
      <c r="G5627" s="63"/>
      <c r="H5627" s="64"/>
    </row>
    <row r="5628" spans="1:8" ht="15" hidden="1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hidden="1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hidden="1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6"/>
      <c r="C5631" s="56"/>
      <c r="D5631" s="57"/>
      <c r="E5631" s="72"/>
      <c r="F5631" s="7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hidden="1" customHeight="1" x14ac:dyDescent="0.25">
      <c r="A5633" s="82"/>
      <c r="B5633" s="60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55"/>
      <c r="C5634" s="56"/>
      <c r="D5634" s="57"/>
      <c r="E5634" s="72"/>
      <c r="F5634" s="67"/>
      <c r="G5634" s="63"/>
      <c r="H5634" s="64"/>
    </row>
    <row r="5635" spans="1:8" ht="15" hidden="1" customHeight="1" x14ac:dyDescent="0.25">
      <c r="A5635" s="82"/>
      <c r="B5635" s="55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81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56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77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95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hidden="1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hidden="1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hidden="1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60"/>
      <c r="C5648" s="56"/>
      <c r="D5648" s="61"/>
      <c r="E5648" s="72"/>
      <c r="F5648" s="62"/>
      <c r="G5648" s="63"/>
      <c r="H5648" s="64"/>
    </row>
    <row r="5649" spans="1:8" ht="15" hidden="1" customHeight="1" x14ac:dyDescent="0.25">
      <c r="A5649" s="82"/>
      <c r="B5649" s="56"/>
      <c r="C5649" s="56"/>
      <c r="D5649" s="61"/>
      <c r="E5649" s="72"/>
      <c r="F5649" s="59"/>
      <c r="G5649" s="63"/>
      <c r="H5649" s="64"/>
    </row>
    <row r="5650" spans="1:8" ht="15" hidden="1" customHeight="1" x14ac:dyDescent="0.25">
      <c r="A5650" s="82"/>
      <c r="B5650" s="74"/>
      <c r="C5650" s="56"/>
      <c r="D5650" s="57"/>
      <c r="E5650" s="72"/>
      <c r="F5650" s="76"/>
      <c r="G5650" s="63"/>
      <c r="H5650" s="64"/>
    </row>
    <row r="5651" spans="1:8" ht="15" hidden="1" customHeight="1" x14ac:dyDescent="0.25">
      <c r="A5651" s="82"/>
      <c r="B5651" s="56"/>
      <c r="C5651" s="56"/>
      <c r="D5651" s="57"/>
      <c r="E5651" s="72"/>
      <c r="F5651" s="58"/>
      <c r="G5651" s="63"/>
      <c r="H5651" s="64"/>
    </row>
    <row r="5652" spans="1:8" ht="15" hidden="1" customHeight="1" x14ac:dyDescent="0.25">
      <c r="A5652" s="82"/>
      <c r="B5652" s="56"/>
      <c r="C5652" s="56"/>
      <c r="D5652" s="57"/>
      <c r="E5652" s="72"/>
      <c r="F5652" s="76"/>
      <c r="G5652" s="63"/>
      <c r="H5652" s="64"/>
    </row>
    <row r="5653" spans="1:8" ht="15" hidden="1" customHeight="1" x14ac:dyDescent="0.25">
      <c r="A5653" s="82"/>
      <c r="B5653" s="60"/>
      <c r="C5653" s="56"/>
      <c r="D5653" s="61"/>
      <c r="E5653" s="72"/>
      <c r="F5653" s="62"/>
      <c r="G5653" s="63"/>
      <c r="H5653" s="64"/>
    </row>
    <row r="5654" spans="1:8" ht="15" hidden="1" customHeight="1" x14ac:dyDescent="0.25">
      <c r="A5654" s="82"/>
      <c r="B5654" s="55"/>
      <c r="C5654" s="56"/>
      <c r="D5654" s="57"/>
      <c r="E5654" s="72"/>
      <c r="F5654" s="67"/>
      <c r="G5654" s="63"/>
      <c r="H5654" s="64"/>
    </row>
    <row r="5655" spans="1:8" ht="15" hidden="1" customHeight="1" x14ac:dyDescent="0.25">
      <c r="A5655" s="82"/>
      <c r="B5655" s="55"/>
      <c r="C5655" s="56"/>
      <c r="D5655" s="57"/>
      <c r="E5655" s="72"/>
      <c r="F5655" s="62"/>
      <c r="G5655" s="63"/>
      <c r="H5655" s="64"/>
    </row>
    <row r="5656" spans="1:8" ht="15" hidden="1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hidden="1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hidden="1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68"/>
      <c r="C5659" s="56"/>
      <c r="D5659" s="61"/>
      <c r="E5659" s="72"/>
      <c r="F5659" s="62"/>
      <c r="G5659" s="63"/>
      <c r="H5659" s="64"/>
    </row>
    <row r="5660" spans="1:8" ht="15" hidden="1" customHeight="1" x14ac:dyDescent="0.25">
      <c r="A5660" s="82"/>
      <c r="B5660" s="56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77"/>
      <c r="G5661" s="63"/>
      <c r="H5661" s="64"/>
    </row>
    <row r="5662" spans="1:8" ht="15" hidden="1" customHeight="1" x14ac:dyDescent="0.25">
      <c r="A5662" s="82"/>
      <c r="B5662" s="68"/>
      <c r="C5662" s="56"/>
      <c r="D5662" s="61"/>
      <c r="E5662" s="72"/>
      <c r="F5662" s="62"/>
      <c r="G5662" s="63"/>
      <c r="H5662" s="64"/>
    </row>
    <row r="5663" spans="1:8" ht="15" hidden="1" customHeight="1" x14ac:dyDescent="0.25">
      <c r="A5663" s="82"/>
      <c r="B5663" s="95"/>
      <c r="C5663" s="56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hidden="1" customHeight="1" x14ac:dyDescent="0.25">
      <c r="A5665" s="82"/>
      <c r="B5665" s="56"/>
      <c r="C5665" s="56"/>
      <c r="D5665" s="57"/>
      <c r="E5665" s="72"/>
      <c r="F5665" s="76"/>
      <c r="G5665" s="63"/>
      <c r="H5665" s="64"/>
    </row>
    <row r="5666" spans="1:8" ht="15" hidden="1" customHeight="1" x14ac:dyDescent="0.25">
      <c r="A5666" s="82"/>
      <c r="B5666" s="68"/>
      <c r="C5666" s="56"/>
      <c r="D5666" s="87"/>
      <c r="E5666" s="72"/>
      <c r="F5666" s="62"/>
      <c r="G5666" s="63"/>
      <c r="H5666" s="64"/>
    </row>
    <row r="5667" spans="1:8" ht="15" hidden="1" customHeight="1" x14ac:dyDescent="0.25">
      <c r="A5667" s="82"/>
      <c r="B5667" s="68"/>
      <c r="C5667" s="56"/>
      <c r="D5667" s="61"/>
      <c r="E5667" s="72"/>
      <c r="F5667" s="62"/>
      <c r="G5667" s="63"/>
      <c r="H5667" s="64"/>
    </row>
    <row r="5668" spans="1:8" ht="15" hidden="1" customHeight="1" x14ac:dyDescent="0.25">
      <c r="A5668" s="82"/>
      <c r="B5668" s="60"/>
      <c r="C5668" s="56"/>
      <c r="D5668" s="61"/>
      <c r="E5668" s="72"/>
      <c r="F5668" s="62"/>
      <c r="G5668" s="63"/>
      <c r="H5668" s="64"/>
    </row>
    <row r="5669" spans="1:8" ht="15" hidden="1" customHeight="1" x14ac:dyDescent="0.25">
      <c r="A5669" s="82"/>
      <c r="B5669" s="56"/>
      <c r="C5669" s="56"/>
      <c r="D5669" s="61"/>
      <c r="E5669" s="72"/>
      <c r="F5669" s="59"/>
      <c r="G5669" s="63"/>
      <c r="H5669" s="64"/>
    </row>
    <row r="5670" spans="1:8" ht="15" hidden="1" customHeight="1" x14ac:dyDescent="0.25">
      <c r="A5670" s="82"/>
      <c r="B5670" s="74"/>
      <c r="C5670" s="56"/>
      <c r="D5670" s="57"/>
      <c r="E5670" s="72"/>
      <c r="F5670" s="76"/>
      <c r="G5670" s="63"/>
      <c r="H5670" s="64"/>
    </row>
    <row r="5671" spans="1:8" ht="15" hidden="1" customHeight="1" x14ac:dyDescent="0.25">
      <c r="A5671" s="82"/>
      <c r="B5671" s="56"/>
      <c r="C5671" s="56"/>
      <c r="D5671" s="57"/>
      <c r="E5671" s="72"/>
      <c r="F5671" s="58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76"/>
      <c r="G5672" s="63"/>
      <c r="H5672" s="64"/>
    </row>
    <row r="5673" spans="1:8" ht="15" hidden="1" customHeight="1" x14ac:dyDescent="0.25">
      <c r="A5673" s="82"/>
      <c r="B5673" s="56"/>
      <c r="C5673" s="80"/>
      <c r="D5673" s="57"/>
      <c r="E5673" s="72"/>
      <c r="F5673" s="67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77"/>
      <c r="G5674" s="63"/>
      <c r="H5674" s="64"/>
    </row>
    <row r="5675" spans="1:8" ht="15" hidden="1" customHeight="1" x14ac:dyDescent="0.25">
      <c r="A5675" s="82"/>
      <c r="B5675" s="60"/>
      <c r="C5675" s="56"/>
      <c r="D5675" s="61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7"/>
      <c r="G5676" s="63"/>
      <c r="H5676" s="64"/>
    </row>
    <row r="5677" spans="1:8" ht="15" hidden="1" customHeight="1" x14ac:dyDescent="0.25">
      <c r="A5677" s="82"/>
      <c r="B5677" s="56"/>
      <c r="C5677" s="56"/>
      <c r="D5677" s="57"/>
      <c r="E5677" s="72"/>
      <c r="F5677" s="76"/>
      <c r="G5677" s="63"/>
      <c r="H5677" s="64"/>
    </row>
    <row r="5678" spans="1:8" ht="15" hidden="1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hidden="1" customHeight="1" x14ac:dyDescent="0.25">
      <c r="A5679" s="82"/>
      <c r="B5679" s="81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hidden="1" customHeight="1" x14ac:dyDescent="0.25">
      <c r="A5682" s="82"/>
      <c r="B5682" s="56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56"/>
      <c r="C5683" s="56"/>
      <c r="D5683" s="57"/>
      <c r="E5683" s="72"/>
      <c r="F5683" s="77"/>
      <c r="G5683" s="63"/>
      <c r="H5683" s="64"/>
    </row>
    <row r="5684" spans="1:8" ht="15" hidden="1" customHeight="1" x14ac:dyDescent="0.25">
      <c r="A5684" s="82"/>
      <c r="B5684" s="68"/>
      <c r="C5684" s="56"/>
      <c r="D5684" s="61"/>
      <c r="E5684" s="72"/>
      <c r="F5684" s="62"/>
      <c r="G5684" s="63"/>
      <c r="H5684" s="64"/>
    </row>
    <row r="5685" spans="1:8" ht="15" hidden="1" customHeight="1" x14ac:dyDescent="0.25">
      <c r="A5685" s="82"/>
      <c r="B5685" s="81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6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hidden="1" customHeight="1" x14ac:dyDescent="0.25">
      <c r="A5688" s="82"/>
      <c r="B5688" s="56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77"/>
      <c r="G5689" s="63"/>
      <c r="H5689" s="64"/>
    </row>
    <row r="5690" spans="1:8" ht="15" hidden="1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hidden="1" customHeight="1" x14ac:dyDescent="0.25">
      <c r="A5691" s="82"/>
      <c r="B5691" s="95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60"/>
      <c r="C5692" s="56"/>
      <c r="D5692" s="61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76"/>
      <c r="G5693" s="63"/>
      <c r="H5693" s="64"/>
    </row>
    <row r="5694" spans="1:8" ht="15" hidden="1" customHeight="1" x14ac:dyDescent="0.25">
      <c r="A5694" s="82"/>
      <c r="B5694" s="68"/>
      <c r="C5694" s="56"/>
      <c r="D5694" s="87"/>
      <c r="E5694" s="72"/>
      <c r="F5694" s="62"/>
      <c r="G5694" s="63"/>
      <c r="H5694" s="64"/>
    </row>
    <row r="5695" spans="1:8" ht="15" hidden="1" customHeight="1" x14ac:dyDescent="0.25">
      <c r="A5695" s="82"/>
      <c r="B5695" s="68"/>
      <c r="C5695" s="56"/>
      <c r="D5695" s="61"/>
      <c r="E5695" s="72"/>
      <c r="F5695" s="62"/>
      <c r="G5695" s="63"/>
      <c r="H5695" s="64"/>
    </row>
    <row r="5696" spans="1:8" ht="15" hidden="1" customHeight="1" x14ac:dyDescent="0.25">
      <c r="A5696" s="82"/>
      <c r="B5696" s="60"/>
      <c r="C5696" s="56"/>
      <c r="D5696" s="61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61"/>
      <c r="E5697" s="72"/>
      <c r="F5697" s="59"/>
      <c r="G5697" s="63"/>
      <c r="H5697" s="64"/>
    </row>
    <row r="5698" spans="1:8" ht="15" hidden="1" customHeight="1" x14ac:dyDescent="0.25">
      <c r="A5698" s="82"/>
      <c r="B5698" s="74"/>
      <c r="C5698" s="56"/>
      <c r="D5698" s="57"/>
      <c r="E5698" s="72"/>
      <c r="F5698" s="76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58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76"/>
      <c r="G5700" s="63"/>
      <c r="H5700" s="64"/>
    </row>
    <row r="5701" spans="1:8" ht="15" hidden="1" customHeight="1" x14ac:dyDescent="0.25">
      <c r="A5701" s="82"/>
      <c r="B5701" s="56"/>
      <c r="C5701" s="80"/>
      <c r="D5701" s="57"/>
      <c r="E5701" s="72"/>
      <c r="F5701" s="67"/>
      <c r="G5701" s="63"/>
      <c r="H5701" s="64"/>
    </row>
    <row r="5702" spans="1:8" ht="15" hidden="1" customHeight="1" x14ac:dyDescent="0.25">
      <c r="A5702" s="82"/>
      <c r="B5702" s="55"/>
      <c r="C5702" s="56"/>
      <c r="D5702" s="57"/>
      <c r="E5702" s="72"/>
      <c r="F5702" s="77"/>
      <c r="G5702" s="63"/>
      <c r="H5702" s="64"/>
    </row>
    <row r="5703" spans="1:8" ht="15" hidden="1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80"/>
      <c r="D5707" s="57"/>
      <c r="E5707" s="72"/>
      <c r="F5707" s="67"/>
      <c r="G5707" s="63"/>
      <c r="H5707" s="64"/>
    </row>
    <row r="5708" spans="1:8" ht="15" hidden="1" customHeight="1" x14ac:dyDescent="0.25">
      <c r="A5708" s="82"/>
      <c r="B5708" s="55"/>
      <c r="C5708" s="75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hidden="1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hidden="1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74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76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254"/>
      <c r="E5746" s="72"/>
      <c r="F5746" s="140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76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75"/>
      <c r="D5758" s="106"/>
      <c r="E5758" s="72"/>
      <c r="F5758" s="76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60"/>
      <c r="C5761" s="56"/>
      <c r="D5761" s="61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77"/>
      <c r="G5764" s="63"/>
      <c r="H5764" s="64"/>
    </row>
    <row r="5765" spans="1:8" ht="15" hidden="1" customHeight="1" x14ac:dyDescent="0.25">
      <c r="A5765" s="82"/>
      <c r="B5765" s="56"/>
      <c r="C5765" s="56"/>
      <c r="D5765" s="8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5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5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60"/>
      <c r="C5827" s="56"/>
      <c r="D5827" s="61"/>
      <c r="E5827" s="72"/>
      <c r="F5827" s="62"/>
      <c r="G5827" s="63"/>
      <c r="H5827" s="64"/>
    </row>
    <row r="5828" spans="1:8" ht="15" hidden="1" customHeight="1" x14ac:dyDescent="0.25">
      <c r="A5828" s="82"/>
      <c r="B5828" s="74"/>
      <c r="C5828" s="56"/>
      <c r="D5828" s="57"/>
      <c r="E5828" s="72"/>
      <c r="F5828" s="76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75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5"/>
      <c r="C5848" s="75"/>
      <c r="D5848" s="57"/>
      <c r="E5848" s="72"/>
      <c r="F5848" s="62"/>
      <c r="G5848" s="63"/>
      <c r="H5848" s="64"/>
    </row>
    <row r="5849" spans="1:8" ht="15" hidden="1" customHeight="1" x14ac:dyDescent="0.25">
      <c r="A5849" s="82"/>
      <c r="B5849" s="56"/>
      <c r="C5849" s="75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5"/>
      <c r="C5850" s="56"/>
      <c r="D5850" s="57"/>
      <c r="E5850" s="72"/>
      <c r="F5850" s="62"/>
      <c r="G5850" s="63"/>
      <c r="H5850" s="64"/>
    </row>
    <row r="5851" spans="1:8" ht="15" hidden="1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hidden="1" customHeight="1" x14ac:dyDescent="0.25">
      <c r="A5852" s="82"/>
      <c r="B5852" s="56"/>
      <c r="C5852" s="56"/>
      <c r="D5852" s="57"/>
      <c r="E5852" s="72"/>
      <c r="F5852" s="58"/>
      <c r="G5852" s="63"/>
      <c r="H5852" s="64"/>
    </row>
    <row r="5853" spans="1:8" ht="15" hidden="1" customHeight="1" x14ac:dyDescent="0.25">
      <c r="A5853" s="82"/>
      <c r="B5853" s="56"/>
      <c r="C5853" s="123"/>
      <c r="D5853" s="57"/>
      <c r="E5853" s="72"/>
      <c r="F5853" s="62"/>
      <c r="G5853" s="63"/>
      <c r="H5853" s="64"/>
    </row>
    <row r="5854" spans="1:8" ht="15" hidden="1" customHeight="1" x14ac:dyDescent="0.25">
      <c r="A5854" s="82"/>
      <c r="B5854" s="55"/>
      <c r="C5854" s="123"/>
      <c r="D5854" s="56"/>
      <c r="E5854" s="72"/>
      <c r="F5854" s="62"/>
      <c r="G5854" s="63"/>
      <c r="H5854" s="64"/>
    </row>
    <row r="5855" spans="1:8" ht="15" hidden="1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hidden="1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hidden="1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hidden="1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hidden="1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hidden="1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hidden="1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hidden="1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hidden="1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hidden="1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hidden="1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hidden="1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hidden="1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hidden="1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hidden="1" customHeight="1" x14ac:dyDescent="0.25">
      <c r="A5869" s="82"/>
      <c r="B5869" s="56"/>
      <c r="C5869" s="80"/>
      <c r="D5869" s="57"/>
      <c r="E5869" s="72"/>
      <c r="F5869" s="67"/>
      <c r="G5869" s="63"/>
      <c r="H5869" s="64"/>
    </row>
    <row r="5870" spans="1:8" ht="15" hidden="1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hidden="1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hidden="1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hidden="1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hidden="1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hidden="1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hidden="1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hidden="1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hidden="1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hidden="1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hidden="1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hidden="1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hidden="1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hidden="1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hidden="1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A5885" s="82"/>
      <c r="B5885" s="55"/>
      <c r="C5885" s="56"/>
      <c r="D5885" s="128"/>
      <c r="E5885" s="99"/>
      <c r="F5885" s="116"/>
      <c r="G5885" s="63"/>
      <c r="H5885" s="64"/>
    </row>
    <row r="5886" spans="1:8" ht="15" hidden="1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hidden="1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hidden="1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hidden="1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B5891" s="55"/>
      <c r="C5891" s="56"/>
      <c r="D5891" s="128"/>
      <c r="E5891" s="72"/>
      <c r="F5891" s="62"/>
      <c r="G5891" s="63"/>
      <c r="H5891" s="64"/>
    </row>
    <row r="5892" spans="1:8" ht="15" hidden="1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/>
      <c r="B5905" s="55"/>
      <c r="C5905" s="56"/>
      <c r="D5905" s="57"/>
      <c r="E5905" s="72"/>
      <c r="F5905" s="116"/>
      <c r="G5905" s="63"/>
      <c r="H5905" s="64"/>
    </row>
    <row r="5906" spans="1:8" ht="15" hidden="1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hidden="1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A5912"/>
      <c r="B5912" s="55"/>
      <c r="C5912" s="56"/>
      <c r="D5912" s="57"/>
      <c r="E5912" s="72"/>
      <c r="F5912" s="116"/>
      <c r="G5912" s="63"/>
      <c r="H5912" s="64"/>
    </row>
    <row r="5913" spans="1:8" ht="15" hidden="1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hidden="1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A5916"/>
      <c r="B5916" s="55"/>
      <c r="C5916" s="56"/>
      <c r="D5916" s="128"/>
      <c r="E5916" s="99"/>
      <c r="F5916" s="116"/>
      <c r="G5916" s="63"/>
      <c r="H5916" s="64"/>
    </row>
    <row r="5917" spans="1:8" ht="15" hidden="1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hidden="1" customHeight="1" x14ac:dyDescent="0.25">
      <c r="A5918"/>
      <c r="B5918" s="55"/>
      <c r="C5918" s="56"/>
      <c r="D5918" s="128"/>
      <c r="E5918" s="99"/>
      <c r="F5918" s="116"/>
      <c r="G5918" s="63"/>
      <c r="H5918" s="64"/>
    </row>
    <row r="5919" spans="1:8" ht="15" hidden="1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hidden="1" customHeight="1" x14ac:dyDescent="0.25">
      <c r="A5920"/>
      <c r="B5920" s="55"/>
      <c r="C5920" s="56"/>
      <c r="D5920" s="128"/>
      <c r="E5920" s="99"/>
      <c r="F5920" s="116"/>
      <c r="G5920" s="63"/>
      <c r="H5920" s="64"/>
    </row>
    <row r="5921" spans="1:8" ht="15" hidden="1" customHeight="1" x14ac:dyDescent="0.25">
      <c r="A5921"/>
      <c r="B5921" s="56"/>
      <c r="C5921" s="56"/>
      <c r="D5921" s="57"/>
      <c r="E5921" s="72"/>
      <c r="F5921" s="62"/>
      <c r="G5921" s="63"/>
      <c r="H5921" s="64"/>
    </row>
    <row r="5922" spans="1:8" ht="15" hidden="1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hidden="1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A5924"/>
      <c r="B5924" s="56"/>
      <c r="C5924" s="56"/>
      <c r="D5924" s="57"/>
      <c r="E5924" s="72"/>
      <c r="F5924" s="62"/>
      <c r="G5924" s="63"/>
      <c r="H5924" s="64"/>
    </row>
    <row r="5925" spans="1:8" ht="15" hidden="1" customHeight="1" x14ac:dyDescent="0.25">
      <c r="A5925"/>
      <c r="B5925" s="55"/>
      <c r="C5925" s="56"/>
      <c r="D5925" s="57"/>
      <c r="E5925" s="72"/>
      <c r="F5925" s="62"/>
      <c r="G5925" s="63"/>
      <c r="H5925" s="64"/>
    </row>
    <row r="5926" spans="1:8" ht="15" hidden="1" customHeight="1" x14ac:dyDescent="0.25">
      <c r="A5926"/>
      <c r="B5926" s="652"/>
      <c r="C5926" s="251"/>
      <c r="D5926" s="57"/>
      <c r="E5926" s="72"/>
      <c r="F5926" s="702"/>
      <c r="G5926" s="63"/>
      <c r="H5926" s="64"/>
    </row>
    <row r="5927" spans="1:8" ht="15" hidden="1" customHeight="1" x14ac:dyDescent="0.25">
      <c r="A5927"/>
      <c r="B5927" s="259"/>
      <c r="C5927" s="259"/>
      <c r="D5927" s="57"/>
      <c r="E5927" s="72"/>
      <c r="F5927" s="116"/>
      <c r="G5927" s="63"/>
      <c r="H5927" s="64"/>
    </row>
    <row r="5928" spans="1:8" ht="15" hidden="1" customHeight="1" x14ac:dyDescent="0.25">
      <c r="A5928"/>
      <c r="B5928" s="55"/>
      <c r="C5928" s="56"/>
      <c r="D5928" s="128"/>
      <c r="E5928" s="72"/>
      <c r="F5928" s="76"/>
      <c r="G5928" s="63"/>
      <c r="H5928" s="64"/>
    </row>
    <row r="5929" spans="1:8" ht="15" hidden="1" customHeight="1" x14ac:dyDescent="0.25">
      <c r="A5929"/>
      <c r="B5929" s="56"/>
      <c r="C5929" s="56"/>
      <c r="D5929" s="57"/>
      <c r="E5929" s="72"/>
      <c r="F5929" s="58"/>
      <c r="G5929" s="63"/>
      <c r="H5929" s="64"/>
    </row>
    <row r="5930" spans="1:8" ht="15" hidden="1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hidden="1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hidden="1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hidden="1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hidden="1" customHeight="1" x14ac:dyDescent="0.25">
      <c r="A5934"/>
      <c r="B5934" s="56"/>
      <c r="C5934" s="56"/>
      <c r="D5934" s="57"/>
      <c r="E5934" s="72"/>
      <c r="F5934" s="76"/>
      <c r="G5934" s="63"/>
      <c r="H5934" s="64"/>
    </row>
    <row r="5935" spans="1:8" ht="15" hidden="1" customHeight="1" x14ac:dyDescent="0.25">
      <c r="A5935"/>
      <c r="B5935" s="56"/>
      <c r="C5935" s="56"/>
      <c r="D5935" s="57"/>
      <c r="E5935" s="72"/>
      <c r="F5935" s="58"/>
      <c r="G5935" s="63"/>
      <c r="H5935" s="64"/>
    </row>
    <row r="5936" spans="1:8" ht="15" hidden="1" customHeight="1" x14ac:dyDescent="0.25">
      <c r="A5936"/>
      <c r="B5936" s="56"/>
      <c r="C5936" s="88"/>
      <c r="D5936" s="57"/>
      <c r="E5936" s="72"/>
      <c r="F5936" s="62"/>
      <c r="G5936" s="63"/>
      <c r="H5936" s="64"/>
    </row>
    <row r="5937" spans="1:8" ht="15" hidden="1" customHeight="1" x14ac:dyDescent="0.25">
      <c r="A5937"/>
      <c r="B5937" s="56"/>
      <c r="C5937" s="56"/>
      <c r="D5937" s="57"/>
      <c r="E5937" s="72"/>
      <c r="F5937" s="62"/>
      <c r="G5937" s="63"/>
      <c r="H5937" s="64"/>
    </row>
    <row r="5938" spans="1:8" ht="15" hidden="1" customHeight="1" x14ac:dyDescent="0.25">
      <c r="A5938"/>
      <c r="B5938" s="56"/>
      <c r="C5938" s="56"/>
      <c r="D5938" s="57"/>
      <c r="E5938" s="72"/>
      <c r="F5938" s="77"/>
      <c r="G5938" s="63"/>
      <c r="H5938" s="64"/>
    </row>
    <row r="5939" spans="1:8" ht="15" hidden="1" customHeight="1" x14ac:dyDescent="0.25">
      <c r="A5939"/>
      <c r="B5939" s="74"/>
      <c r="C5939" s="56"/>
      <c r="D5939" s="57"/>
      <c r="E5939" s="72"/>
      <c r="F5939" s="62"/>
      <c r="G5939" s="63"/>
      <c r="H5939" s="64"/>
    </row>
    <row r="5940" spans="1:8" ht="15" hidden="1" customHeight="1" x14ac:dyDescent="0.25">
      <c r="A5940"/>
      <c r="B5940" s="81"/>
      <c r="C5940" s="56"/>
      <c r="D5940" s="57"/>
      <c r="E5940" s="72"/>
      <c r="F5940" s="67"/>
      <c r="G5940" s="63"/>
      <c r="H5940" s="64"/>
    </row>
    <row r="5941" spans="1:8" ht="15" hidden="1" customHeight="1" x14ac:dyDescent="0.25">
      <c r="A5941"/>
      <c r="B5941" s="55"/>
      <c r="C5941" s="56"/>
      <c r="D5941" s="57"/>
      <c r="E5941" s="72"/>
      <c r="F5941" s="77"/>
      <c r="G5941" s="63"/>
      <c r="H5941" s="64"/>
    </row>
    <row r="5942" spans="1:8" ht="15" hidden="1" customHeight="1" x14ac:dyDescent="0.25">
      <c r="A5942"/>
      <c r="B5942" s="74"/>
      <c r="C5942" s="56"/>
      <c r="D5942" s="56"/>
      <c r="E5942" s="72"/>
      <c r="F5942" s="58"/>
      <c r="G5942" s="63"/>
      <c r="H5942" s="64"/>
    </row>
    <row r="5943" spans="1:8" ht="15" hidden="1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hidden="1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hidden="1" customHeight="1" x14ac:dyDescent="0.25">
      <c r="A5945"/>
      <c r="B5945" s="652"/>
      <c r="C5945" s="251"/>
      <c r="D5945" s="57"/>
      <c r="E5945" s="72"/>
      <c r="F5945" s="702"/>
      <c r="G5945" s="63"/>
      <c r="H5945" s="64"/>
    </row>
    <row r="5946" spans="1:8" ht="15" hidden="1" customHeight="1" x14ac:dyDescent="0.25">
      <c r="A5946"/>
      <c r="B5946" s="259"/>
      <c r="C5946" s="259"/>
      <c r="D5946" s="57"/>
      <c r="E5946" s="72"/>
      <c r="F5946" s="116"/>
      <c r="G5946" s="63"/>
      <c r="H5946" s="64"/>
    </row>
    <row r="5947" spans="1:8" ht="15" hidden="1" customHeight="1" x14ac:dyDescent="0.25">
      <c r="A5947"/>
      <c r="B5947" s="56"/>
      <c r="C5947" s="56"/>
      <c r="D5947" s="128"/>
      <c r="E5947" s="72"/>
      <c r="F5947" s="76"/>
      <c r="G5947" s="63"/>
      <c r="H5947" s="64"/>
    </row>
    <row r="5948" spans="1:8" ht="15" hidden="1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hidden="1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hidden="1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hidden="1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hidden="1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hidden="1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hidden="1" customHeight="1" x14ac:dyDescent="0.25">
      <c r="A5954"/>
      <c r="B5954" s="56"/>
      <c r="C5954" s="123"/>
      <c r="D5954" s="57"/>
      <c r="E5954" s="72"/>
      <c r="F5954" s="76"/>
      <c r="G5954" s="63"/>
      <c r="H5954" s="64"/>
    </row>
    <row r="5955" spans="1:8" ht="15" hidden="1" customHeight="1" x14ac:dyDescent="0.25">
      <c r="A5955"/>
      <c r="B5955" s="74"/>
      <c r="C5955" s="56"/>
      <c r="D5955" s="57"/>
      <c r="E5955" s="72"/>
      <c r="F5955" s="62"/>
      <c r="G5955" s="63"/>
      <c r="H5955" s="64"/>
    </row>
    <row r="5956" spans="1:8" ht="15" hidden="1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hidden="1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hidden="1" customHeight="1" x14ac:dyDescent="0.25">
      <c r="A5958"/>
      <c r="B5958" s="56"/>
      <c r="C5958" s="71"/>
      <c r="D5958" s="57"/>
      <c r="E5958" s="72"/>
      <c r="F5958" s="62"/>
      <c r="G5958" s="63"/>
      <c r="H5958" s="64"/>
    </row>
    <row r="5959" spans="1:8" ht="15" hidden="1" customHeight="1" x14ac:dyDescent="0.25">
      <c r="A5959"/>
      <c r="B5959" s="55"/>
      <c r="C5959" s="56"/>
      <c r="D5959" s="128"/>
      <c r="E5959" s="72"/>
      <c r="F5959" s="77"/>
      <c r="G5959" s="63"/>
      <c r="H5959" s="64"/>
    </row>
    <row r="5960" spans="1:8" ht="15" hidden="1" customHeight="1" x14ac:dyDescent="0.25">
      <c r="A5960"/>
      <c r="B5960" s="56"/>
      <c r="C5960" s="56"/>
      <c r="D5960" s="61"/>
      <c r="E5960" s="72"/>
      <c r="F5960" s="76"/>
      <c r="G5960" s="63"/>
      <c r="H5960" s="64"/>
    </row>
    <row r="5961" spans="1:8" ht="15" hidden="1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hidden="1" customHeight="1" x14ac:dyDescent="0.25">
      <c r="A5962"/>
      <c r="B5962" s="55"/>
      <c r="C5962" s="56"/>
      <c r="D5962" s="57"/>
      <c r="E5962" s="72"/>
      <c r="F5962" s="62"/>
      <c r="G5962" s="63"/>
      <c r="H5962" s="64"/>
    </row>
    <row r="5963" spans="1:8" ht="15" hidden="1" customHeight="1" x14ac:dyDescent="0.25">
      <c r="A5963"/>
      <c r="B5963" s="55"/>
      <c r="C5963" s="56"/>
      <c r="D5963" s="56"/>
      <c r="E5963" s="72"/>
      <c r="F5963" s="58"/>
      <c r="G5963" s="63"/>
      <c r="H5963" s="64"/>
    </row>
    <row r="5964" spans="1:8" ht="15" hidden="1" customHeight="1" x14ac:dyDescent="0.25">
      <c r="A5964"/>
      <c r="B5964" s="56"/>
      <c r="C5964" s="56"/>
      <c r="D5964" s="57"/>
      <c r="E5964" s="72"/>
      <c r="F5964" s="62"/>
      <c r="G5964" s="63"/>
      <c r="H5964" s="64"/>
    </row>
    <row r="5965" spans="1:8" ht="15" hidden="1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hidden="1" customHeight="1" x14ac:dyDescent="0.25">
      <c r="A5966"/>
      <c r="B5966" s="56"/>
      <c r="C5966" s="75"/>
      <c r="D5966" s="57"/>
      <c r="E5966" s="72"/>
      <c r="F5966" s="62"/>
      <c r="G5966" s="63"/>
      <c r="H5966" s="64"/>
    </row>
    <row r="5967" spans="1:8" ht="15" hidden="1" customHeight="1" x14ac:dyDescent="0.25">
      <c r="A5967"/>
      <c r="B5967" s="95"/>
      <c r="C5967" s="56"/>
      <c r="D5967" s="57"/>
      <c r="E5967" s="72"/>
      <c r="F5967" s="76"/>
      <c r="G5967" s="63"/>
      <c r="H5967" s="106"/>
    </row>
    <row r="5968" spans="1:8" ht="15" hidden="1" customHeight="1" x14ac:dyDescent="0.25">
      <c r="A5968"/>
      <c r="B5968" s="56"/>
      <c r="C5968" s="71"/>
      <c r="D5968" s="57"/>
      <c r="E5968" s="72"/>
      <c r="F5968" s="62"/>
      <c r="G5968" s="63"/>
      <c r="H5968" s="64"/>
    </row>
    <row r="5969" spans="1:8" ht="15" hidden="1" customHeight="1" x14ac:dyDescent="0.25">
      <c r="A5969"/>
      <c r="B5969" s="68"/>
      <c r="C5969" s="56"/>
      <c r="D5969" s="57"/>
      <c r="E5969" s="72"/>
      <c r="F5969" s="97"/>
      <c r="G5969" s="63"/>
      <c r="H5969" s="64"/>
    </row>
    <row r="5970" spans="1:8" ht="15" hidden="1" customHeight="1" x14ac:dyDescent="0.25">
      <c r="A5970"/>
      <c r="B5970" s="56"/>
      <c r="C5970" s="80"/>
      <c r="D5970" s="71"/>
      <c r="E5970" s="72"/>
      <c r="F5970" s="96"/>
      <c r="G5970" s="63"/>
      <c r="H5970" s="64"/>
    </row>
    <row r="5971" spans="1:8" ht="15" hidden="1" customHeight="1" x14ac:dyDescent="0.25">
      <c r="A5971"/>
      <c r="B5971" s="55"/>
      <c r="C5971" s="74"/>
      <c r="D5971" s="57"/>
      <c r="E5971" s="72"/>
      <c r="F5971" s="77"/>
      <c r="G5971" s="63"/>
      <c r="H5971" s="64"/>
    </row>
    <row r="5972" spans="1:8" ht="15" hidden="1" customHeight="1" x14ac:dyDescent="0.25">
      <c r="A5972"/>
      <c r="B5972" s="56"/>
      <c r="C5972" s="56"/>
      <c r="D5972" s="56"/>
      <c r="E5972" s="72"/>
      <c r="F5972" s="58"/>
      <c r="G5972" s="63"/>
      <c r="H5972" s="64"/>
    </row>
    <row r="5973" spans="1:8" ht="15" hidden="1" customHeight="1" x14ac:dyDescent="0.25">
      <c r="A5973"/>
      <c r="B5973" s="56"/>
      <c r="C5973" s="56"/>
      <c r="D5973" s="57"/>
      <c r="E5973" s="72"/>
      <c r="F5973" s="58"/>
      <c r="G5973" s="63"/>
      <c r="H5973" s="64"/>
    </row>
    <row r="5974" spans="1:8" ht="15" hidden="1" customHeight="1" x14ac:dyDescent="0.25">
      <c r="A5974"/>
      <c r="B5974" s="56"/>
      <c r="C5974" s="56"/>
      <c r="D5974" s="57"/>
      <c r="E5974" s="72"/>
      <c r="F5974" s="76"/>
      <c r="G5974" s="63"/>
      <c r="H5974" s="64"/>
    </row>
    <row r="5975" spans="1:8" ht="15" hidden="1" customHeight="1" x14ac:dyDescent="0.25">
      <c r="A5975"/>
      <c r="B5975" s="56"/>
      <c r="C5975" s="56"/>
      <c r="D5975" s="61"/>
      <c r="E5975" s="72"/>
      <c r="F5975" s="76"/>
      <c r="G5975" s="63"/>
      <c r="H5975" s="64"/>
    </row>
    <row r="5976" spans="1:8" ht="15" hidden="1" customHeight="1" x14ac:dyDescent="0.25">
      <c r="A5976"/>
      <c r="B5976" s="56"/>
      <c r="C5976" s="56"/>
      <c r="D5976" s="57"/>
      <c r="E5976" s="72"/>
      <c r="F5976" s="67"/>
      <c r="G5976" s="63"/>
      <c r="H5976" s="64"/>
    </row>
    <row r="5977" spans="1:8" ht="15" hidden="1" customHeight="1" x14ac:dyDescent="0.25">
      <c r="A5977"/>
      <c r="B5977" s="56"/>
      <c r="C5977" s="56"/>
      <c r="D5977" s="57"/>
      <c r="E5977" s="72"/>
      <c r="F5977" s="62"/>
      <c r="G5977" s="63"/>
      <c r="H5977" s="64"/>
    </row>
    <row r="5978" spans="1:8" ht="15" hidden="1" customHeight="1" x14ac:dyDescent="0.25">
      <c r="A5978"/>
      <c r="B5978" s="259"/>
      <c r="C5978" s="259"/>
      <c r="D5978" s="57"/>
      <c r="E5978" s="72"/>
      <c r="F5978" s="116"/>
      <c r="G5978" s="63"/>
      <c r="H5978" s="64"/>
    </row>
    <row r="5979" spans="1:8" ht="15" hidden="1" customHeight="1" x14ac:dyDescent="0.25">
      <c r="A5979"/>
      <c r="B5979" s="81"/>
      <c r="C5979" s="230"/>
      <c r="D5979" s="57"/>
      <c r="E5979" s="72"/>
      <c r="F5979" s="63"/>
      <c r="G5979" s="63"/>
      <c r="H5979" s="64"/>
    </row>
    <row r="5980" spans="1:8" ht="15" hidden="1" customHeight="1" x14ac:dyDescent="0.25">
      <c r="A5980"/>
      <c r="B5980" s="56"/>
      <c r="C5980" s="56"/>
      <c r="D5980" s="83"/>
      <c r="E5980" s="72"/>
      <c r="F5980" s="76"/>
      <c r="G5980" s="63"/>
      <c r="H5980" s="64"/>
    </row>
    <row r="5981" spans="1:8" ht="15" hidden="1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hidden="1" customHeight="1" x14ac:dyDescent="0.25">
      <c r="A5982"/>
      <c r="B5982" s="55"/>
      <c r="C5982" s="56"/>
      <c r="D5982" s="128"/>
      <c r="E5982" s="72"/>
      <c r="F5982" s="116"/>
      <c r="G5982" s="63"/>
      <c r="H5982" s="64"/>
    </row>
    <row r="5983" spans="1:8" ht="15" hidden="1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hidden="1" customHeight="1" x14ac:dyDescent="0.25">
      <c r="A5984"/>
      <c r="B5984" s="56"/>
      <c r="C5984" s="56"/>
      <c r="D5984" s="57"/>
      <c r="E5984" s="72"/>
      <c r="F5984" s="67"/>
      <c r="G5984" s="63"/>
      <c r="H5984" s="64"/>
    </row>
    <row r="5985" spans="1:8" ht="15" hidden="1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hidden="1" customHeight="1" x14ac:dyDescent="0.25">
      <c r="A5986"/>
      <c r="B5986" s="56"/>
      <c r="C5986" s="56"/>
      <c r="D5986" s="57"/>
      <c r="E5986" s="72"/>
      <c r="F5986" s="76"/>
      <c r="G5986" s="63"/>
      <c r="H5986" s="64"/>
    </row>
    <row r="5987" spans="1:8" ht="15" hidden="1" customHeight="1" x14ac:dyDescent="0.25">
      <c r="A5987"/>
      <c r="B5987" s="55"/>
      <c r="C5987" s="75"/>
      <c r="D5987" s="57"/>
      <c r="E5987" s="72"/>
      <c r="F5987" s="59"/>
      <c r="G5987" s="63"/>
      <c r="H5987" s="64"/>
    </row>
    <row r="5988" spans="1:8" ht="15" hidden="1" customHeight="1" x14ac:dyDescent="0.25">
      <c r="A5988"/>
      <c r="B5988" s="56"/>
      <c r="C5988" s="75"/>
      <c r="D5988" s="57"/>
      <c r="E5988" s="72"/>
      <c r="F5988" s="62"/>
      <c r="G5988" s="63"/>
      <c r="H5988" s="64"/>
    </row>
    <row r="5989" spans="1:8" ht="15" hidden="1" customHeight="1" x14ac:dyDescent="0.25">
      <c r="A5989"/>
      <c r="B5989" s="56"/>
      <c r="C5989" s="126"/>
      <c r="D5989" s="57"/>
      <c r="E5989" s="72"/>
      <c r="F5989" s="62"/>
      <c r="G5989" s="63"/>
      <c r="H5989" s="64"/>
    </row>
    <row r="5990" spans="1:8" ht="15" hidden="1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hidden="1" customHeight="1" x14ac:dyDescent="0.25">
      <c r="A5991"/>
      <c r="B5991" s="55"/>
      <c r="C5991" s="56"/>
      <c r="D5991" s="98"/>
      <c r="E5991" s="72"/>
      <c r="F5991" s="120"/>
      <c r="G5991" s="63"/>
      <c r="H5991" s="64"/>
    </row>
    <row r="5992" spans="1:8" ht="15" hidden="1" customHeight="1" x14ac:dyDescent="0.25">
      <c r="A5992"/>
      <c r="B5992" s="81"/>
      <c r="C5992" s="56"/>
      <c r="D5992" s="57"/>
      <c r="E5992" s="72"/>
      <c r="F5992" s="62"/>
      <c r="G5992" s="63"/>
      <c r="H5992" s="64"/>
    </row>
    <row r="5993" spans="1:8" ht="15" hidden="1" customHeight="1" x14ac:dyDescent="0.25">
      <c r="A5993"/>
      <c r="B5993" s="56"/>
      <c r="C5993" s="56"/>
      <c r="D5993" s="57"/>
      <c r="E5993" s="72"/>
      <c r="F5993" s="62"/>
      <c r="G5993" s="63"/>
      <c r="H5993" s="64"/>
    </row>
    <row r="5994" spans="1:8" ht="15" hidden="1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hidden="1" customHeight="1" x14ac:dyDescent="0.25">
      <c r="A5995"/>
      <c r="B5995" s="55"/>
      <c r="C5995" s="56"/>
      <c r="D5995" s="57"/>
      <c r="E5995" s="72"/>
      <c r="F5995" s="62"/>
      <c r="G5995" s="63"/>
      <c r="H5995" s="64"/>
    </row>
    <row r="5996" spans="1:8" ht="15" hidden="1" customHeight="1" x14ac:dyDescent="0.25">
      <c r="A5996"/>
      <c r="B5996" s="81"/>
      <c r="C5996" s="230"/>
      <c r="D5996" s="57"/>
      <c r="E5996" s="72"/>
      <c r="F5996" s="63"/>
      <c r="G5996" s="63"/>
      <c r="H5996" s="64"/>
    </row>
    <row r="5997" spans="1:8" ht="15" hidden="1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hidden="1" customHeight="1" x14ac:dyDescent="0.25">
      <c r="A5998"/>
      <c r="B5998" s="81"/>
      <c r="C5998" s="230"/>
      <c r="D5998" s="87"/>
      <c r="E5998" s="72"/>
      <c r="F5998" s="257"/>
      <c r="G5998" s="63"/>
      <c r="H5998" s="64"/>
    </row>
    <row r="5999" spans="1:8" ht="15" hidden="1" customHeight="1" x14ac:dyDescent="0.25">
      <c r="A5999"/>
      <c r="B5999" s="68"/>
      <c r="C5999" s="72"/>
      <c r="D5999" s="87"/>
      <c r="E5999" s="72"/>
      <c r="F5999" s="62"/>
      <c r="G5999" s="63"/>
      <c r="H5999" s="64"/>
    </row>
    <row r="6000" spans="1:8" ht="15" hidden="1" customHeight="1" x14ac:dyDescent="0.25">
      <c r="A6000"/>
      <c r="B6000" s="55"/>
      <c r="C6000" s="72"/>
      <c r="D6000" s="700"/>
      <c r="E6000" s="72"/>
      <c r="F6000" s="116"/>
      <c r="G6000" s="63"/>
      <c r="H6000" s="64"/>
    </row>
    <row r="6001" spans="1:8" ht="15" hidden="1" customHeight="1" x14ac:dyDescent="0.25">
      <c r="A6001"/>
      <c r="B6001" s="68"/>
      <c r="C6001" s="56"/>
      <c r="D6001" s="61"/>
      <c r="E6001" s="72"/>
      <c r="F6001" s="62"/>
      <c r="G6001" s="63"/>
      <c r="H6001" s="64"/>
    </row>
    <row r="6002" spans="1:8" ht="15" hidden="1" customHeight="1" x14ac:dyDescent="0.25">
      <c r="A6002"/>
      <c r="B6002" s="55"/>
      <c r="C6002" s="56"/>
      <c r="D6002" s="57"/>
      <c r="E6002" s="72"/>
      <c r="F6002" s="62"/>
      <c r="G6002" s="63"/>
      <c r="H6002" s="64"/>
    </row>
    <row r="6003" spans="1:8" ht="15" hidden="1" customHeight="1" x14ac:dyDescent="0.25">
      <c r="A6003"/>
      <c r="B6003" s="68"/>
      <c r="C6003" s="56"/>
      <c r="D6003" s="61"/>
      <c r="E6003" s="72"/>
      <c r="F6003" s="62"/>
      <c r="G6003" s="63"/>
      <c r="H6003" s="64"/>
    </row>
    <row r="6004" spans="1:8" ht="15" hidden="1" customHeight="1" x14ac:dyDescent="0.25">
      <c r="A6004"/>
      <c r="B6004" s="55"/>
      <c r="C6004" s="56"/>
      <c r="D6004" s="700"/>
      <c r="E6004" s="72"/>
      <c r="F6004" s="116"/>
      <c r="G6004" s="63"/>
      <c r="H6004" s="64"/>
    </row>
    <row r="6005" spans="1:8" ht="15" hidden="1" customHeight="1" x14ac:dyDescent="0.25">
      <c r="A6005"/>
      <c r="B6005" s="55"/>
      <c r="C6005" s="56"/>
      <c r="D6005" s="57"/>
      <c r="E6005" s="72"/>
      <c r="F6005" s="62"/>
      <c r="G6005" s="63"/>
      <c r="H6005" s="64"/>
    </row>
    <row r="6006" spans="1:8" ht="15" hidden="1" customHeight="1" x14ac:dyDescent="0.25">
      <c r="A6006"/>
      <c r="B6006" s="56"/>
      <c r="C6006" s="56"/>
      <c r="D6006" s="61"/>
      <c r="E6006" s="72"/>
      <c r="F6006" s="76"/>
      <c r="G6006" s="63"/>
      <c r="H6006" s="64"/>
    </row>
    <row r="6007" spans="1:8" ht="15" hidden="1" customHeight="1" x14ac:dyDescent="0.25">
      <c r="A6007"/>
      <c r="B6007" s="56"/>
      <c r="C6007" s="56"/>
      <c r="D6007" s="57"/>
      <c r="E6007" s="72"/>
      <c r="F6007" s="67"/>
      <c r="G6007" s="63"/>
      <c r="H6007" s="64"/>
    </row>
    <row r="6008" spans="1:8" ht="15" hidden="1" customHeight="1" x14ac:dyDescent="0.25">
      <c r="A6008"/>
      <c r="B6008" s="56"/>
      <c r="C6008" s="56"/>
      <c r="D6008" s="57"/>
      <c r="E6008" s="72"/>
      <c r="F6008" s="62"/>
      <c r="G6008" s="63"/>
      <c r="H6008" s="64"/>
    </row>
    <row r="6009" spans="1:8" ht="15" hidden="1" customHeight="1" x14ac:dyDescent="0.25">
      <c r="A6009"/>
      <c r="B6009" s="259"/>
      <c r="C6009" s="56"/>
      <c r="D6009" s="57"/>
      <c r="E6009" s="72"/>
      <c r="F6009" s="62"/>
      <c r="G6009" s="63"/>
      <c r="H6009" s="64"/>
    </row>
    <row r="6010" spans="1:8" ht="15" hidden="1" customHeight="1" x14ac:dyDescent="0.25">
      <c r="A6010"/>
      <c r="B6010" s="81"/>
      <c r="C6010" s="230"/>
      <c r="D6010" s="57"/>
      <c r="E6010" s="72"/>
      <c r="F6010" s="62"/>
      <c r="G6010" s="63"/>
      <c r="H6010" s="64"/>
    </row>
    <row r="6011" spans="1:8" ht="15" hidden="1" customHeight="1" x14ac:dyDescent="0.25">
      <c r="A6011"/>
      <c r="B6011" s="56"/>
      <c r="C6011" s="56"/>
      <c r="D6011" s="83"/>
      <c r="E6011" s="72"/>
      <c r="F6011" s="62"/>
      <c r="G6011" s="63"/>
      <c r="H6011" s="64"/>
    </row>
    <row r="6012" spans="1:8" ht="15" hidden="1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hidden="1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hidden="1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hidden="1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hidden="1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hidden="1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hidden="1" customHeight="1" x14ac:dyDescent="0.25">
      <c r="A6018"/>
      <c r="B6018" s="56"/>
      <c r="C6018" s="56"/>
      <c r="D6018" s="57"/>
      <c r="E6018" s="72"/>
      <c r="F6018" s="62"/>
      <c r="G6018" s="63"/>
      <c r="H6018" s="64"/>
    </row>
    <row r="6019" spans="1:8" ht="15" hidden="1" customHeight="1" x14ac:dyDescent="0.25">
      <c r="A6019"/>
      <c r="B6019" s="56"/>
      <c r="C6019" s="56"/>
      <c r="D6019" s="57"/>
      <c r="E6019" s="72"/>
      <c r="F6019" s="76"/>
      <c r="G6019" s="63"/>
      <c r="H6019" s="64"/>
    </row>
    <row r="6020" spans="1:8" ht="15" hidden="1" customHeight="1" x14ac:dyDescent="0.25">
      <c r="A6020"/>
      <c r="B6020" s="55"/>
      <c r="C6020" s="74"/>
      <c r="D6020" s="57"/>
      <c r="E6020" s="72"/>
      <c r="F6020" s="77"/>
      <c r="G6020" s="63"/>
      <c r="H6020" s="64"/>
    </row>
    <row r="6021" spans="1:8" ht="15" hidden="1" customHeight="1" x14ac:dyDescent="0.25">
      <c r="A6021"/>
      <c r="B6021" s="56"/>
      <c r="C6021" s="75"/>
      <c r="D6021" s="57"/>
      <c r="E6021" s="72"/>
      <c r="F6021" s="76"/>
      <c r="G6021" s="63"/>
      <c r="H6021" s="64"/>
    </row>
    <row r="6022" spans="1:8" ht="15" hidden="1" customHeight="1" x14ac:dyDescent="0.25">
      <c r="A6022"/>
      <c r="B6022" s="68"/>
      <c r="C6022" s="56"/>
      <c r="D6022" s="61"/>
      <c r="E6022" s="72"/>
      <c r="F6022" s="76"/>
      <c r="G6022" s="63"/>
      <c r="H6022" s="64"/>
    </row>
    <row r="6023" spans="1:8" ht="15" hidden="1" customHeight="1" x14ac:dyDescent="0.25">
      <c r="A6023"/>
      <c r="B6023" s="56"/>
      <c r="C6023" s="88"/>
      <c r="D6023" s="57"/>
      <c r="E6023" s="72"/>
      <c r="F6023" s="62"/>
      <c r="G6023" s="63"/>
      <c r="H6023" s="64"/>
    </row>
    <row r="6024" spans="1:8" ht="15" hidden="1" customHeight="1" x14ac:dyDescent="0.25">
      <c r="A6024"/>
      <c r="B6024" s="56"/>
      <c r="C6024" s="71"/>
      <c r="D6024" s="83"/>
      <c r="E6024" s="72"/>
      <c r="F6024" s="76"/>
      <c r="G6024" s="63"/>
      <c r="H6024" s="64"/>
    </row>
    <row r="6025" spans="1:8" ht="15" hidden="1" customHeight="1" x14ac:dyDescent="0.25">
      <c r="A6025"/>
      <c r="B6025" s="55"/>
      <c r="C6025" s="123"/>
      <c r="D6025" s="87"/>
      <c r="E6025" s="72"/>
      <c r="F6025" s="62"/>
      <c r="G6025" s="63"/>
      <c r="H6025" s="64"/>
    </row>
    <row r="6026" spans="1:8" ht="15" hidden="1" customHeight="1" x14ac:dyDescent="0.25">
      <c r="A6026"/>
      <c r="B6026" s="55"/>
      <c r="C6026" s="123"/>
      <c r="D6026" s="57"/>
      <c r="E6026" s="72"/>
      <c r="F6026" s="62"/>
      <c r="G6026" s="63"/>
      <c r="H6026" s="64"/>
    </row>
    <row r="6027" spans="1:8" ht="15" hidden="1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hidden="1" customHeight="1" x14ac:dyDescent="0.25">
      <c r="A6028"/>
      <c r="B6028" s="56"/>
      <c r="C6028" s="56"/>
      <c r="D6028" s="61"/>
      <c r="E6028" s="72"/>
      <c r="F6028" s="76"/>
      <c r="G6028" s="63"/>
      <c r="H6028" s="64"/>
    </row>
    <row r="6029" spans="1:8" ht="15" hidden="1" customHeight="1" x14ac:dyDescent="0.25">
      <c r="A6029"/>
      <c r="B6029" s="56"/>
      <c r="C6029" s="56"/>
      <c r="D6029" s="57"/>
      <c r="E6029" s="72"/>
      <c r="F6029" s="62"/>
      <c r="G6029" s="63"/>
      <c r="H6029" s="64"/>
    </row>
    <row r="6030" spans="1:8" ht="15" hidden="1" customHeight="1" x14ac:dyDescent="0.25">
      <c r="A6030"/>
      <c r="B6030" s="56"/>
      <c r="C6030" s="80"/>
      <c r="D6030" s="57"/>
      <c r="E6030" s="72"/>
      <c r="F6030" s="67"/>
      <c r="G6030" s="63"/>
      <c r="H6030" s="64"/>
    </row>
    <row r="6031" spans="1:8" ht="15" hidden="1" customHeight="1" x14ac:dyDescent="0.25">
      <c r="A6031"/>
      <c r="B6031" s="55"/>
      <c r="C6031" s="56"/>
      <c r="D6031" s="57"/>
      <c r="E6031" s="72"/>
      <c r="F6031" s="62"/>
      <c r="G6031" s="63"/>
      <c r="H6031" s="64"/>
    </row>
    <row r="6032" spans="1:8" ht="15" hidden="1" customHeight="1" x14ac:dyDescent="0.25">
      <c r="A6032"/>
      <c r="B6032" s="55"/>
      <c r="C6032" s="199"/>
      <c r="D6032" s="56"/>
      <c r="E6032" s="72"/>
      <c r="F6032" s="62"/>
      <c r="G6032" s="63"/>
      <c r="H6032" s="64"/>
    </row>
    <row r="6033" spans="1:8" ht="15" hidden="1" customHeight="1" x14ac:dyDescent="0.25">
      <c r="A6033"/>
      <c r="B6033" s="55"/>
      <c r="C6033" s="56"/>
      <c r="D6033" s="128"/>
      <c r="E6033" s="72"/>
      <c r="F6033" s="116"/>
      <c r="G6033" s="63"/>
      <c r="H6033" s="64"/>
    </row>
    <row r="6034" spans="1:8" ht="15" hidden="1" customHeight="1" x14ac:dyDescent="0.25">
      <c r="A6034"/>
      <c r="B6034" s="56"/>
      <c r="C6034" s="245"/>
      <c r="D6034" s="105"/>
      <c r="E6034" s="72"/>
      <c r="F6034" s="203"/>
      <c r="G6034" s="63"/>
      <c r="H6034" s="64"/>
    </row>
    <row r="6035" spans="1:8" ht="15" hidden="1" customHeight="1" x14ac:dyDescent="0.25">
      <c r="A6035"/>
      <c r="B6035" s="95"/>
      <c r="C6035" s="71"/>
      <c r="D6035" s="56"/>
      <c r="E6035" s="72"/>
      <c r="F6035" s="58"/>
      <c r="G6035" s="63"/>
      <c r="H6035" s="64"/>
    </row>
    <row r="6036" spans="1:8" ht="15" hidden="1" customHeight="1" x14ac:dyDescent="0.25">
      <c r="A6036"/>
      <c r="B6036" s="55"/>
      <c r="C6036" s="56"/>
      <c r="D6036" s="128"/>
      <c r="E6036" s="72"/>
      <c r="F6036" s="116"/>
      <c r="G6036" s="63"/>
      <c r="H6036" s="64"/>
    </row>
    <row r="6037" spans="1:8" ht="15" hidden="1" customHeight="1" x14ac:dyDescent="0.25">
      <c r="A6037"/>
      <c r="B6037" s="55"/>
      <c r="C6037" s="56"/>
      <c r="D6037" s="57"/>
      <c r="E6037" s="72"/>
      <c r="F6037" s="116"/>
      <c r="G6037" s="63"/>
      <c r="H6037" s="64"/>
    </row>
    <row r="6038" spans="1:8" ht="15" hidden="1" customHeight="1" x14ac:dyDescent="0.25">
      <c r="A6038"/>
      <c r="B6038" s="68"/>
      <c r="C6038" s="56"/>
      <c r="D6038" s="57"/>
      <c r="E6038" s="72"/>
      <c r="F6038" s="62"/>
      <c r="G6038" s="63"/>
      <c r="H6038" s="64"/>
    </row>
    <row r="6039" spans="1:8" ht="15" hidden="1" customHeight="1" x14ac:dyDescent="0.25">
      <c r="A6039"/>
      <c r="B6039" s="56"/>
      <c r="C6039" s="110"/>
      <c r="D6039" s="83"/>
      <c r="E6039" s="72"/>
      <c r="F6039" s="62"/>
      <c r="G6039" s="63"/>
      <c r="H6039" s="64"/>
    </row>
    <row r="6040" spans="1:8" ht="15" hidden="1" customHeight="1" x14ac:dyDescent="0.25">
      <c r="A6040"/>
      <c r="B6040" s="56"/>
      <c r="C6040" s="56"/>
      <c r="D6040" s="57"/>
      <c r="E6040" s="72"/>
      <c r="F6040" s="76"/>
      <c r="G6040" s="63"/>
      <c r="H6040" s="64"/>
    </row>
    <row r="6041" spans="1:8" ht="15" hidden="1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hidden="1" customHeight="1" x14ac:dyDescent="0.25">
      <c r="A6042"/>
      <c r="B6042" s="55"/>
      <c r="C6042" s="74"/>
      <c r="D6042" s="57"/>
      <c r="E6042" s="72"/>
      <c r="F6042" s="77"/>
      <c r="G6042" s="63"/>
      <c r="H6042" s="64"/>
    </row>
    <row r="6043" spans="1:8" ht="15" hidden="1" customHeight="1" x14ac:dyDescent="0.25">
      <c r="A6043"/>
      <c r="B6043" s="55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/>
      <c r="B6044" s="56"/>
      <c r="C6044" s="56"/>
      <c r="D6044" s="61"/>
      <c r="E6044" s="72"/>
      <c r="F6044" s="76"/>
      <c r="G6044" s="63"/>
      <c r="H6044" s="64"/>
    </row>
    <row r="6045" spans="1:8" ht="15" hidden="1" customHeight="1" x14ac:dyDescent="0.25">
      <c r="A6045"/>
      <c r="B6045" s="56"/>
      <c r="C6045" s="56"/>
      <c r="D6045" s="57"/>
      <c r="E6045" s="72"/>
      <c r="F6045" s="62"/>
      <c r="G6045" s="63"/>
      <c r="H6045" s="64"/>
    </row>
    <row r="6046" spans="1:8" ht="15" hidden="1" customHeight="1" x14ac:dyDescent="0.25">
      <c r="A6046"/>
      <c r="B6046" s="56"/>
      <c r="C6046" s="80"/>
      <c r="D6046" s="57"/>
      <c r="E6046" s="72"/>
      <c r="F6046" s="67"/>
      <c r="G6046" s="63"/>
      <c r="H6046" s="64"/>
    </row>
    <row r="6047" spans="1:8" ht="15" hidden="1" customHeight="1" x14ac:dyDescent="0.25">
      <c r="A6047"/>
      <c r="B6047" s="55"/>
      <c r="C6047" s="56"/>
      <c r="D6047" s="57"/>
      <c r="E6047" s="72"/>
      <c r="F6047" s="62"/>
      <c r="G6047" s="63"/>
      <c r="H6047" s="64"/>
    </row>
    <row r="6048" spans="1:8" ht="15" hidden="1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hidden="1" customHeight="1" x14ac:dyDescent="0.25">
      <c r="A6049"/>
      <c r="B6049" s="55"/>
      <c r="C6049" s="56"/>
      <c r="D6049" s="57"/>
      <c r="E6049" s="72"/>
      <c r="F6049" s="63"/>
      <c r="G6049" s="63"/>
      <c r="H6049" s="64"/>
    </row>
    <row r="6050" spans="1:8" ht="15" hidden="1" customHeight="1" x14ac:dyDescent="0.25">
      <c r="A6050"/>
      <c r="B6050" s="56"/>
      <c r="C6050" s="56"/>
      <c r="D6050" s="105"/>
      <c r="E6050" s="72"/>
      <c r="F6050" s="203"/>
      <c r="G6050" s="63"/>
      <c r="H6050" s="64"/>
    </row>
    <row r="6051" spans="1:8" ht="15" hidden="1" customHeight="1" x14ac:dyDescent="0.25">
      <c r="A6051"/>
      <c r="B6051" s="95"/>
      <c r="C6051" s="71"/>
      <c r="D6051" s="56"/>
      <c r="E6051" s="72"/>
      <c r="F6051" s="58"/>
      <c r="G6051" s="63"/>
      <c r="H6051" s="64"/>
    </row>
    <row r="6052" spans="1:8" ht="15" hidden="1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hidden="1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hidden="1" customHeight="1" x14ac:dyDescent="0.25">
      <c r="A6054"/>
      <c r="B6054" s="68"/>
      <c r="C6054" s="56"/>
      <c r="D6054" s="57"/>
      <c r="E6054" s="72"/>
      <c r="F6054" s="62"/>
      <c r="G6054" s="63"/>
      <c r="H6054" s="64"/>
    </row>
    <row r="6055" spans="1:8" ht="15" hidden="1" customHeight="1" x14ac:dyDescent="0.25">
      <c r="A6055"/>
      <c r="B6055" s="56"/>
      <c r="C6055" s="110"/>
      <c r="D6055" s="83"/>
      <c r="E6055" s="72"/>
      <c r="F6055" s="62"/>
      <c r="G6055" s="63"/>
      <c r="H6055" s="64"/>
    </row>
    <row r="6056" spans="1:8" ht="15" hidden="1" customHeight="1" x14ac:dyDescent="0.25">
      <c r="A6056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/>
      <c r="B6057" s="56"/>
      <c r="C6057" s="56"/>
      <c r="D6057" s="57"/>
      <c r="E6057" s="72"/>
      <c r="F6057" s="62"/>
      <c r="G6057" s="63"/>
      <c r="H6057" s="64"/>
    </row>
    <row r="6058" spans="1:8" ht="15" hidden="1" customHeight="1" x14ac:dyDescent="0.25">
      <c r="A6058"/>
      <c r="B6058" s="55"/>
      <c r="C6058" s="74"/>
      <c r="D6058" s="57"/>
      <c r="E6058" s="72"/>
      <c r="F6058" s="77"/>
      <c r="G6058" s="63"/>
      <c r="H6058" s="64"/>
    </row>
    <row r="6059" spans="1:8" ht="15" hidden="1" customHeight="1" x14ac:dyDescent="0.25">
      <c r="A6059"/>
      <c r="B6059" s="56"/>
      <c r="C6059" s="75"/>
      <c r="D6059" s="57"/>
      <c r="E6059" s="72"/>
      <c r="F6059" s="76"/>
      <c r="G6059" s="63"/>
      <c r="H6059" s="64"/>
    </row>
    <row r="6060" spans="1:8" ht="15" hidden="1" customHeight="1" x14ac:dyDescent="0.25">
      <c r="A6060"/>
      <c r="B6060" s="56"/>
      <c r="C6060" s="75"/>
      <c r="D6060" s="83"/>
      <c r="E6060" s="72"/>
      <c r="F6060" s="76"/>
      <c r="G6060" s="63"/>
      <c r="H6060" s="64"/>
    </row>
    <row r="6061" spans="1:8" ht="15" hidden="1" customHeight="1" x14ac:dyDescent="0.25">
      <c r="A6061"/>
      <c r="B6061" s="56"/>
      <c r="C6061" s="56"/>
      <c r="D6061" s="701"/>
      <c r="E6061" s="72"/>
      <c r="F6061" s="76"/>
      <c r="G6061" s="63"/>
      <c r="H6061" s="64"/>
    </row>
    <row r="6062" spans="1:8" ht="15" hidden="1" customHeight="1" x14ac:dyDescent="0.25">
      <c r="A6062"/>
      <c r="B6062" s="56"/>
      <c r="C6062" s="75"/>
      <c r="D6062" s="61"/>
      <c r="E6062" s="72"/>
      <c r="F6062" s="62"/>
      <c r="G6062" s="63"/>
      <c r="H6062" s="64"/>
    </row>
    <row r="6063" spans="1:8" ht="15" hidden="1" customHeight="1" x14ac:dyDescent="0.25">
      <c r="A6063"/>
      <c r="B6063" s="56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/>
      <c r="B6064" s="56"/>
      <c r="C6064" s="56"/>
      <c r="D6064" s="128"/>
      <c r="E6064" s="72"/>
      <c r="F6064" s="62"/>
      <c r="G6064" s="63"/>
      <c r="H6064" s="64"/>
    </row>
    <row r="6065" spans="1:8" ht="15" hidden="1" customHeight="1" x14ac:dyDescent="0.25">
      <c r="A6065"/>
      <c r="B6065" s="56"/>
      <c r="C6065" s="74"/>
      <c r="D6065" s="61"/>
      <c r="E6065" s="72"/>
      <c r="F6065" s="76"/>
      <c r="G6065" s="63"/>
      <c r="H6065" s="64"/>
    </row>
    <row r="6066" spans="1:8" ht="15" hidden="1" customHeight="1" x14ac:dyDescent="0.25">
      <c r="A6066"/>
      <c r="B6066" s="56"/>
      <c r="C6066" s="80"/>
      <c r="D6066" s="57"/>
      <c r="E6066" s="72"/>
      <c r="F6066" s="67"/>
      <c r="G6066" s="63"/>
      <c r="H6066" s="64"/>
    </row>
    <row r="6067" spans="1:8" ht="15" hidden="1" customHeight="1" x14ac:dyDescent="0.25">
      <c r="A6067"/>
      <c r="B6067" s="55"/>
      <c r="C6067" s="80"/>
      <c r="D6067" s="57"/>
      <c r="E6067" s="72"/>
      <c r="F6067" s="62"/>
      <c r="G6067" s="63"/>
      <c r="H6067" s="64"/>
    </row>
    <row r="6068" spans="1:8" ht="15" hidden="1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hidden="1" customHeight="1" x14ac:dyDescent="0.25">
      <c r="A6069"/>
      <c r="B6069" s="55"/>
      <c r="C6069" s="80"/>
      <c r="D6069" s="57"/>
      <c r="E6069" s="72"/>
      <c r="F6069" s="63"/>
      <c r="G6069" s="63"/>
      <c r="H6069" s="64"/>
    </row>
    <row r="6070" spans="1:8" ht="15" hidden="1" customHeight="1" x14ac:dyDescent="0.25">
      <c r="A6070"/>
      <c r="B6070" s="56"/>
      <c r="C6070" s="80"/>
      <c r="D6070" s="105"/>
      <c r="E6070" s="72"/>
      <c r="F6070" s="203"/>
      <c r="G6070" s="63"/>
      <c r="H6070" s="64"/>
    </row>
    <row r="6071" spans="1:8" ht="15" hidden="1" customHeight="1" x14ac:dyDescent="0.25">
      <c r="A6071"/>
      <c r="B6071" s="56"/>
      <c r="C6071" s="56"/>
      <c r="D6071" s="61"/>
      <c r="E6071" s="72"/>
      <c r="F6071" s="62"/>
      <c r="G6071" s="63"/>
      <c r="H6071" s="64"/>
    </row>
    <row r="6072" spans="1:8" ht="15" hidden="1" customHeight="1" x14ac:dyDescent="0.25">
      <c r="A6072"/>
      <c r="B6072" s="55"/>
      <c r="C6072" s="88"/>
      <c r="D6072" s="57"/>
      <c r="E6072" s="72"/>
      <c r="F6072" s="76"/>
      <c r="G6072" s="63"/>
      <c r="H6072" s="64"/>
    </row>
    <row r="6073" spans="1:8" ht="15" hidden="1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hidden="1" customHeight="1" x14ac:dyDescent="0.25">
      <c r="A6074"/>
      <c r="B6074" s="74"/>
      <c r="C6074" s="88"/>
      <c r="D6074" s="57"/>
      <c r="E6074" s="72"/>
      <c r="F6074" s="62"/>
      <c r="G6074" s="63"/>
      <c r="H6074" s="64"/>
    </row>
    <row r="6075" spans="1:8" ht="15" hidden="1" customHeight="1" x14ac:dyDescent="0.25">
      <c r="A6075"/>
      <c r="B6075" s="56"/>
      <c r="C6075" s="88"/>
      <c r="D6075" s="83"/>
      <c r="E6075" s="72"/>
      <c r="F6075" s="62"/>
      <c r="G6075" s="63"/>
      <c r="H6075" s="64"/>
    </row>
    <row r="6076" spans="1:8" ht="15" hidden="1" customHeight="1" x14ac:dyDescent="0.25">
      <c r="A6076"/>
      <c r="B6076" s="56"/>
      <c r="C6076" s="75"/>
      <c r="D6076" s="57"/>
      <c r="E6076" s="72"/>
      <c r="F6076" s="62"/>
      <c r="G6076" s="63"/>
      <c r="H6076" s="64"/>
    </row>
    <row r="6077" spans="1:8" ht="15" hidden="1" customHeight="1" x14ac:dyDescent="0.25">
      <c r="A6077"/>
      <c r="B6077" s="55"/>
      <c r="C6077" s="56"/>
      <c r="D6077" s="57"/>
      <c r="E6077" s="72"/>
      <c r="F6077" s="62"/>
      <c r="G6077" s="63"/>
      <c r="H6077" s="64"/>
    </row>
    <row r="6078" spans="1:8" ht="15" hidden="1" customHeight="1" x14ac:dyDescent="0.25">
      <c r="B6078" s="68"/>
      <c r="C6078" s="56"/>
      <c r="D6078" s="57"/>
      <c r="E6078" s="72"/>
      <c r="F6078" s="76"/>
      <c r="G6078" s="63"/>
      <c r="H6078" s="64"/>
    </row>
    <row r="6079" spans="1:8" ht="15" hidden="1" customHeight="1" x14ac:dyDescent="0.25">
      <c r="B6079" s="56"/>
      <c r="C6079" s="75"/>
      <c r="D6079" s="57"/>
      <c r="E6079" s="72"/>
      <c r="F6079" s="76"/>
      <c r="G6079" s="63"/>
      <c r="H6079" s="64"/>
    </row>
    <row r="6080" spans="1:8" ht="15" hidden="1" customHeight="1" x14ac:dyDescent="0.25">
      <c r="B6080" s="56"/>
      <c r="C6080" s="75"/>
      <c r="D6080" s="83"/>
      <c r="E6080" s="72"/>
      <c r="F6080" s="76"/>
      <c r="G6080" s="63"/>
      <c r="H6080" s="64"/>
    </row>
    <row r="6081" spans="1:8" ht="15" hidden="1" customHeight="1" x14ac:dyDescent="0.25">
      <c r="B6081" s="81"/>
      <c r="C6081" s="80"/>
      <c r="D6081" s="57"/>
      <c r="E6081" s="72"/>
      <c r="F6081" s="62"/>
      <c r="G6081" s="63"/>
      <c r="H6081" s="64"/>
    </row>
    <row r="6082" spans="1:8" ht="15" hidden="1" customHeight="1" x14ac:dyDescent="0.25">
      <c r="B6082" s="56"/>
      <c r="C6082" s="80"/>
      <c r="D6082" s="83"/>
      <c r="E6082" s="72"/>
      <c r="F6082" s="76"/>
      <c r="G6082" s="63"/>
      <c r="H6082" s="64"/>
    </row>
    <row r="6083" spans="1:8" ht="15" hidden="1" customHeight="1" x14ac:dyDescent="0.25">
      <c r="B6083" s="56"/>
      <c r="C6083" s="56"/>
      <c r="D6083" s="61"/>
      <c r="E6083" s="72"/>
      <c r="F6083" s="97"/>
      <c r="G6083" s="63"/>
      <c r="H6083" s="64"/>
    </row>
    <row r="6084" spans="1:8" ht="15" hidden="1" customHeight="1" x14ac:dyDescent="0.25">
      <c r="B6084" s="55"/>
      <c r="C6084" s="56"/>
      <c r="D6084" s="57"/>
      <c r="E6084" s="72"/>
      <c r="F6084" s="67"/>
      <c r="G6084" s="63"/>
      <c r="H6084" s="64"/>
    </row>
    <row r="6085" spans="1:8" ht="15" hidden="1" customHeight="1" x14ac:dyDescent="0.25">
      <c r="B6085" s="68"/>
      <c r="C6085" s="56"/>
      <c r="D6085" s="57"/>
      <c r="E6085" s="72"/>
      <c r="F6085" s="62"/>
      <c r="G6085" s="63"/>
      <c r="H6085" s="64"/>
    </row>
    <row r="6086" spans="1:8" ht="15" hidden="1" customHeight="1" x14ac:dyDescent="0.25">
      <c r="A6086" s="82"/>
      <c r="B6086" s="56"/>
      <c r="C6086" s="75"/>
      <c r="D6086" s="57"/>
      <c r="E6086" s="72"/>
      <c r="F6086" s="62"/>
      <c r="G6086" s="63"/>
      <c r="H6086" s="64"/>
    </row>
    <row r="6087" spans="1:8" ht="15" hidden="1" customHeight="1" x14ac:dyDescent="0.25">
      <c r="A6087" s="82"/>
      <c r="B6087" s="56"/>
      <c r="C6087" s="56"/>
      <c r="D6087" s="105"/>
      <c r="E6087" s="72"/>
      <c r="F6087" s="62"/>
      <c r="G6087" s="63"/>
      <c r="H6087" s="64"/>
    </row>
    <row r="6088" spans="1:8" ht="15" hidden="1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hidden="1" customHeight="1" x14ac:dyDescent="0.25">
      <c r="A6089" s="82"/>
      <c r="B6089" s="55"/>
      <c r="C6089" s="56"/>
      <c r="D6089" s="128"/>
      <c r="E6089" s="72"/>
      <c r="F6089" s="116"/>
      <c r="G6089" s="63"/>
      <c r="H6089" s="64"/>
    </row>
    <row r="6090" spans="1:8" ht="15" hidden="1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hidden="1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5"/>
      <c r="C6092" s="56"/>
      <c r="D6092" s="57"/>
      <c r="E6092" s="72"/>
      <c r="F6092" s="63"/>
      <c r="G6092" s="63"/>
      <c r="H6092" s="64"/>
    </row>
    <row r="6093" spans="1:8" ht="15" hidden="1" customHeight="1" x14ac:dyDescent="0.25">
      <c r="A6093" s="82"/>
      <c r="B6093" s="55"/>
      <c r="C6093" s="56"/>
      <c r="D6093" s="105"/>
      <c r="E6093" s="72"/>
      <c r="F6093" s="203"/>
      <c r="G6093" s="63"/>
      <c r="H6093" s="64"/>
    </row>
    <row r="6094" spans="1:8" ht="15" hidden="1" customHeight="1" x14ac:dyDescent="0.25">
      <c r="A6094" s="82"/>
      <c r="B6094" s="55"/>
      <c r="C6094" s="56"/>
      <c r="D6094" s="61"/>
      <c r="E6094" s="72"/>
      <c r="F6094" s="62"/>
      <c r="G6094" s="63"/>
      <c r="H6094" s="64"/>
    </row>
    <row r="6095" spans="1:8" ht="15" hidden="1" customHeight="1" x14ac:dyDescent="0.25">
      <c r="A6095" s="82"/>
      <c r="B6095" s="55"/>
      <c r="C6095" s="88"/>
      <c r="D6095" s="57"/>
      <c r="E6095" s="72"/>
      <c r="F6095" s="76"/>
      <c r="G6095" s="63"/>
      <c r="H6095" s="64"/>
    </row>
    <row r="6096" spans="1:8" ht="15" hidden="1" customHeight="1" x14ac:dyDescent="0.25">
      <c r="A6096" s="82"/>
      <c r="B6096" s="56"/>
      <c r="C6096" s="80"/>
      <c r="D6096" s="57"/>
      <c r="E6096" s="66"/>
      <c r="F6096" s="67"/>
      <c r="G6096" s="63"/>
      <c r="H6096" s="64"/>
    </row>
    <row r="6097" spans="1:8" ht="15" hidden="1" customHeight="1" x14ac:dyDescent="0.25">
      <c r="A6097" s="82"/>
      <c r="B6097" s="56"/>
      <c r="C6097" s="56"/>
      <c r="D6097" s="57"/>
      <c r="E6097" s="72"/>
      <c r="F6097" s="62"/>
      <c r="G6097" s="63"/>
      <c r="H6097" s="64"/>
    </row>
    <row r="6098" spans="1:8" ht="15" hidden="1" customHeight="1" x14ac:dyDescent="0.25">
      <c r="A6098" s="82"/>
      <c r="B6098" s="81"/>
      <c r="C6098" s="56"/>
      <c r="D6098" s="57"/>
      <c r="E6098" s="72"/>
      <c r="F6098" s="67"/>
      <c r="G6098" s="63"/>
      <c r="H6098" s="64"/>
    </row>
    <row r="6099" spans="1:8" ht="15" hidden="1" customHeight="1" x14ac:dyDescent="0.25">
      <c r="A6099" s="82"/>
      <c r="B6099" s="55"/>
      <c r="C6099" s="123"/>
      <c r="D6099" s="87"/>
      <c r="E6099" s="72"/>
      <c r="F6099" s="62"/>
      <c r="G6099" s="63"/>
      <c r="H6099" s="64"/>
    </row>
    <row r="6100" spans="1:8" ht="15" hidden="1" customHeight="1" x14ac:dyDescent="0.25">
      <c r="A6100" s="82"/>
      <c r="B6100" s="56"/>
      <c r="C6100" s="56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56"/>
      <c r="D6101" s="57"/>
      <c r="E6101" s="72"/>
      <c r="F6101" s="76"/>
      <c r="G6101" s="63"/>
      <c r="H6101" s="64"/>
    </row>
    <row r="6102" spans="1:8" ht="15" hidden="1" customHeight="1" x14ac:dyDescent="0.25">
      <c r="A6102" s="82"/>
      <c r="B6102" s="55"/>
      <c r="C6102" s="56"/>
      <c r="D6102" s="57"/>
      <c r="E6102" s="72"/>
      <c r="F6102" s="76"/>
      <c r="G6102" s="63"/>
      <c r="H6102" s="64"/>
    </row>
    <row r="6103" spans="1:8" ht="15" hidden="1" customHeight="1" x14ac:dyDescent="0.25">
      <c r="A6103" s="82"/>
      <c r="B6103" s="68"/>
      <c r="C6103" s="56"/>
      <c r="D6103" s="87"/>
      <c r="E6103" s="72"/>
      <c r="F6103" s="62"/>
      <c r="G6103" s="63"/>
      <c r="H6103" s="64"/>
    </row>
    <row r="6104" spans="1:8" ht="15" hidden="1" customHeight="1" x14ac:dyDescent="0.25">
      <c r="A6104" s="82"/>
      <c r="B6104" s="56"/>
      <c r="C6104" s="56"/>
      <c r="D6104" s="61"/>
      <c r="E6104" s="72"/>
      <c r="F6104" s="97"/>
      <c r="G6104" s="63"/>
      <c r="H6104" s="64"/>
    </row>
    <row r="6105" spans="1:8" ht="15" hidden="1" customHeight="1" x14ac:dyDescent="0.25">
      <c r="A6105" s="82"/>
      <c r="B6105" s="56"/>
      <c r="C6105" s="56"/>
      <c r="D6105" s="83"/>
      <c r="E6105" s="72"/>
      <c r="F6105" s="62"/>
      <c r="G6105" s="63"/>
      <c r="H6105" s="64"/>
    </row>
    <row r="6106" spans="1:8" ht="15" hidden="1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hidden="1" customHeight="1" x14ac:dyDescent="0.25">
      <c r="A6107" s="82"/>
      <c r="B6107" s="55"/>
      <c r="C6107" s="56"/>
      <c r="D6107" s="57"/>
      <c r="E6107" s="72"/>
      <c r="F6107" s="67"/>
      <c r="G6107" s="63"/>
      <c r="H6107" s="64"/>
    </row>
    <row r="6108" spans="1:8" ht="15" hidden="1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hidden="1" customHeight="1" x14ac:dyDescent="0.25">
      <c r="A6109" s="82"/>
      <c r="B6109" s="56"/>
      <c r="C6109" s="75"/>
      <c r="D6109" s="57"/>
      <c r="E6109" s="66"/>
      <c r="F6109" s="62"/>
      <c r="G6109" s="63"/>
      <c r="H6109" s="64"/>
    </row>
    <row r="6110" spans="1:8" ht="15" hidden="1" customHeight="1" x14ac:dyDescent="0.25">
      <c r="A6110" s="82"/>
      <c r="B6110" s="68"/>
      <c r="C6110" s="56"/>
      <c r="D6110" s="57"/>
      <c r="E6110" s="72"/>
      <c r="F6110" s="62"/>
      <c r="G6110" s="63"/>
      <c r="H6110" s="64"/>
    </row>
    <row r="6111" spans="1:8" ht="15" hidden="1" customHeight="1" x14ac:dyDescent="0.25">
      <c r="A6111" s="82"/>
      <c r="B6111" s="65"/>
      <c r="C6111" s="65"/>
      <c r="D6111" s="61"/>
      <c r="E6111" s="72"/>
      <c r="F6111" s="76"/>
      <c r="G6111" s="63"/>
      <c r="H6111" s="64"/>
    </row>
    <row r="6112" spans="1:8" ht="15" hidden="1" customHeight="1" x14ac:dyDescent="0.25">
      <c r="A6112" s="82"/>
      <c r="B6112" s="259"/>
      <c r="C6112" s="123"/>
      <c r="D6112" s="57"/>
      <c r="E6112" s="72"/>
      <c r="F6112" s="62"/>
      <c r="G6112" s="63"/>
      <c r="H6112" s="64"/>
    </row>
    <row r="6113" spans="1:8" ht="15" hidden="1" customHeight="1" x14ac:dyDescent="0.25">
      <c r="A6113" s="82"/>
      <c r="B6113" s="56"/>
      <c r="C6113" s="80"/>
      <c r="D6113" s="57"/>
      <c r="E6113" s="66"/>
      <c r="F6113" s="67"/>
      <c r="G6113" s="63"/>
      <c r="H6113" s="64"/>
    </row>
    <row r="6114" spans="1:8" ht="15" hidden="1" customHeight="1" x14ac:dyDescent="0.25">
      <c r="A6114" s="82"/>
      <c r="B6114" s="56"/>
      <c r="C6114" s="56"/>
      <c r="D6114" s="57"/>
      <c r="E6114" s="72"/>
      <c r="F6114" s="62"/>
      <c r="G6114" s="63"/>
      <c r="H6114" s="64"/>
    </row>
    <row r="6115" spans="1:8" ht="15" hidden="1" customHeight="1" x14ac:dyDescent="0.25">
      <c r="A6115" s="82"/>
      <c r="B6115" s="55"/>
      <c r="C6115" s="75"/>
      <c r="D6115" s="57"/>
      <c r="E6115" s="68"/>
      <c r="F6115" s="67"/>
      <c r="G6115" s="63"/>
      <c r="H6115" s="64"/>
    </row>
    <row r="6116" spans="1:8" ht="15" hidden="1" customHeight="1" x14ac:dyDescent="0.25">
      <c r="A6116" s="82"/>
      <c r="B6116" s="56"/>
      <c r="C6116" s="56"/>
      <c r="D6116" s="57"/>
      <c r="E6116" s="72"/>
      <c r="F6116" s="76"/>
      <c r="G6116" s="63"/>
      <c r="H6116" s="64"/>
    </row>
    <row r="6117" spans="1:8" ht="15" hidden="1" customHeight="1" x14ac:dyDescent="0.25">
      <c r="A6117" s="82"/>
      <c r="B6117" s="68"/>
      <c r="C6117" s="56"/>
      <c r="D6117" s="57"/>
      <c r="E6117" s="72"/>
      <c r="F6117" s="62"/>
      <c r="G6117" s="63"/>
      <c r="H6117" s="64"/>
    </row>
    <row r="6118" spans="1:8" ht="15" hidden="1" customHeight="1" x14ac:dyDescent="0.25">
      <c r="A6118" s="82"/>
      <c r="B6118" s="81"/>
      <c r="C6118" s="71"/>
      <c r="D6118" s="57"/>
      <c r="E6118" s="72"/>
      <c r="F6118" s="62"/>
      <c r="G6118" s="63"/>
      <c r="H6118" s="64"/>
    </row>
    <row r="6119" spans="1:8" ht="15" hidden="1" customHeight="1" x14ac:dyDescent="0.25">
      <c r="A6119" s="82"/>
      <c r="B6119" s="56"/>
      <c r="C6119" s="75"/>
      <c r="D6119" s="57"/>
      <c r="E6119" s="72"/>
      <c r="F6119" s="62"/>
      <c r="G6119" s="63"/>
      <c r="H6119" s="64"/>
    </row>
    <row r="6120" spans="1:8" ht="15" hidden="1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hidden="1" customHeight="1" x14ac:dyDescent="0.25">
      <c r="A6121" s="82"/>
      <c r="B6121" s="68"/>
      <c r="C6121" s="56"/>
      <c r="D6121" s="87"/>
      <c r="E6121" s="72"/>
      <c r="F6121" s="62"/>
      <c r="G6121" s="63"/>
      <c r="H6121" s="64"/>
    </row>
    <row r="6122" spans="1:8" ht="15" hidden="1" customHeight="1" x14ac:dyDescent="0.25">
      <c r="A6122" s="82"/>
      <c r="B6122" s="56"/>
      <c r="C6122" s="56"/>
      <c r="D6122" s="61"/>
      <c r="E6122" s="72"/>
      <c r="F6122" s="97"/>
      <c r="G6122" s="63"/>
      <c r="H6122" s="64"/>
    </row>
    <row r="6123" spans="1:8" ht="15" hidden="1" customHeight="1" x14ac:dyDescent="0.25">
      <c r="A6123" s="82"/>
      <c r="B6123" s="55"/>
      <c r="C6123" s="56"/>
      <c r="D6123" s="57"/>
      <c r="E6123" s="72"/>
      <c r="F6123" s="67"/>
      <c r="G6123" s="63"/>
      <c r="H6123" s="64"/>
    </row>
    <row r="6124" spans="1:8" ht="15" hidden="1" customHeight="1" x14ac:dyDescent="0.25">
      <c r="A6124" s="82"/>
      <c r="B6124" s="68"/>
      <c r="C6124" s="75"/>
      <c r="D6124" s="57"/>
      <c r="E6124" s="72"/>
      <c r="F6124" s="77"/>
      <c r="G6124" s="63"/>
      <c r="H6124" s="64"/>
    </row>
    <row r="6125" spans="1:8" ht="15" hidden="1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hidden="1" customHeight="1" x14ac:dyDescent="0.25">
      <c r="A6126" s="82"/>
      <c r="B6126" s="74"/>
      <c r="C6126" s="75"/>
      <c r="D6126" s="57"/>
      <c r="E6126" s="72"/>
      <c r="F6126" s="62"/>
      <c r="G6126" s="63"/>
      <c r="H6126" s="64"/>
    </row>
    <row r="6127" spans="1:8" ht="15" hidden="1" customHeight="1" x14ac:dyDescent="0.25">
      <c r="A6127" s="82"/>
      <c r="B6127" s="55"/>
      <c r="C6127" s="75"/>
      <c r="D6127" s="105"/>
      <c r="E6127" s="72"/>
      <c r="F6127" s="62"/>
      <c r="G6127" s="63"/>
      <c r="H6127" s="64"/>
    </row>
    <row r="6128" spans="1:8" ht="15" hidden="1" customHeight="1" x14ac:dyDescent="0.25">
      <c r="A6128" s="82"/>
      <c r="B6128" s="68"/>
      <c r="C6128" s="75"/>
      <c r="D6128" s="57"/>
      <c r="E6128" s="72"/>
      <c r="F6128" s="62"/>
      <c r="G6128" s="63"/>
      <c r="H6128" s="64"/>
    </row>
    <row r="6129" spans="1:8" ht="15" hidden="1" customHeight="1" x14ac:dyDescent="0.25">
      <c r="A6129" s="82"/>
      <c r="B6129" s="68"/>
      <c r="C6129" s="65"/>
      <c r="D6129" s="61"/>
      <c r="E6129" s="72"/>
      <c r="F6129" s="76"/>
      <c r="G6129" s="63"/>
      <c r="H6129" s="64"/>
    </row>
    <row r="6130" spans="1:8" ht="15" hidden="1" customHeight="1" x14ac:dyDescent="0.25">
      <c r="A6130" s="82"/>
      <c r="B6130" s="81"/>
      <c r="C6130" s="230"/>
      <c r="D6130" s="105"/>
      <c r="E6130" s="72"/>
      <c r="F6130" s="250"/>
      <c r="G6130" s="63"/>
      <c r="H6130" s="64"/>
    </row>
    <row r="6131" spans="1:8" ht="15" hidden="1" customHeight="1" x14ac:dyDescent="0.25">
      <c r="A6131" s="82"/>
      <c r="B6131" s="81"/>
      <c r="C6131" s="230"/>
      <c r="D6131" s="57"/>
      <c r="E6131" s="86"/>
      <c r="F6131" s="62"/>
      <c r="G6131" s="63"/>
      <c r="H6131" s="64"/>
    </row>
    <row r="6132" spans="1:8" ht="15" hidden="1" customHeight="1" x14ac:dyDescent="0.25">
      <c r="A6132" s="82"/>
      <c r="B6132" s="56"/>
      <c r="C6132" s="80"/>
      <c r="D6132" s="83"/>
      <c r="E6132" s="72"/>
      <c r="F6132" s="76"/>
      <c r="G6132" s="63"/>
      <c r="H6132" s="64"/>
    </row>
    <row r="6133" spans="1:8" ht="15" hidden="1" customHeight="1" x14ac:dyDescent="0.25">
      <c r="A6133" s="82"/>
      <c r="B6133" s="56"/>
      <c r="C6133" s="80"/>
      <c r="D6133" s="61"/>
      <c r="E6133" s="56"/>
      <c r="F6133" s="97"/>
      <c r="G6133" s="63"/>
      <c r="H6133" s="64"/>
    </row>
    <row r="6134" spans="1:8" ht="15" hidden="1" customHeight="1" x14ac:dyDescent="0.25">
      <c r="A6134" s="82"/>
      <c r="B6134" s="55"/>
      <c r="C6134" s="80"/>
      <c r="D6134" s="57"/>
      <c r="E6134" s="56"/>
      <c r="F6134" s="67"/>
      <c r="G6134" s="63"/>
      <c r="H6134" s="64"/>
    </row>
    <row r="6135" spans="1:8" ht="15" hidden="1" customHeight="1" x14ac:dyDescent="0.25">
      <c r="A6135" s="82"/>
      <c r="B6135" s="55"/>
      <c r="C6135" s="80"/>
      <c r="D6135" s="57"/>
      <c r="E6135" s="66"/>
      <c r="F6135" s="62"/>
      <c r="G6135" s="63"/>
      <c r="H6135" s="64"/>
    </row>
    <row r="6136" spans="1:8" ht="15" hidden="1" customHeight="1" x14ac:dyDescent="0.25">
      <c r="A6136" s="82"/>
      <c r="B6136" s="55"/>
      <c r="C6136" s="80"/>
      <c r="D6136" s="57"/>
      <c r="E6136" s="72"/>
      <c r="F6136" s="62"/>
      <c r="G6136" s="63"/>
      <c r="H6136" s="64"/>
    </row>
    <row r="6137" spans="1:8" ht="15" hidden="1" customHeight="1" x14ac:dyDescent="0.25">
      <c r="A6137" s="82"/>
      <c r="B6137" s="56"/>
      <c r="C6137" s="80"/>
      <c r="D6137" s="56"/>
      <c r="E6137" s="56"/>
      <c r="F6137" s="58"/>
      <c r="G6137" s="63"/>
      <c r="H6137" s="64"/>
    </row>
    <row r="6138" spans="1:8" ht="15" hidden="1" customHeight="1" x14ac:dyDescent="0.25">
      <c r="A6138" s="82"/>
      <c r="B6138" s="56"/>
      <c r="C6138" s="80"/>
      <c r="D6138" s="57"/>
      <c r="E6138" s="56"/>
      <c r="F6138" s="58"/>
      <c r="G6138" s="63"/>
      <c r="H6138" s="64"/>
    </row>
    <row r="6139" spans="1:8" ht="15" hidden="1" customHeight="1" x14ac:dyDescent="0.25">
      <c r="A6139" s="82"/>
      <c r="B6139" s="55"/>
      <c r="C6139" s="56"/>
      <c r="D6139" s="128"/>
      <c r="E6139" s="99"/>
      <c r="F6139" s="116"/>
      <c r="G6139" s="63"/>
      <c r="H6139" s="64"/>
    </row>
    <row r="6140" spans="1:8" ht="15" hidden="1" customHeight="1" x14ac:dyDescent="0.25">
      <c r="A6140" s="82"/>
      <c r="B6140" s="56"/>
      <c r="C6140" s="75"/>
      <c r="D6140" s="57"/>
      <c r="E6140" s="72"/>
      <c r="F6140" s="62"/>
      <c r="G6140" s="63"/>
      <c r="H6140" s="64"/>
    </row>
    <row r="6141" spans="1:8" ht="15" hidden="1" customHeight="1" x14ac:dyDescent="0.25">
      <c r="A6141" s="82"/>
      <c r="B6141" s="56"/>
      <c r="C6141" s="56"/>
      <c r="D6141" s="57"/>
      <c r="E6141" s="72"/>
      <c r="F6141" s="62"/>
      <c r="G6141" s="63"/>
      <c r="H6141" s="64"/>
    </row>
    <row r="6142" spans="1:8" ht="15" hidden="1" customHeight="1" x14ac:dyDescent="0.25">
      <c r="A6142" s="82"/>
      <c r="B6142" s="55"/>
      <c r="C6142" s="75"/>
      <c r="D6142" s="57"/>
      <c r="E6142" s="68"/>
      <c r="F6142" s="67"/>
      <c r="G6142" s="63"/>
      <c r="H6142" s="64"/>
    </row>
    <row r="6143" spans="1:8" ht="15" hidden="1" customHeight="1" x14ac:dyDescent="0.25">
      <c r="A6143" s="82"/>
      <c r="B6143" s="65"/>
      <c r="C6143" s="80"/>
      <c r="D6143" s="83"/>
      <c r="E6143" s="72"/>
      <c r="F6143" s="220"/>
      <c r="G6143" s="63"/>
      <c r="H6143" s="64"/>
    </row>
    <row r="6144" spans="1:8" ht="15" hidden="1" customHeight="1" x14ac:dyDescent="0.25">
      <c r="A6144" s="82"/>
      <c r="B6144" s="56"/>
      <c r="C6144" s="56"/>
      <c r="D6144" s="57"/>
      <c r="E6144" s="72"/>
      <c r="F6144" s="67"/>
      <c r="G6144" s="63"/>
      <c r="H6144" s="64"/>
    </row>
    <row r="6145" spans="1:8" ht="15" hidden="1" customHeight="1" x14ac:dyDescent="0.25">
      <c r="A6145" s="82"/>
      <c r="B6145" s="81"/>
      <c r="C6145" s="71"/>
      <c r="D6145" s="57"/>
      <c r="E6145" s="72"/>
      <c r="F6145" s="62"/>
      <c r="G6145" s="63"/>
      <c r="H6145" s="64"/>
    </row>
    <row r="6146" spans="1:8" ht="15" hidden="1" customHeight="1" x14ac:dyDescent="0.25">
      <c r="A6146" s="82"/>
      <c r="B6146" s="56"/>
      <c r="C6146" s="75"/>
      <c r="D6146" s="57"/>
      <c r="E6146" s="72"/>
      <c r="F6146" s="62"/>
      <c r="G6146" s="63"/>
      <c r="H6146" s="64"/>
    </row>
    <row r="6147" spans="1:8" ht="15" hidden="1" customHeight="1" x14ac:dyDescent="0.25">
      <c r="A6147" s="82"/>
      <c r="B6147" s="56"/>
      <c r="C6147" s="56"/>
      <c r="D6147" s="57"/>
      <c r="E6147" s="72"/>
      <c r="F6147" s="62"/>
      <c r="G6147" s="63"/>
      <c r="H6147" s="64"/>
    </row>
    <row r="6148" spans="1:8" ht="15" hidden="1" customHeight="1" x14ac:dyDescent="0.25">
      <c r="A6148" s="82"/>
      <c r="B6148" s="56"/>
      <c r="C6148" s="56"/>
      <c r="D6148" s="57"/>
      <c r="E6148" s="72"/>
      <c r="F6148" s="76"/>
      <c r="G6148" s="63"/>
      <c r="H6148" s="64"/>
    </row>
    <row r="6149" spans="1:8" ht="15" hidden="1" customHeight="1" x14ac:dyDescent="0.25">
      <c r="A6149" s="82"/>
      <c r="B6149" s="68"/>
      <c r="C6149" s="56"/>
      <c r="D6149" s="57"/>
      <c r="E6149" s="72"/>
      <c r="F6149" s="76"/>
      <c r="G6149" s="63"/>
      <c r="H6149" s="270"/>
    </row>
    <row r="6150" spans="1:8" ht="15" hidden="1" customHeight="1" x14ac:dyDescent="0.25">
      <c r="A6150" s="82"/>
      <c r="B6150" s="56"/>
      <c r="C6150" s="56"/>
      <c r="D6150" s="105"/>
      <c r="E6150" s="72"/>
      <c r="F6150" s="250"/>
      <c r="G6150" s="63"/>
      <c r="H6150" s="270"/>
    </row>
    <row r="6151" spans="1:8" ht="15" hidden="1" customHeight="1" x14ac:dyDescent="0.25">
      <c r="A6151" s="82"/>
      <c r="B6151" s="55"/>
      <c r="C6151" s="56"/>
      <c r="D6151" s="105"/>
      <c r="E6151" s="72"/>
      <c r="F6151" s="250"/>
      <c r="G6151" s="203"/>
      <c r="H6151" s="270"/>
    </row>
    <row r="6152" spans="1:8" ht="15" hidden="1" customHeight="1" x14ac:dyDescent="0.25">
      <c r="A6152" s="82"/>
      <c r="B6152" s="56"/>
      <c r="C6152" s="56"/>
      <c r="D6152" s="105"/>
      <c r="E6152" s="72"/>
      <c r="F6152" s="250"/>
      <c r="G6152" s="203"/>
      <c r="H6152" s="270"/>
    </row>
    <row r="6153" spans="1:8" ht="15" hidden="1" customHeight="1" x14ac:dyDescent="0.25">
      <c r="A6153" s="82"/>
      <c r="B6153" s="71"/>
      <c r="C6153" s="75"/>
      <c r="D6153" s="105"/>
      <c r="E6153" s="72"/>
      <c r="F6153" s="203"/>
      <c r="G6153" s="203"/>
      <c r="H6153" s="106"/>
    </row>
    <row r="6154" spans="1:8" ht="15" hidden="1" customHeight="1" x14ac:dyDescent="0.25">
      <c r="A6154" s="82"/>
      <c r="B6154" s="55"/>
      <c r="C6154" s="56"/>
      <c r="D6154" s="57"/>
      <c r="E6154" s="72"/>
      <c r="F6154" s="76"/>
      <c r="G6154" s="203"/>
      <c r="H6154" s="106"/>
    </row>
    <row r="6155" spans="1:8" ht="15" hidden="1" customHeight="1" x14ac:dyDescent="0.25">
      <c r="A6155" s="82"/>
      <c r="B6155" s="56"/>
      <c r="C6155" s="56"/>
      <c r="D6155" s="105"/>
      <c r="E6155" s="72"/>
      <c r="F6155" s="203"/>
      <c r="G6155" s="203"/>
      <c r="H6155" s="106"/>
    </row>
    <row r="6156" spans="1:8" ht="15" hidden="1" customHeight="1" x14ac:dyDescent="0.25">
      <c r="A6156" s="82"/>
      <c r="B6156" s="56"/>
      <c r="C6156" s="56"/>
      <c r="D6156" s="57"/>
      <c r="E6156" s="72"/>
      <c r="F6156" s="62"/>
      <c r="G6156" s="203"/>
      <c r="H6156" s="106"/>
    </row>
    <row r="6157" spans="1:8" ht="15" hidden="1" customHeight="1" x14ac:dyDescent="0.25">
      <c r="A6157" s="82"/>
      <c r="B6157" s="56"/>
      <c r="C6157" s="56"/>
      <c r="D6157" s="57"/>
      <c r="E6157" s="72"/>
      <c r="F6157" s="76"/>
      <c r="G6157" s="63"/>
      <c r="H6157" s="106"/>
    </row>
    <row r="6158" spans="1:8" ht="15" hidden="1" customHeight="1" x14ac:dyDescent="0.25">
      <c r="A6158" s="82"/>
      <c r="B6158" s="68"/>
      <c r="C6158" s="56"/>
      <c r="D6158" s="57"/>
      <c r="E6158" s="72"/>
      <c r="F6158" s="76"/>
      <c r="G6158" s="63"/>
      <c r="H6158" s="106"/>
    </row>
    <row r="6159" spans="1:8" ht="15" hidden="1" customHeight="1" x14ac:dyDescent="0.25">
      <c r="A6159" s="82"/>
      <c r="B6159" s="68"/>
      <c r="C6159" s="72"/>
      <c r="D6159" s="57"/>
      <c r="E6159" s="72"/>
      <c r="F6159" s="76"/>
      <c r="G6159" s="63"/>
      <c r="H6159" s="106"/>
    </row>
    <row r="6160" spans="1:8" ht="15" hidden="1" customHeight="1" x14ac:dyDescent="0.25">
      <c r="A6160" s="82"/>
      <c r="B6160" s="68"/>
      <c r="C6160" s="157"/>
      <c r="D6160" s="57"/>
      <c r="E6160" s="72"/>
      <c r="F6160" s="76"/>
      <c r="G6160" s="63"/>
      <c r="H6160" s="106"/>
    </row>
    <row r="6161" spans="1:8" ht="15" hidden="1" customHeight="1" x14ac:dyDescent="0.25">
      <c r="A6161" s="82"/>
      <c r="B6161" s="68"/>
      <c r="C6161" s="74"/>
      <c r="D6161" s="57"/>
      <c r="E6161" s="72"/>
      <c r="F6161" s="76"/>
      <c r="G6161" s="63"/>
      <c r="H6161" s="106"/>
    </row>
    <row r="6162" spans="1:8" ht="15" hidden="1" customHeight="1" x14ac:dyDescent="0.25">
      <c r="A6162" s="82"/>
      <c r="B6162" s="56"/>
      <c r="C6162" s="111"/>
      <c r="D6162" s="57"/>
      <c r="E6162" s="72"/>
      <c r="F6162" s="76"/>
      <c r="G6162" s="63"/>
      <c r="H6162" s="106"/>
    </row>
    <row r="6163" spans="1:8" ht="15" hidden="1" customHeight="1" x14ac:dyDescent="0.25">
      <c r="A6163" s="82"/>
      <c r="B6163" s="60"/>
      <c r="C6163" s="107"/>
      <c r="D6163" s="57"/>
      <c r="E6163" s="72"/>
      <c r="F6163" s="76"/>
      <c r="G6163" s="63"/>
      <c r="H6163" s="106"/>
    </row>
    <row r="6164" spans="1:8" ht="15" hidden="1" customHeight="1" x14ac:dyDescent="0.25">
      <c r="A6164" s="82"/>
      <c r="B6164" s="68"/>
      <c r="C6164" s="72"/>
      <c r="D6164" s="57"/>
      <c r="E6164" s="72"/>
      <c r="F6164" s="62"/>
      <c r="G6164" s="63"/>
      <c r="H6164" s="106"/>
    </row>
    <row r="6165" spans="1:8" ht="15" hidden="1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hidden="1" customHeight="1" x14ac:dyDescent="0.25">
      <c r="A6166" s="82"/>
      <c r="B6166" s="56"/>
      <c r="C6166" s="72"/>
      <c r="D6166" s="105"/>
      <c r="E6166" s="72"/>
      <c r="F6166" s="203"/>
      <c r="G6166" s="63"/>
      <c r="H6166" s="106"/>
    </row>
    <row r="6167" spans="1:8" ht="15" hidden="1" customHeight="1" x14ac:dyDescent="0.25">
      <c r="A6167" s="82"/>
      <c r="B6167" s="56"/>
      <c r="C6167" s="56"/>
      <c r="D6167" s="57"/>
      <c r="E6167" s="72"/>
      <c r="F6167" s="203"/>
      <c r="G6167" s="63"/>
      <c r="H6167" s="106"/>
    </row>
    <row r="6168" spans="1:8" ht="15" hidden="1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hidden="1" customHeight="1" x14ac:dyDescent="0.25">
      <c r="A6169" s="82"/>
      <c r="B6169" s="71"/>
      <c r="C6169" s="56"/>
      <c r="D6169" s="105"/>
      <c r="E6169" s="72"/>
      <c r="F6169" s="203"/>
      <c r="G6169" s="63"/>
      <c r="H6169" s="106"/>
    </row>
    <row r="6170" spans="1:8" ht="15" hidden="1" customHeight="1" x14ac:dyDescent="0.25">
      <c r="A6170" s="82"/>
      <c r="B6170" s="56"/>
      <c r="C6170" s="56"/>
      <c r="D6170" s="57"/>
      <c r="E6170" s="72"/>
      <c r="F6170" s="76"/>
      <c r="G6170" s="63"/>
      <c r="H6170" s="106"/>
    </row>
    <row r="6171" spans="1:8" ht="15" hidden="1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hidden="1" customHeight="1" x14ac:dyDescent="0.25">
      <c r="A6172" s="82"/>
      <c r="B6172" s="68"/>
      <c r="C6172" s="72"/>
      <c r="D6172" s="57"/>
      <c r="E6172" s="72"/>
      <c r="F6172" s="76"/>
      <c r="G6172" s="63"/>
      <c r="H6172" s="106"/>
    </row>
    <row r="6173" spans="1:8" ht="15" hidden="1" customHeight="1" x14ac:dyDescent="0.25">
      <c r="A6173" s="82"/>
      <c r="B6173" s="68"/>
      <c r="C6173" s="157"/>
      <c r="D6173" s="57"/>
      <c r="E6173" s="72"/>
      <c r="F6173" s="76"/>
      <c r="G6173" s="63"/>
      <c r="H6173" s="106"/>
    </row>
    <row r="6174" spans="1:8" ht="15" hidden="1" customHeight="1" x14ac:dyDescent="0.25">
      <c r="A6174" s="82"/>
      <c r="B6174" s="68"/>
      <c r="C6174" s="74"/>
      <c r="D6174" s="57"/>
      <c r="E6174" s="72"/>
      <c r="F6174" s="76"/>
      <c r="G6174" s="63"/>
      <c r="H6174" s="106"/>
    </row>
    <row r="6175" spans="1:8" ht="15" hidden="1" customHeight="1" x14ac:dyDescent="0.25">
      <c r="A6175" s="82"/>
      <c r="B6175" s="56"/>
      <c r="C6175" s="111"/>
      <c r="D6175" s="57"/>
      <c r="E6175" s="72"/>
      <c r="F6175" s="76"/>
      <c r="G6175" s="63"/>
      <c r="H6175" s="106"/>
    </row>
    <row r="6176" spans="1:8" ht="15" hidden="1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hidden="1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hidden="1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hidden="1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hidden="1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hidden="1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hidden="1" customHeight="1" x14ac:dyDescent="0.25">
      <c r="A6182" s="82"/>
      <c r="B6182" s="56"/>
      <c r="C6182" s="56"/>
      <c r="D6182" s="57"/>
      <c r="E6182" s="72"/>
      <c r="F6182" s="76"/>
      <c r="G6182" s="63"/>
      <c r="H6182" s="106"/>
    </row>
    <row r="6183" spans="1:8" ht="15" hidden="1" customHeight="1" x14ac:dyDescent="0.25">
      <c r="A6183" s="82"/>
      <c r="B6183" s="60"/>
      <c r="C6183" s="56"/>
      <c r="D6183" s="57"/>
      <c r="E6183" s="72"/>
      <c r="F6183" s="76"/>
      <c r="G6183" s="63"/>
      <c r="H6183" s="106"/>
    </row>
    <row r="6184" spans="1:8" ht="15" hidden="1" customHeight="1" x14ac:dyDescent="0.25">
      <c r="A6184" s="82"/>
      <c r="B6184" s="55"/>
      <c r="C6184" s="56"/>
      <c r="D6184" s="57"/>
      <c r="E6184" s="72"/>
      <c r="F6184" s="62"/>
      <c r="G6184" s="63"/>
      <c r="H6184" s="106"/>
    </row>
    <row r="6185" spans="1:8" ht="15" hidden="1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hidden="1" customHeight="1" x14ac:dyDescent="0.25">
      <c r="A6186" s="82"/>
      <c r="B6186" s="56"/>
      <c r="C6186" s="56"/>
      <c r="D6186" s="105"/>
      <c r="E6186" s="72"/>
      <c r="F6186" s="203"/>
      <c r="G6186" s="63"/>
      <c r="H6186" s="106"/>
    </row>
    <row r="6187" spans="1:8" ht="15" hidden="1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hidden="1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hidden="1" customHeight="1" x14ac:dyDescent="0.25">
      <c r="A6189" s="82"/>
      <c r="B6189" s="71"/>
      <c r="C6189" s="56"/>
      <c r="D6189" s="105"/>
      <c r="E6189" s="72"/>
      <c r="F6189" s="203"/>
      <c r="G6189" s="63"/>
      <c r="H6189" s="106"/>
    </row>
    <row r="6190" spans="1:8" ht="15" hidden="1" customHeight="1" x14ac:dyDescent="0.25">
      <c r="A6190" s="82"/>
      <c r="B6190" s="56"/>
      <c r="C6190" s="75"/>
      <c r="D6190" s="105"/>
      <c r="E6190" s="72"/>
      <c r="F6190" s="203"/>
      <c r="G6190" s="63"/>
      <c r="H6190" s="270"/>
    </row>
    <row r="6191" spans="1:8" ht="15" hidden="1" customHeight="1" x14ac:dyDescent="0.25">
      <c r="A6191" s="82"/>
      <c r="B6191" s="68"/>
      <c r="C6191" s="56"/>
      <c r="D6191" s="57"/>
      <c r="E6191" s="72"/>
      <c r="F6191" s="76"/>
      <c r="G6191" s="63"/>
      <c r="H6191" s="270"/>
    </row>
    <row r="6192" spans="1:8" ht="15" hidden="1" customHeight="1" x14ac:dyDescent="0.25">
      <c r="A6192" s="82"/>
      <c r="B6192" s="56"/>
      <c r="C6192" s="56"/>
      <c r="D6192" s="105"/>
      <c r="E6192" s="72"/>
      <c r="F6192" s="62"/>
      <c r="G6192" s="63"/>
      <c r="H6192" s="270"/>
    </row>
    <row r="6193" spans="1:8" ht="15" hidden="1" customHeight="1" x14ac:dyDescent="0.25">
      <c r="A6193" s="82"/>
      <c r="B6193" s="55"/>
      <c r="C6193" s="56"/>
      <c r="D6193" s="105"/>
      <c r="E6193" s="72"/>
      <c r="F6193" s="250"/>
      <c r="G6193" s="203"/>
      <c r="H6193" s="270"/>
    </row>
    <row r="6194" spans="1:8" ht="15" hidden="1" customHeight="1" x14ac:dyDescent="0.25">
      <c r="A6194" s="82"/>
      <c r="B6194" s="56"/>
      <c r="C6194" s="56"/>
      <c r="D6194" s="105"/>
      <c r="E6194" s="72"/>
      <c r="F6194" s="250"/>
      <c r="G6194" s="203"/>
      <c r="H6194" s="270"/>
    </row>
    <row r="6195" spans="1:8" ht="15" hidden="1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hidden="1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hidden="1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hidden="1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hidden="1" customHeight="1" x14ac:dyDescent="0.25">
      <c r="A6200" s="82"/>
      <c r="B6200" s="56"/>
      <c r="C6200" s="56"/>
      <c r="D6200" s="57"/>
      <c r="E6200" s="72"/>
      <c r="F6200" s="76"/>
      <c r="G6200" s="63"/>
      <c r="H6200" s="106"/>
    </row>
    <row r="6201" spans="1:8" ht="15" hidden="1" customHeight="1" x14ac:dyDescent="0.25">
      <c r="A6201" s="82"/>
      <c r="B6201" s="60"/>
      <c r="C6201" s="56"/>
      <c r="D6201" s="57"/>
      <c r="E6201" s="72"/>
      <c r="F6201" s="76"/>
      <c r="G6201" s="63"/>
      <c r="H6201" s="106"/>
    </row>
    <row r="6202" spans="1:8" ht="15" hidden="1" customHeight="1" x14ac:dyDescent="0.25">
      <c r="A6202" s="82"/>
      <c r="B6202" s="55"/>
      <c r="C6202" s="56"/>
      <c r="D6202" s="57"/>
      <c r="E6202" s="72"/>
      <c r="F6202" s="62"/>
      <c r="G6202" s="63"/>
      <c r="H6202" s="106"/>
    </row>
    <row r="6203" spans="1:8" ht="15" hidden="1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hidden="1" customHeight="1" x14ac:dyDescent="0.25">
      <c r="A6204" s="82"/>
      <c r="B6204" s="56"/>
      <c r="C6204" s="56"/>
      <c r="D6204" s="105"/>
      <c r="E6204" s="72"/>
      <c r="F6204" s="203"/>
      <c r="G6204" s="63"/>
      <c r="H6204" s="106"/>
    </row>
    <row r="6205" spans="1:8" ht="15" hidden="1" customHeight="1" x14ac:dyDescent="0.25">
      <c r="A6205" s="82"/>
      <c r="B6205" s="56"/>
      <c r="C6205" s="56"/>
      <c r="D6205" s="57"/>
      <c r="E6205" s="72"/>
      <c r="F6205" s="203"/>
      <c r="G6205" s="63"/>
      <c r="H6205" s="106"/>
    </row>
    <row r="6206" spans="1:8" ht="15" hidden="1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hidden="1" customHeight="1" x14ac:dyDescent="0.25">
      <c r="A6207" s="82"/>
      <c r="B6207" s="71"/>
      <c r="C6207" s="56"/>
      <c r="D6207" s="105"/>
      <c r="E6207" s="72"/>
      <c r="F6207" s="203"/>
      <c r="G6207" s="63"/>
      <c r="H6207" s="106"/>
    </row>
    <row r="6208" spans="1:8" ht="15" hidden="1" customHeight="1" x14ac:dyDescent="0.25">
      <c r="A6208" s="82"/>
      <c r="B6208" s="56"/>
      <c r="C6208" s="75"/>
      <c r="D6208" s="105"/>
      <c r="E6208" s="72"/>
      <c r="F6208" s="203"/>
      <c r="G6208" s="63"/>
      <c r="H6208" s="270"/>
    </row>
    <row r="6209" spans="1:8" ht="15" hidden="1" customHeight="1" x14ac:dyDescent="0.25">
      <c r="A6209" s="82"/>
      <c r="B6209" s="68"/>
      <c r="C6209" s="56"/>
      <c r="D6209" s="57"/>
      <c r="E6209" s="72"/>
      <c r="F6209" s="76"/>
      <c r="G6209" s="63"/>
      <c r="H6209" s="270"/>
    </row>
    <row r="6210" spans="1:8" ht="15" hidden="1" customHeight="1" x14ac:dyDescent="0.25">
      <c r="A6210" s="82"/>
      <c r="B6210" s="56"/>
      <c r="C6210" s="56"/>
      <c r="D6210" s="105"/>
      <c r="E6210" s="72"/>
      <c r="F6210" s="62"/>
      <c r="G6210" s="63"/>
      <c r="H6210" s="270"/>
    </row>
    <row r="6211" spans="1:8" ht="15" hidden="1" customHeight="1" x14ac:dyDescent="0.25">
      <c r="A6211" s="82"/>
      <c r="B6211" s="55"/>
      <c r="C6211" s="56"/>
      <c r="D6211" s="105"/>
      <c r="E6211" s="72"/>
      <c r="F6211" s="250"/>
      <c r="G6211" s="203"/>
      <c r="H6211" s="270"/>
    </row>
    <row r="6212" spans="1:8" ht="15" hidden="1" customHeight="1" x14ac:dyDescent="0.25">
      <c r="A6212" s="82"/>
      <c r="B6212" s="56"/>
      <c r="C6212" s="56"/>
      <c r="D6212" s="105"/>
      <c r="E6212" s="72"/>
      <c r="F6212" s="250"/>
      <c r="G6212" s="203"/>
      <c r="H6212" s="270"/>
    </row>
    <row r="6213" spans="1:8" ht="15" hidden="1" customHeight="1" x14ac:dyDescent="0.25">
      <c r="A6213" s="82"/>
      <c r="B6213" s="56"/>
      <c r="C6213" s="56"/>
      <c r="D6213" s="105"/>
      <c r="E6213" s="72"/>
      <c r="F6213" s="203"/>
      <c r="G6213" s="203"/>
      <c r="H6213" s="106"/>
    </row>
    <row r="6214" spans="1:8" ht="15" hidden="1" customHeight="1" x14ac:dyDescent="0.25">
      <c r="A6214" s="82"/>
      <c r="B6214" s="56"/>
      <c r="C6214" s="75"/>
      <c r="D6214" s="57"/>
      <c r="E6214" s="72"/>
      <c r="F6214" s="76"/>
      <c r="G6214" s="203"/>
      <c r="H6214" s="106"/>
    </row>
    <row r="6215" spans="1:8" ht="15" hidden="1" customHeight="1" x14ac:dyDescent="0.25">
      <c r="A6215" s="82"/>
      <c r="B6215" s="81"/>
      <c r="C6215" s="75"/>
      <c r="D6215" s="105"/>
      <c r="E6215" s="72"/>
      <c r="F6215" s="203"/>
      <c r="G6215" s="203"/>
      <c r="H6215" s="106"/>
    </row>
    <row r="6216" spans="1:8" ht="15" hidden="1" customHeight="1" x14ac:dyDescent="0.25">
      <c r="A6216" s="82"/>
      <c r="B6216" s="65"/>
      <c r="C6216" s="75"/>
      <c r="D6216" s="57"/>
      <c r="E6216" s="72"/>
      <c r="F6216" s="62"/>
      <c r="G6216" s="203"/>
      <c r="H6216" s="106"/>
    </row>
    <row r="6217" spans="1:8" ht="15" hidden="1" customHeight="1" x14ac:dyDescent="0.25">
      <c r="A6217" s="82"/>
      <c r="B6217" s="56"/>
      <c r="C6217" s="56"/>
      <c r="D6217" s="57"/>
      <c r="E6217" s="72"/>
      <c r="F6217" s="76"/>
      <c r="G6217" s="63"/>
      <c r="H6217" s="106"/>
    </row>
    <row r="6218" spans="1:8" ht="15" hidden="1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hidden="1" customHeight="1" x14ac:dyDescent="0.25">
      <c r="A6219" s="82"/>
      <c r="B6219" s="56"/>
      <c r="C6219" s="56"/>
      <c r="D6219" s="57"/>
      <c r="E6219" s="72"/>
      <c r="F6219" s="62"/>
      <c r="G6219" s="203"/>
      <c r="H6219" s="106"/>
    </row>
    <row r="6220" spans="1:8" ht="15" hidden="1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hidden="1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hidden="1" customHeight="1" x14ac:dyDescent="0.25">
      <c r="A6222" s="82"/>
      <c r="B6222" s="56"/>
      <c r="C6222" s="56"/>
      <c r="D6222" s="57"/>
      <c r="E6222" s="72"/>
      <c r="F6222" s="76"/>
      <c r="G6222" s="63"/>
      <c r="H6222" s="106"/>
    </row>
    <row r="6223" spans="1:8" ht="15" hidden="1" customHeight="1" x14ac:dyDescent="0.25">
      <c r="A6223" s="82"/>
      <c r="B6223" s="60"/>
      <c r="C6223" s="56"/>
      <c r="D6223" s="57"/>
      <c r="E6223" s="72"/>
      <c r="F6223" s="76"/>
      <c r="G6223" s="63"/>
      <c r="H6223" s="106"/>
    </row>
    <row r="6224" spans="1:8" ht="15" hidden="1" customHeight="1" x14ac:dyDescent="0.25">
      <c r="A6224" s="82"/>
      <c r="B6224" s="55"/>
      <c r="C6224" s="56"/>
      <c r="D6224" s="57"/>
      <c r="E6224" s="72"/>
      <c r="F6224" s="62"/>
      <c r="G6224" s="63"/>
      <c r="H6224" s="106"/>
    </row>
    <row r="6225" spans="1:8" ht="15" hidden="1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hidden="1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hidden="1" customHeight="1" x14ac:dyDescent="0.25">
      <c r="A6227" s="82"/>
      <c r="B6227" s="56"/>
      <c r="C6227" s="56"/>
      <c r="D6227" s="57"/>
      <c r="E6227" s="72"/>
      <c r="F6227" s="203"/>
      <c r="G6227" s="63"/>
      <c r="H6227" s="106"/>
    </row>
    <row r="6228" spans="1:8" ht="15" hidden="1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hidden="1" customHeight="1" x14ac:dyDescent="0.25">
      <c r="A6229" s="82"/>
      <c r="B6229" s="71"/>
      <c r="C6229" s="56"/>
      <c r="D6229" s="105"/>
      <c r="E6229" s="72"/>
      <c r="F6229" s="203"/>
      <c r="G6229" s="63"/>
      <c r="H6229" s="106"/>
    </row>
    <row r="6230" spans="1:8" ht="15" hidden="1" customHeight="1" x14ac:dyDescent="0.25">
      <c r="A6230" s="82"/>
      <c r="B6230" s="56"/>
      <c r="C6230" s="56"/>
      <c r="D6230" s="105"/>
      <c r="E6230" s="72"/>
      <c r="F6230" s="203"/>
      <c r="G6230" s="63"/>
      <c r="H6230" s="106"/>
    </row>
    <row r="6231" spans="1:8" ht="15" hidden="1" customHeight="1" x14ac:dyDescent="0.25">
      <c r="B6231" s="56"/>
      <c r="C6231" s="56"/>
      <c r="D6231" s="57"/>
      <c r="E6231" s="72"/>
      <c r="F6231" s="76"/>
      <c r="G6231" s="63"/>
      <c r="H6231" s="106"/>
    </row>
    <row r="6232" spans="1:8" ht="15" hidden="1" customHeight="1" x14ac:dyDescent="0.25">
      <c r="B6232" s="68"/>
      <c r="C6232" s="56"/>
      <c r="D6232" s="57"/>
      <c r="E6232" s="72"/>
      <c r="F6232" s="76"/>
      <c r="G6232" s="63"/>
      <c r="H6232" s="106"/>
    </row>
    <row r="6233" spans="1:8" ht="15" hidden="1" customHeight="1" x14ac:dyDescent="0.25">
      <c r="B6233" s="56"/>
      <c r="C6233" s="74"/>
      <c r="D6233" s="57"/>
      <c r="E6233" s="72"/>
      <c r="F6233" s="62"/>
      <c r="G6233" s="203"/>
      <c r="H6233" s="106"/>
    </row>
    <row r="6234" spans="1:8" ht="15" hidden="1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hidden="1" customHeight="1" x14ac:dyDescent="0.25">
      <c r="A6235"/>
      <c r="B6235" s="68"/>
      <c r="C6235" s="72"/>
      <c r="D6235" s="57"/>
      <c r="E6235" s="72"/>
      <c r="F6235" s="76"/>
      <c r="G6235" s="63"/>
      <c r="H6235" s="106"/>
    </row>
    <row r="6236" spans="1:8" ht="15" hidden="1" customHeight="1" x14ac:dyDescent="0.25">
      <c r="A6236"/>
      <c r="B6236" s="95"/>
      <c r="C6236" s="74"/>
      <c r="D6236" s="57"/>
      <c r="E6236" s="72"/>
      <c r="F6236" s="76"/>
      <c r="G6236" s="63"/>
      <c r="H6236" s="106"/>
    </row>
    <row r="6237" spans="1:8" ht="15" hidden="1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hidden="1" customHeight="1" x14ac:dyDescent="0.25">
      <c r="A6238"/>
      <c r="B6238" s="55"/>
      <c r="C6238" s="74"/>
      <c r="D6238" s="57"/>
      <c r="E6238" s="72"/>
      <c r="F6238" s="62"/>
      <c r="G6238" s="63"/>
      <c r="H6238" s="106"/>
    </row>
    <row r="6239" spans="1:8" ht="15" hidden="1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hidden="1" customHeight="1" x14ac:dyDescent="0.25">
      <c r="A6240"/>
      <c r="B6240" s="71"/>
      <c r="C6240" s="74"/>
      <c r="D6240" s="105"/>
      <c r="E6240" s="72"/>
      <c r="F6240" s="203"/>
      <c r="G6240" s="63"/>
      <c r="H6240" s="106"/>
    </row>
    <row r="6241" spans="1:8" ht="15" hidden="1" customHeight="1" x14ac:dyDescent="0.25">
      <c r="A6241"/>
      <c r="B6241" s="56"/>
      <c r="C6241" s="56"/>
      <c r="D6241" s="57"/>
      <c r="E6241" s="72"/>
      <c r="F6241" s="76"/>
      <c r="G6241" s="63"/>
      <c r="H6241" s="106"/>
    </row>
    <row r="6242" spans="1:8" ht="15" hidden="1" customHeight="1" x14ac:dyDescent="0.25">
      <c r="A6242"/>
      <c r="B6242" s="68"/>
      <c r="C6242" s="56"/>
      <c r="D6242" s="57"/>
      <c r="E6242" s="72"/>
      <c r="F6242" s="76"/>
      <c r="G6242" s="63"/>
      <c r="H6242" s="106"/>
    </row>
    <row r="6243" spans="1:8" ht="15" hidden="1" customHeight="1" x14ac:dyDescent="0.25">
      <c r="A6243"/>
      <c r="B6243" s="56"/>
      <c r="C6243" s="74"/>
      <c r="D6243" s="57"/>
      <c r="E6243" s="72"/>
      <c r="F6243" s="62"/>
      <c r="G6243" s="203"/>
      <c r="H6243" s="106"/>
    </row>
    <row r="6244" spans="1:8" ht="15" hidden="1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hidden="1" customHeight="1" x14ac:dyDescent="0.25">
      <c r="A6245"/>
      <c r="B6245" s="68"/>
      <c r="C6245" s="72"/>
      <c r="D6245" s="57"/>
      <c r="E6245" s="72"/>
      <c r="F6245" s="76"/>
      <c r="G6245" s="63"/>
      <c r="H6245" s="106"/>
    </row>
    <row r="6246" spans="1:8" ht="15" hidden="1" customHeight="1" x14ac:dyDescent="0.25">
      <c r="A6246"/>
      <c r="B6246" s="56"/>
      <c r="C6246" s="56"/>
      <c r="D6246" s="57"/>
      <c r="E6246" s="72"/>
      <c r="F6246" s="76"/>
      <c r="G6246" s="63"/>
      <c r="H6246" s="106"/>
    </row>
    <row r="6247" spans="1:8" ht="15" hidden="1" customHeight="1" x14ac:dyDescent="0.25">
      <c r="A6247"/>
      <c r="B6247" s="68"/>
      <c r="C6247" s="56"/>
      <c r="D6247" s="57"/>
      <c r="E6247" s="72"/>
      <c r="F6247" s="76"/>
      <c r="G6247" s="63"/>
      <c r="H6247" s="106"/>
    </row>
    <row r="6248" spans="1:8" ht="15" hidden="1" customHeight="1" x14ac:dyDescent="0.25">
      <c r="A6248"/>
      <c r="B6248" s="56"/>
      <c r="C6248" s="74"/>
      <c r="D6248" s="57"/>
      <c r="E6248" s="72"/>
      <c r="F6248" s="62"/>
      <c r="G6248" s="203"/>
      <c r="H6248" s="106"/>
    </row>
    <row r="6249" spans="1:8" ht="15" hidden="1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hidden="1" customHeight="1" x14ac:dyDescent="0.25">
      <c r="A6250"/>
      <c r="B6250" s="68"/>
      <c r="C6250" s="72"/>
      <c r="D6250" s="57"/>
      <c r="E6250" s="72"/>
      <c r="F6250" s="76"/>
      <c r="G6250" s="63"/>
      <c r="H6250" s="106"/>
    </row>
    <row r="6251" spans="1:8" ht="15" hidden="1" customHeight="1" x14ac:dyDescent="0.25">
      <c r="A6251"/>
      <c r="B6251" s="95"/>
      <c r="C6251" s="74"/>
      <c r="D6251" s="57"/>
      <c r="E6251" s="72"/>
      <c r="F6251" s="76"/>
      <c r="G6251" s="63"/>
      <c r="H6251" s="106"/>
    </row>
    <row r="6252" spans="1:8" ht="15" hidden="1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hidden="1" customHeight="1" x14ac:dyDescent="0.25">
      <c r="A6253"/>
      <c r="B6253" s="55"/>
      <c r="C6253" s="74"/>
      <c r="D6253" s="57"/>
      <c r="E6253" s="72"/>
      <c r="F6253" s="62"/>
      <c r="G6253" s="63"/>
      <c r="H6253" s="106"/>
    </row>
    <row r="6254" spans="1:8" ht="15" hidden="1" customHeight="1" x14ac:dyDescent="0.25">
      <c r="A6254"/>
      <c r="B6254" s="55"/>
      <c r="C6254" s="56"/>
      <c r="D6254" s="57"/>
      <c r="E6254" s="72"/>
      <c r="F6254" s="62"/>
      <c r="G6254" s="63"/>
      <c r="H6254" s="106"/>
    </row>
    <row r="6255" spans="1:8" ht="15" hidden="1" customHeight="1" x14ac:dyDescent="0.25">
      <c r="A6255"/>
      <c r="B6255" s="71"/>
      <c r="C6255" s="56"/>
      <c r="D6255" s="105"/>
      <c r="E6255" s="72"/>
      <c r="F6255" s="203"/>
      <c r="G6255" s="63"/>
      <c r="H6255" s="106"/>
    </row>
    <row r="6256" spans="1:8" ht="15" hidden="1" customHeight="1" x14ac:dyDescent="0.25">
      <c r="A6256"/>
      <c r="B6256" s="56"/>
      <c r="C6256" s="56"/>
      <c r="D6256" s="57"/>
      <c r="E6256" s="72"/>
      <c r="F6256" s="203"/>
      <c r="G6256" s="63"/>
      <c r="H6256" s="106"/>
    </row>
    <row r="6257" spans="1:8" ht="15" hidden="1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hidden="1" customHeight="1" x14ac:dyDescent="0.25">
      <c r="A6258"/>
      <c r="B6258" s="71"/>
      <c r="C6258" s="56"/>
      <c r="D6258" s="105"/>
      <c r="E6258" s="72"/>
      <c r="F6258" s="203"/>
      <c r="G6258" s="63"/>
      <c r="H6258" s="106"/>
    </row>
    <row r="6259" spans="1:8" ht="15" hidden="1" customHeight="1" x14ac:dyDescent="0.25">
      <c r="A6259"/>
      <c r="B6259" s="56"/>
      <c r="C6259" s="56"/>
      <c r="D6259" s="105"/>
      <c r="E6259" s="72"/>
      <c r="F6259" s="203"/>
      <c r="G6259" s="63"/>
      <c r="H6259" s="106"/>
    </row>
    <row r="6260" spans="1:8" ht="15" hidden="1" customHeight="1" x14ac:dyDescent="0.25">
      <c r="A6260"/>
      <c r="B6260" s="68"/>
      <c r="C6260" s="56"/>
      <c r="D6260" s="57"/>
      <c r="E6260" s="72"/>
      <c r="F6260" s="76"/>
      <c r="G6260" s="63"/>
      <c r="H6260" s="270"/>
    </row>
    <row r="6261" spans="1:8" ht="15" hidden="1" customHeight="1" x14ac:dyDescent="0.25">
      <c r="A6261"/>
      <c r="B6261" s="56"/>
      <c r="C6261" s="56"/>
      <c r="D6261" s="105"/>
      <c r="E6261" s="72"/>
      <c r="F6261" s="62"/>
      <c r="G6261" s="63"/>
      <c r="H6261" s="270"/>
    </row>
    <row r="6262" spans="1:8" ht="15" hidden="1" customHeight="1" x14ac:dyDescent="0.25">
      <c r="A6262"/>
      <c r="B6262" s="55"/>
      <c r="C6262" s="56"/>
      <c r="D6262" s="105"/>
      <c r="E6262" s="72"/>
      <c r="F6262" s="250"/>
      <c r="G6262" s="203"/>
      <c r="H6262" s="270"/>
    </row>
    <row r="6263" spans="1:8" ht="15" hidden="1" customHeight="1" x14ac:dyDescent="0.25">
      <c r="A6263"/>
      <c r="B6263" s="56"/>
      <c r="C6263" s="56"/>
      <c r="D6263" s="105"/>
      <c r="E6263" s="72"/>
      <c r="F6263" s="250"/>
      <c r="G6263" s="203"/>
      <c r="H6263" s="270"/>
    </row>
    <row r="6264" spans="1:8" ht="15" hidden="1" customHeight="1" x14ac:dyDescent="0.25">
      <c r="A6264"/>
      <c r="B6264" s="56"/>
      <c r="C6264" s="56"/>
      <c r="D6264" s="105"/>
      <c r="E6264" s="72"/>
      <c r="F6264" s="203"/>
      <c r="G6264" s="203"/>
      <c r="H6264" s="106"/>
    </row>
    <row r="6265" spans="1:8" ht="15" hidden="1" customHeight="1" x14ac:dyDescent="0.25">
      <c r="A6265"/>
      <c r="B6265" s="56"/>
      <c r="C6265" s="75"/>
      <c r="D6265" s="57"/>
      <c r="E6265" s="72"/>
      <c r="F6265" s="76"/>
      <c r="G6265" s="203"/>
      <c r="H6265" s="106"/>
    </row>
    <row r="6266" spans="1:8" ht="15" hidden="1" customHeight="1" x14ac:dyDescent="0.25">
      <c r="A6266"/>
      <c r="B6266" s="81"/>
      <c r="C6266" s="75"/>
      <c r="D6266" s="105"/>
      <c r="E6266" s="72"/>
      <c r="F6266" s="203"/>
      <c r="G6266" s="203"/>
      <c r="H6266" s="106"/>
    </row>
    <row r="6267" spans="1:8" ht="15" hidden="1" customHeight="1" x14ac:dyDescent="0.25">
      <c r="A6267"/>
      <c r="B6267" s="65"/>
      <c r="C6267" s="75"/>
      <c r="D6267" s="57"/>
      <c r="E6267" s="72"/>
      <c r="F6267" s="62"/>
      <c r="G6267" s="203"/>
      <c r="H6267" s="106"/>
    </row>
    <row r="6268" spans="1:8" ht="15" hidden="1" customHeight="1" x14ac:dyDescent="0.25">
      <c r="A6268"/>
      <c r="B6268" s="56"/>
      <c r="C6268" s="56"/>
      <c r="D6268" s="57"/>
      <c r="E6268" s="72"/>
      <c r="F6268" s="62"/>
      <c r="G6268" s="203"/>
      <c r="H6268" s="106"/>
    </row>
    <row r="6269" spans="1:8" ht="15" hidden="1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hidden="1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hidden="1" customHeight="1" x14ac:dyDescent="0.25">
      <c r="A6271"/>
      <c r="B6271" s="55"/>
      <c r="C6271" s="56"/>
      <c r="D6271" s="105"/>
      <c r="E6271" s="72"/>
      <c r="F6271" s="271"/>
      <c r="G6271" s="203"/>
      <c r="H6271" s="106"/>
    </row>
    <row r="6272" spans="1:8" ht="15" hidden="1" customHeight="1" x14ac:dyDescent="0.25">
      <c r="A6272"/>
      <c r="B6272" s="71"/>
      <c r="C6272" s="56"/>
      <c r="D6272" s="57"/>
      <c r="E6272" s="72"/>
      <c r="F6272" s="62"/>
      <c r="G6272" s="86"/>
      <c r="H6272" s="270"/>
    </row>
    <row r="6273" spans="1:8" ht="15" hidden="1" customHeight="1" x14ac:dyDescent="0.25">
      <c r="A6273"/>
      <c r="B6273" s="55"/>
      <c r="C6273" s="56"/>
      <c r="D6273" s="57"/>
      <c r="E6273" s="72"/>
      <c r="F6273" s="62"/>
      <c r="G6273" s="86"/>
      <c r="H6273" s="270"/>
    </row>
    <row r="6274" spans="1:8" ht="15" hidden="1" customHeight="1" x14ac:dyDescent="0.25">
      <c r="A6274"/>
      <c r="B6274" s="56"/>
      <c r="C6274" s="56"/>
      <c r="D6274" s="57"/>
      <c r="E6274" s="72"/>
      <c r="F6274" s="62"/>
      <c r="G6274" s="86"/>
      <c r="H6274" s="64"/>
    </row>
    <row r="6275" spans="1:8" ht="15" hidden="1" customHeight="1" x14ac:dyDescent="0.25">
      <c r="A6275"/>
      <c r="B6275" s="55"/>
      <c r="C6275" s="55"/>
      <c r="D6275" s="57"/>
      <c r="E6275" s="72"/>
      <c r="F6275" s="207"/>
      <c r="G6275" s="86"/>
      <c r="H6275" s="64"/>
    </row>
    <row r="6276" spans="1:8" ht="15" hidden="1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hidden="1" customHeight="1" x14ac:dyDescent="0.25">
      <c r="A6277"/>
      <c r="B6277" s="55"/>
      <c r="C6277" s="55"/>
      <c r="D6277" s="57"/>
      <c r="E6277" s="72"/>
      <c r="F6277" s="62"/>
      <c r="G6277" s="86"/>
      <c r="H6277" s="64"/>
    </row>
    <row r="6278" spans="1:8" ht="15" hidden="1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hidden="1" customHeight="1" x14ac:dyDescent="0.25">
      <c r="A6279"/>
      <c r="B6279" s="55"/>
      <c r="C6279" s="55"/>
      <c r="D6279" s="57"/>
      <c r="E6279" s="72"/>
      <c r="F6279" s="62"/>
      <c r="G6279" s="62"/>
      <c r="H6279" s="64"/>
    </row>
    <row r="6280" spans="1:8" ht="15" hidden="1" customHeight="1" x14ac:dyDescent="0.25">
      <c r="A6280"/>
      <c r="B6280" s="56"/>
      <c r="C6280" s="56"/>
      <c r="D6280" s="57"/>
      <c r="E6280" s="72"/>
      <c r="F6280" s="76"/>
      <c r="G6280" s="63"/>
      <c r="H6280" s="106"/>
    </row>
    <row r="6281" spans="1:8" ht="15" hidden="1" customHeight="1" x14ac:dyDescent="0.25">
      <c r="A6281"/>
      <c r="B6281" s="68"/>
      <c r="C6281" s="56"/>
      <c r="D6281" s="57"/>
      <c r="E6281" s="72"/>
      <c r="F6281" s="76"/>
      <c r="G6281" s="63"/>
      <c r="H6281" s="106"/>
    </row>
    <row r="6282" spans="1:8" ht="15" hidden="1" customHeight="1" x14ac:dyDescent="0.25">
      <c r="A6282"/>
      <c r="B6282" s="56"/>
      <c r="C6282" s="74"/>
      <c r="D6282" s="57"/>
      <c r="E6282" s="72"/>
      <c r="F6282" s="62"/>
      <c r="G6282" s="203"/>
      <c r="H6282" s="106"/>
    </row>
    <row r="6283" spans="1:8" ht="15" hidden="1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hidden="1" customHeight="1" x14ac:dyDescent="0.25">
      <c r="A6284"/>
      <c r="B6284" s="56"/>
      <c r="C6284" s="72"/>
      <c r="D6284" s="57"/>
      <c r="E6284" s="72"/>
      <c r="F6284" s="76"/>
      <c r="G6284" s="63"/>
      <c r="H6284" s="106"/>
    </row>
    <row r="6285" spans="1:8" ht="15" hidden="1" customHeight="1" x14ac:dyDescent="0.25">
      <c r="A6285"/>
      <c r="B6285" s="95"/>
      <c r="C6285" s="74"/>
      <c r="D6285" s="57"/>
      <c r="E6285" s="72"/>
      <c r="F6285" s="76"/>
      <c r="G6285" s="63"/>
      <c r="H6285" s="106"/>
    </row>
    <row r="6286" spans="1:8" ht="15" hidden="1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hidden="1" customHeight="1" x14ac:dyDescent="0.25">
      <c r="A6287"/>
      <c r="B6287" s="55"/>
      <c r="C6287" s="74"/>
      <c r="D6287" s="57"/>
      <c r="E6287" s="72"/>
      <c r="F6287" s="62"/>
      <c r="G6287" s="63"/>
      <c r="H6287" s="106"/>
    </row>
    <row r="6288" spans="1:8" ht="15" hidden="1" customHeight="1" x14ac:dyDescent="0.25">
      <c r="A6288"/>
      <c r="B6288" s="55"/>
      <c r="C6288" s="56"/>
      <c r="D6288" s="57"/>
      <c r="E6288" s="72"/>
      <c r="F6288" s="62"/>
      <c r="G6288" s="63"/>
      <c r="H6288" s="106"/>
    </row>
    <row r="6289" spans="1:8" ht="15" hidden="1" customHeight="1" x14ac:dyDescent="0.25">
      <c r="A6289"/>
      <c r="B6289" s="71"/>
      <c r="C6289" s="72"/>
      <c r="D6289" s="105"/>
      <c r="E6289" s="72"/>
      <c r="F6289" s="203"/>
      <c r="G6289" s="63"/>
      <c r="H6289" s="106"/>
    </row>
    <row r="6290" spans="1:8" ht="15" hidden="1" customHeight="1" x14ac:dyDescent="0.25">
      <c r="A6290"/>
      <c r="B6290" s="56"/>
      <c r="C6290" s="72"/>
      <c r="D6290" s="57"/>
      <c r="E6290" s="72"/>
      <c r="F6290" s="203"/>
      <c r="G6290" s="63"/>
      <c r="H6290" s="106"/>
    </row>
    <row r="6291" spans="1:8" ht="15" hidden="1" customHeight="1" x14ac:dyDescent="0.25">
      <c r="A6291"/>
      <c r="B6291" s="56"/>
      <c r="C6291" s="56"/>
      <c r="D6291" s="57"/>
      <c r="E6291" s="72"/>
      <c r="F6291" s="203"/>
      <c r="G6291" s="63"/>
      <c r="H6291" s="106"/>
    </row>
    <row r="6292" spans="1:8" ht="15" hidden="1" customHeight="1" x14ac:dyDescent="0.25">
      <c r="A6292"/>
      <c r="B6292" s="71"/>
      <c r="C6292" s="56"/>
      <c r="D6292" s="105"/>
      <c r="E6292" s="72"/>
      <c r="F6292" s="203"/>
      <c r="G6292" s="63"/>
      <c r="H6292" s="106"/>
    </row>
    <row r="6293" spans="1:8" ht="15" hidden="1" customHeight="1" x14ac:dyDescent="0.25">
      <c r="A6293"/>
      <c r="B6293" s="56"/>
      <c r="C6293" s="56"/>
      <c r="D6293" s="105"/>
      <c r="E6293" s="72"/>
      <c r="F6293" s="203"/>
      <c r="G6293" s="63"/>
      <c r="H6293" s="106"/>
    </row>
    <row r="6294" spans="1:8" ht="15" hidden="1" customHeight="1" x14ac:dyDescent="0.25">
      <c r="A6294"/>
      <c r="B6294" s="68"/>
      <c r="C6294" s="56"/>
      <c r="D6294" s="57"/>
      <c r="E6294" s="72"/>
      <c r="F6294" s="76"/>
      <c r="G6294" s="63"/>
      <c r="H6294" s="270"/>
    </row>
    <row r="6295" spans="1:8" ht="15" hidden="1" customHeight="1" x14ac:dyDescent="0.25">
      <c r="A6295"/>
      <c r="B6295" s="56"/>
      <c r="C6295" s="56"/>
      <c r="D6295" s="105"/>
      <c r="E6295" s="72"/>
      <c r="F6295" s="62"/>
      <c r="G6295" s="63"/>
      <c r="H6295" s="270"/>
    </row>
    <row r="6296" spans="1:8" ht="15" hidden="1" customHeight="1" x14ac:dyDescent="0.25">
      <c r="A6296"/>
      <c r="B6296" s="55"/>
      <c r="C6296" s="56"/>
      <c r="D6296" s="105"/>
      <c r="E6296" s="72"/>
      <c r="F6296" s="250"/>
      <c r="G6296" s="203"/>
      <c r="H6296" s="270"/>
    </row>
    <row r="6297" spans="1:8" ht="15" hidden="1" customHeight="1" x14ac:dyDescent="0.25">
      <c r="A6297"/>
      <c r="B6297" s="56"/>
      <c r="C6297" s="56"/>
      <c r="D6297" s="105"/>
      <c r="E6297" s="72"/>
      <c r="F6297" s="250"/>
      <c r="G6297" s="203"/>
      <c r="H6297" s="270"/>
    </row>
    <row r="6298" spans="1:8" ht="15" hidden="1" customHeight="1" x14ac:dyDescent="0.25">
      <c r="A6298"/>
      <c r="B6298" s="56"/>
      <c r="C6298" s="56"/>
      <c r="D6298" s="57"/>
      <c r="E6298" s="72"/>
      <c r="F6298" s="76"/>
      <c r="G6298" s="63"/>
      <c r="H6298" s="106"/>
    </row>
    <row r="6299" spans="1:8" ht="15" hidden="1" customHeight="1" x14ac:dyDescent="0.25">
      <c r="A6299"/>
      <c r="B6299" s="68"/>
      <c r="C6299" s="56"/>
      <c r="D6299" s="57"/>
      <c r="E6299" s="72"/>
      <c r="F6299" s="76"/>
      <c r="G6299" s="63"/>
      <c r="H6299" s="106"/>
    </row>
    <row r="6300" spans="1:8" ht="15" hidden="1" customHeight="1" x14ac:dyDescent="0.25">
      <c r="A6300"/>
      <c r="B6300" s="56"/>
      <c r="C6300" s="74"/>
      <c r="D6300" s="57"/>
      <c r="E6300" s="72"/>
      <c r="F6300" s="62"/>
      <c r="G6300" s="203"/>
      <c r="H6300" s="106"/>
    </row>
    <row r="6301" spans="1:8" ht="15" hidden="1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hidden="1" customHeight="1" x14ac:dyDescent="0.25">
      <c r="A6302"/>
      <c r="B6302" s="68"/>
      <c r="C6302" s="55"/>
      <c r="D6302" s="57"/>
      <c r="E6302" s="72"/>
      <c r="F6302" s="76"/>
      <c r="G6302" s="63"/>
      <c r="H6302" s="106"/>
    </row>
    <row r="6303" spans="1:8" ht="15" hidden="1" customHeight="1" x14ac:dyDescent="0.25">
      <c r="A6303"/>
      <c r="B6303" s="95"/>
      <c r="C6303" s="55"/>
      <c r="D6303" s="57"/>
      <c r="E6303" s="72"/>
      <c r="F6303" s="76"/>
      <c r="G6303" s="63"/>
      <c r="H6303" s="106"/>
    </row>
    <row r="6304" spans="1:8" ht="15" hidden="1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hidden="1" customHeight="1" x14ac:dyDescent="0.25">
      <c r="A6305"/>
      <c r="B6305" s="55"/>
      <c r="C6305" s="74"/>
      <c r="D6305" s="57"/>
      <c r="E6305" s="72"/>
      <c r="F6305" s="62"/>
      <c r="G6305" s="63"/>
      <c r="H6305" s="106"/>
    </row>
    <row r="6306" spans="1:8" ht="15" hidden="1" customHeight="1" x14ac:dyDescent="0.25">
      <c r="A6306"/>
      <c r="B6306" s="56"/>
      <c r="C6306" s="56"/>
      <c r="D6306" s="57"/>
      <c r="E6306" s="72"/>
      <c r="F6306" s="62"/>
      <c r="G6306" s="63"/>
      <c r="H6306" s="64"/>
    </row>
    <row r="6307" spans="1:8" ht="15" hidden="1" customHeight="1" x14ac:dyDescent="0.25">
      <c r="A6307"/>
      <c r="B6307" s="68"/>
      <c r="C6307" s="56"/>
      <c r="D6307" s="57"/>
      <c r="E6307" s="72"/>
      <c r="F6307" s="62"/>
      <c r="G6307" s="63"/>
      <c r="H6307" s="64"/>
    </row>
    <row r="6308" spans="1:8" ht="15" hidden="1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hidden="1" customHeight="1" x14ac:dyDescent="0.25">
      <c r="A6309"/>
      <c r="B6309" s="68"/>
      <c r="C6309" s="56"/>
      <c r="D6309" s="57"/>
      <c r="E6309" s="72"/>
      <c r="F6309" s="62"/>
      <c r="G6309" s="100"/>
      <c r="H6309" s="64"/>
    </row>
    <row r="6310" spans="1:8" ht="15" hidden="1" customHeight="1" x14ac:dyDescent="0.25">
      <c r="A6310"/>
      <c r="B6310" s="68"/>
      <c r="C6310" s="56"/>
      <c r="D6310" s="57"/>
      <c r="E6310" s="72"/>
      <c r="F6310" s="62"/>
      <c r="G6310" s="63"/>
      <c r="H6310" s="64"/>
    </row>
    <row r="6311" spans="1:8" ht="15" hidden="1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hidden="1" customHeight="1" x14ac:dyDescent="0.25">
      <c r="A6312"/>
      <c r="B6312" s="68"/>
      <c r="C6312" s="56"/>
      <c r="D6312" s="71"/>
      <c r="E6312" s="72"/>
      <c r="F6312" s="62"/>
      <c r="G6312" s="63"/>
      <c r="H6312" s="64"/>
    </row>
    <row r="6313" spans="1:8" ht="15" hidden="1" customHeight="1" x14ac:dyDescent="0.25">
      <c r="A6313"/>
      <c r="B6313" s="68"/>
      <c r="C6313" s="56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hidden="1" customHeight="1" x14ac:dyDescent="0.25">
      <c r="B6315" s="56"/>
      <c r="C6315" s="56"/>
      <c r="D6315" s="57"/>
      <c r="E6315" s="72"/>
      <c r="F6315" s="76"/>
      <c r="G6315" s="63"/>
      <c r="H6315" s="64"/>
    </row>
    <row r="6316" spans="1:8" ht="15" hidden="1" customHeight="1" x14ac:dyDescent="0.25">
      <c r="B6316" s="55"/>
      <c r="C6316" s="56"/>
      <c r="D6316" s="57"/>
      <c r="E6316" s="72"/>
      <c r="F6316" s="62"/>
      <c r="G6316" s="63"/>
      <c r="H6316" s="64"/>
    </row>
    <row r="6317" spans="1:8" ht="15" hidden="1" customHeight="1" x14ac:dyDescent="0.25">
      <c r="B6317" s="81"/>
      <c r="C6317" s="56"/>
      <c r="D6317" s="57"/>
      <c r="E6317" s="72"/>
      <c r="F6317" s="62"/>
      <c r="G6317" s="63"/>
      <c r="H6317" s="64"/>
    </row>
    <row r="6318" spans="1:8" ht="15" hidden="1" customHeight="1" x14ac:dyDescent="0.25">
      <c r="B6318" s="55"/>
      <c r="C6318" s="88"/>
      <c r="D6318" s="57"/>
      <c r="E6318" s="72"/>
      <c r="F6318" s="76"/>
      <c r="G6318" s="63"/>
      <c r="H6318" s="64"/>
    </row>
    <row r="6319" spans="1:8" ht="15" hidden="1" customHeight="1" x14ac:dyDescent="0.25">
      <c r="A6319" s="273"/>
      <c r="B6319" s="74"/>
      <c r="C6319" s="88"/>
      <c r="D6319" s="57"/>
      <c r="E6319" s="72"/>
      <c r="F6319" s="76"/>
      <c r="G6319" s="63"/>
      <c r="H6319" s="64"/>
    </row>
    <row r="6320" spans="1:8" ht="15" hidden="1" customHeight="1" x14ac:dyDescent="0.25">
      <c r="B6320" s="56"/>
      <c r="C6320" s="56"/>
      <c r="D6320" s="57"/>
      <c r="E6320" s="72"/>
      <c r="F6320" s="76"/>
      <c r="G6320" s="63"/>
      <c r="H6320" s="64"/>
    </row>
    <row r="6321" spans="1:8" ht="15" hidden="1" customHeight="1" x14ac:dyDescent="0.25">
      <c r="B6321" s="56"/>
      <c r="C6321" s="56"/>
      <c r="D6321" s="57"/>
      <c r="E6321" s="72"/>
      <c r="F6321" s="62"/>
      <c r="G6321" s="63"/>
      <c r="H6321" s="64"/>
    </row>
    <row r="6322" spans="1:8" ht="15" hidden="1" customHeight="1" x14ac:dyDescent="0.25">
      <c r="B6322" s="56"/>
      <c r="C6322" s="56"/>
      <c r="D6322" s="57"/>
      <c r="E6322" s="72"/>
      <c r="F6322" s="76"/>
      <c r="G6322" s="100"/>
      <c r="H6322" s="64"/>
    </row>
    <row r="6323" spans="1:8" ht="15" hidden="1" customHeight="1" x14ac:dyDescent="0.25">
      <c r="B6323" s="68"/>
      <c r="C6323" s="68"/>
      <c r="D6323" s="57"/>
      <c r="E6323" s="72"/>
      <c r="F6323" s="62"/>
      <c r="G6323" s="100"/>
      <c r="H6323" s="64"/>
    </row>
    <row r="6324" spans="1:8" ht="15" hidden="1" customHeight="1" x14ac:dyDescent="0.25">
      <c r="B6324" s="56"/>
      <c r="C6324" s="56"/>
      <c r="D6324" s="57"/>
      <c r="E6324" s="72"/>
      <c r="F6324" s="63"/>
      <c r="G6324" s="100"/>
      <c r="H6324" s="64"/>
    </row>
    <row r="6325" spans="1:8" ht="15" hidden="1" customHeight="1" x14ac:dyDescent="0.25">
      <c r="B6325" s="55"/>
      <c r="C6325" s="55"/>
      <c r="D6325" s="56"/>
      <c r="E6325" s="72"/>
      <c r="F6325" s="58"/>
      <c r="G6325" s="100"/>
      <c r="H6325" s="64"/>
    </row>
    <row r="6326" spans="1:8" ht="15" hidden="1" customHeight="1" x14ac:dyDescent="0.25">
      <c r="B6326" s="56"/>
      <c r="C6326" s="56"/>
      <c r="D6326" s="115"/>
      <c r="E6326" s="72"/>
      <c r="F6326" s="116"/>
      <c r="G6326" s="100"/>
      <c r="H6326" s="64"/>
    </row>
    <row r="6327" spans="1:8" ht="15" hidden="1" customHeight="1" x14ac:dyDescent="0.25">
      <c r="B6327" s="55"/>
      <c r="C6327" s="74"/>
      <c r="D6327" s="57"/>
      <c r="E6327" s="72"/>
      <c r="F6327" s="62"/>
      <c r="G6327" s="63"/>
      <c r="H6327" s="106"/>
    </row>
    <row r="6328" spans="1:8" ht="15" hidden="1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hidden="1" customHeight="1" x14ac:dyDescent="0.25">
      <c r="B6329" s="71"/>
      <c r="C6329" s="74"/>
      <c r="D6329" s="105"/>
      <c r="E6329" s="72"/>
      <c r="F6329" s="203"/>
      <c r="G6329" s="63"/>
      <c r="H6329" s="106"/>
    </row>
    <row r="6330" spans="1:8" ht="15" hidden="1" customHeight="1" x14ac:dyDescent="0.25">
      <c r="B6330" s="56"/>
      <c r="C6330" s="74"/>
      <c r="D6330" s="57"/>
      <c r="E6330" s="72"/>
      <c r="F6330" s="203"/>
      <c r="G6330" s="63"/>
      <c r="H6330" s="106"/>
    </row>
    <row r="6331" spans="1:8" ht="15" hidden="1" customHeight="1" x14ac:dyDescent="0.25">
      <c r="A6331"/>
      <c r="B6331" s="56"/>
      <c r="C6331" s="74"/>
      <c r="D6331" s="57"/>
      <c r="E6331" s="72"/>
      <c r="F6331" s="203"/>
      <c r="G6331" s="63"/>
      <c r="H6331" s="106"/>
    </row>
    <row r="6332" spans="1:8" ht="15" hidden="1" customHeight="1" x14ac:dyDescent="0.25">
      <c r="A6332"/>
      <c r="B6332" s="56"/>
      <c r="C6332" s="74"/>
      <c r="D6332" s="105"/>
      <c r="E6332" s="72"/>
      <c r="F6332" s="203"/>
      <c r="G6332" s="63"/>
      <c r="H6332" s="106"/>
    </row>
    <row r="6333" spans="1:8" ht="15" hidden="1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hidden="1" customHeight="1" x14ac:dyDescent="0.25">
      <c r="A6334"/>
      <c r="B6334" s="68"/>
      <c r="C6334" s="74"/>
      <c r="D6334" s="57"/>
      <c r="E6334" s="72"/>
      <c r="F6334" s="76"/>
      <c r="G6334" s="63"/>
      <c r="H6334" s="270"/>
    </row>
    <row r="6335" spans="1:8" ht="15" hidden="1" customHeight="1" x14ac:dyDescent="0.25">
      <c r="A6335"/>
      <c r="B6335" s="56"/>
      <c r="C6335" s="74"/>
      <c r="D6335" s="105"/>
      <c r="E6335" s="72"/>
      <c r="F6335" s="62"/>
      <c r="G6335" s="63"/>
      <c r="H6335" s="106"/>
    </row>
    <row r="6336" spans="1:8" ht="15" hidden="1" customHeight="1" x14ac:dyDescent="0.25">
      <c r="A6336"/>
      <c r="B6336" s="55"/>
      <c r="C6336" s="56"/>
      <c r="D6336" s="105"/>
      <c r="E6336" s="72"/>
      <c r="F6336" s="250"/>
      <c r="G6336" s="203"/>
      <c r="H6336" s="270"/>
    </row>
    <row r="6337" spans="1:8" ht="15" hidden="1" customHeight="1" x14ac:dyDescent="0.25">
      <c r="A6337"/>
      <c r="B6337" s="56"/>
      <c r="C6337" s="56"/>
      <c r="D6337" s="105"/>
      <c r="E6337" s="72"/>
      <c r="F6337" s="250"/>
      <c r="G6337" s="203"/>
      <c r="H6337" s="270"/>
    </row>
    <row r="6338" spans="1:8" ht="15" hidden="1" customHeight="1" x14ac:dyDescent="0.25">
      <c r="A6338"/>
      <c r="B6338" s="56"/>
      <c r="C6338" s="56"/>
      <c r="D6338" s="105"/>
      <c r="E6338" s="72"/>
      <c r="F6338" s="203"/>
      <c r="G6338" s="203"/>
      <c r="H6338" s="106"/>
    </row>
    <row r="6339" spans="1:8" ht="15" hidden="1" customHeight="1" x14ac:dyDescent="0.25">
      <c r="A6339"/>
      <c r="B6339" s="56"/>
      <c r="C6339" s="56"/>
      <c r="D6339" s="57"/>
      <c r="E6339" s="72"/>
      <c r="F6339" s="76"/>
      <c r="G6339" s="203"/>
      <c r="H6339" s="106"/>
    </row>
    <row r="6340" spans="1:8" ht="15" hidden="1" customHeight="1" x14ac:dyDescent="0.25">
      <c r="A6340"/>
      <c r="B6340" s="81"/>
      <c r="C6340" s="56"/>
      <c r="D6340" s="105"/>
      <c r="E6340" s="72"/>
      <c r="F6340" s="203"/>
      <c r="G6340" s="203"/>
      <c r="H6340" s="106"/>
    </row>
    <row r="6341" spans="1:8" ht="15" hidden="1" customHeight="1" x14ac:dyDescent="0.25">
      <c r="A6341"/>
      <c r="B6341" s="65"/>
      <c r="C6341" s="56"/>
      <c r="D6341" s="57"/>
      <c r="E6341" s="72"/>
      <c r="F6341" s="62"/>
      <c r="G6341" s="203"/>
      <c r="H6341" s="106"/>
    </row>
    <row r="6342" spans="1:8" ht="15" hidden="1" customHeight="1" x14ac:dyDescent="0.25">
      <c r="A6342"/>
      <c r="B6342" s="56"/>
      <c r="C6342" s="56"/>
      <c r="D6342" s="57"/>
      <c r="E6342" s="72"/>
      <c r="F6342" s="62"/>
      <c r="G6342" s="203"/>
      <c r="H6342" s="106"/>
    </row>
    <row r="6343" spans="1:8" ht="15" hidden="1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hidden="1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hidden="1" customHeight="1" x14ac:dyDescent="0.25">
      <c r="A6345"/>
      <c r="B6345" s="55"/>
      <c r="C6345" s="56"/>
      <c r="D6345" s="105"/>
      <c r="E6345" s="72"/>
      <c r="F6345" s="271"/>
      <c r="G6345" s="203"/>
      <c r="H6345" s="106"/>
    </row>
    <row r="6346" spans="1:8" ht="15" hidden="1" customHeight="1" x14ac:dyDescent="0.25">
      <c r="A6346"/>
      <c r="B6346" s="56"/>
      <c r="C6346" s="56"/>
      <c r="D6346" s="57"/>
      <c r="E6346" s="72"/>
      <c r="F6346" s="76"/>
      <c r="G6346" s="63"/>
      <c r="H6346" s="106"/>
    </row>
    <row r="6347" spans="1:8" ht="15" hidden="1" customHeight="1" x14ac:dyDescent="0.25">
      <c r="A6347"/>
      <c r="B6347" s="60"/>
      <c r="C6347" s="107"/>
      <c r="D6347" s="57"/>
      <c r="E6347" s="72"/>
      <c r="F6347" s="62"/>
      <c r="G6347" s="63"/>
      <c r="H6347" s="64"/>
    </row>
    <row r="6348" spans="1:8" ht="15" hidden="1" customHeight="1" x14ac:dyDescent="0.25">
      <c r="A6348"/>
      <c r="B6348" s="68"/>
      <c r="C6348" s="72"/>
      <c r="D6348" s="57"/>
      <c r="E6348" s="72"/>
      <c r="F6348" s="62"/>
      <c r="G6348" s="203"/>
      <c r="H6348" s="106"/>
    </row>
    <row r="6349" spans="1:8" ht="15" hidden="1" customHeight="1" x14ac:dyDescent="0.25">
      <c r="A6349"/>
      <c r="B6349" s="56"/>
      <c r="C6349" s="111"/>
      <c r="D6349" s="57"/>
      <c r="E6349" s="72"/>
      <c r="F6349" s="62"/>
      <c r="G6349" s="203"/>
      <c r="H6349" s="106"/>
    </row>
    <row r="6350" spans="1:8" ht="15" hidden="1" customHeight="1" x14ac:dyDescent="0.25">
      <c r="A6350"/>
      <c r="B6350" s="68"/>
      <c r="C6350" s="74"/>
      <c r="D6350" s="57"/>
      <c r="E6350" s="72"/>
      <c r="F6350" s="76"/>
      <c r="G6350" s="63"/>
      <c r="H6350" s="106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6"/>
    </row>
    <row r="6352" spans="1:8" ht="15" hidden="1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6"/>
    </row>
    <row r="6354" spans="1:8" ht="15" hidden="1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hidden="1" customHeight="1" x14ac:dyDescent="0.25">
      <c r="A6355"/>
      <c r="B6355" s="71"/>
      <c r="C6355" s="56"/>
      <c r="D6355" s="105"/>
      <c r="E6355" s="72"/>
      <c r="F6355" s="203"/>
      <c r="G6355" s="63"/>
      <c r="H6355" s="106"/>
    </row>
    <row r="6356" spans="1:8" ht="15" hidden="1" customHeight="1" x14ac:dyDescent="0.25">
      <c r="A6356"/>
      <c r="B6356" s="56"/>
      <c r="C6356" s="74"/>
      <c r="D6356" s="57"/>
      <c r="E6356" s="72"/>
      <c r="F6356" s="203"/>
      <c r="G6356" s="63"/>
      <c r="H6356" s="106"/>
    </row>
    <row r="6357" spans="1:8" ht="15" hidden="1" customHeight="1" x14ac:dyDescent="0.25">
      <c r="A6357"/>
      <c r="B6357" s="56"/>
      <c r="C6357" s="56"/>
      <c r="D6357" s="57"/>
      <c r="E6357" s="72"/>
      <c r="F6357" s="76"/>
      <c r="G6357" s="63"/>
      <c r="H6357" s="106"/>
    </row>
    <row r="6358" spans="1:8" ht="15" hidden="1" customHeight="1" x14ac:dyDescent="0.25">
      <c r="A6358"/>
      <c r="B6358" s="60"/>
      <c r="C6358" s="107"/>
      <c r="D6358" s="57"/>
      <c r="E6358" s="72"/>
      <c r="F6358" s="62"/>
      <c r="G6358" s="63"/>
      <c r="H6358" s="64"/>
    </row>
    <row r="6359" spans="1:8" ht="15" hidden="1" customHeight="1" x14ac:dyDescent="0.25">
      <c r="A6359"/>
      <c r="B6359" s="68"/>
      <c r="C6359" s="72"/>
      <c r="D6359" s="57"/>
      <c r="E6359" s="72"/>
      <c r="F6359" s="62"/>
      <c r="G6359" s="203"/>
      <c r="H6359" s="106"/>
    </row>
    <row r="6360" spans="1:8" ht="15" hidden="1" customHeight="1" x14ac:dyDescent="0.25">
      <c r="A6360"/>
      <c r="B6360" s="56"/>
      <c r="C6360" s="111"/>
      <c r="D6360" s="57"/>
      <c r="E6360" s="72"/>
      <c r="F6360" s="62"/>
      <c r="G6360" s="203"/>
      <c r="H6360" s="106"/>
    </row>
    <row r="6361" spans="1:8" ht="15" hidden="1" customHeight="1" x14ac:dyDescent="0.25">
      <c r="A6361"/>
      <c r="B6361" s="68"/>
      <c r="C6361" s="72"/>
      <c r="D6361" s="57"/>
      <c r="E6361" s="72"/>
      <c r="F6361" s="76"/>
      <c r="G6361" s="63"/>
      <c r="H6361" s="106"/>
    </row>
    <row r="6362" spans="1:8" ht="15" hidden="1" customHeight="1" x14ac:dyDescent="0.25">
      <c r="A6362"/>
      <c r="B6362" s="95"/>
      <c r="C6362" s="74"/>
      <c r="D6362" s="57"/>
      <c r="E6362" s="72"/>
      <c r="F6362" s="76"/>
      <c r="G6362" s="63"/>
      <c r="H6362" s="106"/>
    </row>
    <row r="6363" spans="1:8" ht="15" hidden="1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hidden="1" customHeight="1" x14ac:dyDescent="0.25">
      <c r="A6364"/>
      <c r="B6364" s="55"/>
      <c r="C6364" s="74"/>
      <c r="D6364" s="57"/>
      <c r="E6364" s="72"/>
      <c r="F6364" s="62"/>
      <c r="G6364" s="63"/>
      <c r="H6364" s="106"/>
    </row>
    <row r="6365" spans="1:8" ht="15" hidden="1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hidden="1" customHeight="1" x14ac:dyDescent="0.25">
      <c r="A6366"/>
      <c r="B6366" s="71"/>
      <c r="C6366" s="74"/>
      <c r="D6366" s="105"/>
      <c r="E6366" s="72"/>
      <c r="F6366" s="203"/>
      <c r="G6366" s="63"/>
      <c r="H6366" s="106"/>
    </row>
    <row r="6367" spans="1:8" ht="15" hidden="1" customHeight="1" x14ac:dyDescent="0.25">
      <c r="A6367"/>
      <c r="B6367" s="56"/>
      <c r="C6367" s="74"/>
      <c r="D6367" s="57"/>
      <c r="E6367" s="72"/>
      <c r="F6367" s="203"/>
      <c r="G6367" s="63"/>
      <c r="H6367" s="106"/>
    </row>
    <row r="6368" spans="1:8" ht="15" hidden="1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hidden="1" customHeight="1" x14ac:dyDescent="0.25">
      <c r="A6369"/>
      <c r="B6369" s="56"/>
      <c r="C6369" s="74"/>
      <c r="D6369" s="105"/>
      <c r="E6369" s="72"/>
      <c r="F6369" s="203"/>
      <c r="G6369" s="63"/>
      <c r="H6369" s="106"/>
    </row>
    <row r="6370" spans="1:8" ht="15" hidden="1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hidden="1" customHeight="1" x14ac:dyDescent="0.25">
      <c r="A6371"/>
      <c r="B6371" s="68"/>
      <c r="C6371" s="74"/>
      <c r="D6371" s="57"/>
      <c r="E6371" s="72"/>
      <c r="F6371" s="76"/>
      <c r="G6371" s="63"/>
      <c r="H6371" s="270"/>
    </row>
    <row r="6372" spans="1:8" ht="15" hidden="1" customHeight="1" x14ac:dyDescent="0.25">
      <c r="A6372"/>
      <c r="B6372" s="56"/>
      <c r="C6372" s="74"/>
      <c r="D6372" s="105"/>
      <c r="E6372" s="72"/>
      <c r="F6372" s="62"/>
      <c r="G6372" s="63"/>
      <c r="H6372" s="106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6"/>
    </row>
    <row r="6374" spans="1:8" ht="15" hidden="1" customHeight="1" x14ac:dyDescent="0.25">
      <c r="A6374"/>
      <c r="B6374" s="60"/>
      <c r="C6374" s="107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3"/>
      <c r="H6375" s="106"/>
    </row>
    <row r="6376" spans="1:8" ht="15" hidden="1" customHeight="1" x14ac:dyDescent="0.25">
      <c r="A6376"/>
      <c r="B6376" s="56"/>
      <c r="C6376" s="111"/>
      <c r="D6376" s="57"/>
      <c r="E6376" s="72"/>
      <c r="F6376" s="62"/>
      <c r="G6376" s="203"/>
      <c r="H6376" s="106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6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6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6"/>
    </row>
    <row r="6381" spans="1:8" ht="15" hidden="1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hidden="1" customHeight="1" x14ac:dyDescent="0.25">
      <c r="A6382"/>
      <c r="B6382" s="71"/>
      <c r="C6382" s="74"/>
      <c r="D6382" s="105"/>
      <c r="E6382" s="72"/>
      <c r="F6382" s="203"/>
      <c r="G6382" s="63"/>
      <c r="H6382" s="106"/>
    </row>
    <row r="6383" spans="1:8" ht="15" hidden="1" customHeight="1" x14ac:dyDescent="0.25">
      <c r="A6383"/>
      <c r="B6383" s="56"/>
      <c r="C6383" s="74"/>
      <c r="D6383" s="57"/>
      <c r="E6383" s="72"/>
      <c r="F6383" s="203"/>
      <c r="G6383" s="63"/>
      <c r="H6383" s="106"/>
    </row>
    <row r="6384" spans="1:8" ht="15" hidden="1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hidden="1" customHeight="1" x14ac:dyDescent="0.25">
      <c r="A6385"/>
      <c r="B6385" s="56"/>
      <c r="C6385" s="74"/>
      <c r="D6385" s="105"/>
      <c r="E6385" s="72"/>
      <c r="F6385" s="203"/>
      <c r="G6385" s="63"/>
      <c r="H6385" s="106"/>
    </row>
    <row r="6386" spans="1:8" ht="15" hidden="1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hidden="1" customHeight="1" x14ac:dyDescent="0.25">
      <c r="A6387"/>
      <c r="B6387" s="68"/>
      <c r="C6387" s="74"/>
      <c r="D6387" s="57"/>
      <c r="E6387" s="72"/>
      <c r="F6387" s="76"/>
      <c r="G6387" s="63"/>
      <c r="H6387" s="270"/>
    </row>
    <row r="6388" spans="1:8" ht="15" hidden="1" customHeight="1" x14ac:dyDescent="0.25">
      <c r="A6388"/>
      <c r="B6388" s="56"/>
      <c r="C6388" s="74"/>
      <c r="D6388" s="105"/>
      <c r="E6388" s="72"/>
      <c r="F6388" s="62"/>
      <c r="G6388" s="63"/>
      <c r="H6388" s="106"/>
    </row>
    <row r="6389" spans="1:8" ht="15" hidden="1" customHeight="1" x14ac:dyDescent="0.25">
      <c r="A6389"/>
      <c r="B6389" s="56"/>
      <c r="C6389" s="56"/>
      <c r="D6389" s="57"/>
      <c r="E6389" s="72"/>
      <c r="F6389" s="76"/>
      <c r="G6389" s="63"/>
      <c r="H6389" s="106"/>
    </row>
    <row r="6390" spans="1:8" ht="15" hidden="1" customHeight="1" x14ac:dyDescent="0.25">
      <c r="A6390"/>
      <c r="B6390" s="60"/>
      <c r="C6390" s="56"/>
      <c r="D6390" s="57"/>
      <c r="E6390" s="72"/>
      <c r="F6390" s="62"/>
      <c r="G6390" s="63"/>
      <c r="H6390" s="64"/>
    </row>
    <row r="6391" spans="1:8" ht="15" hidden="1" customHeight="1" x14ac:dyDescent="0.25">
      <c r="A6391"/>
      <c r="B6391" s="68"/>
      <c r="C6391" s="72"/>
      <c r="D6391" s="57"/>
      <c r="E6391" s="72"/>
      <c r="F6391" s="62"/>
      <c r="G6391" s="203"/>
      <c r="H6391" s="106"/>
    </row>
    <row r="6392" spans="1:8" ht="15" hidden="1" customHeight="1" x14ac:dyDescent="0.25">
      <c r="A6392"/>
      <c r="B6392" s="56"/>
      <c r="C6392" s="111"/>
      <c r="D6392" s="57"/>
      <c r="E6392" s="72"/>
      <c r="F6392" s="62"/>
      <c r="G6392" s="203"/>
      <c r="H6392" s="106"/>
    </row>
    <row r="6393" spans="1:8" ht="15" hidden="1" customHeight="1" x14ac:dyDescent="0.25">
      <c r="A6393"/>
      <c r="B6393" s="68"/>
      <c r="C6393" s="111"/>
      <c r="D6393" s="57"/>
      <c r="E6393" s="72"/>
      <c r="F6393" s="67"/>
      <c r="G6393" s="203"/>
      <c r="H6393" s="106"/>
    </row>
    <row r="6394" spans="1:8" ht="15" hidden="1" customHeight="1" x14ac:dyDescent="0.25">
      <c r="A6394"/>
      <c r="B6394" s="68"/>
      <c r="C6394" s="72"/>
      <c r="D6394" s="57"/>
      <c r="E6394" s="72"/>
      <c r="F6394" s="76"/>
      <c r="G6394" s="63"/>
      <c r="H6394" s="106"/>
    </row>
    <row r="6395" spans="1:8" ht="15" hidden="1" customHeight="1" x14ac:dyDescent="0.25">
      <c r="A6395"/>
      <c r="B6395" s="95"/>
      <c r="C6395" s="74"/>
      <c r="D6395" s="57"/>
      <c r="E6395" s="72"/>
      <c r="F6395" s="76"/>
      <c r="G6395" s="63"/>
      <c r="H6395" s="106"/>
    </row>
    <row r="6396" spans="1:8" ht="15" hidden="1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hidden="1" customHeight="1" x14ac:dyDescent="0.25">
      <c r="A6397"/>
      <c r="B6397" s="55"/>
      <c r="C6397" s="74"/>
      <c r="D6397" s="57"/>
      <c r="E6397" s="72"/>
      <c r="F6397" s="62"/>
      <c r="G6397" s="63"/>
      <c r="H6397" s="106"/>
    </row>
    <row r="6398" spans="1:8" ht="15" hidden="1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hidden="1" customHeight="1" x14ac:dyDescent="0.25">
      <c r="A6399"/>
      <c r="B6399" s="71"/>
      <c r="C6399" s="74"/>
      <c r="D6399" s="105"/>
      <c r="E6399" s="72"/>
      <c r="F6399" s="203"/>
      <c r="G6399" s="63"/>
      <c r="H6399" s="106"/>
    </row>
    <row r="6400" spans="1:8" ht="15" hidden="1" customHeight="1" x14ac:dyDescent="0.25">
      <c r="A6400"/>
      <c r="B6400" s="56"/>
      <c r="C6400" s="74"/>
      <c r="D6400" s="57"/>
      <c r="E6400" s="72"/>
      <c r="F6400" s="203"/>
      <c r="G6400" s="63"/>
      <c r="H6400" s="106"/>
    </row>
    <row r="6401" spans="1:8" ht="15" hidden="1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hidden="1" customHeight="1" x14ac:dyDescent="0.25">
      <c r="A6402"/>
      <c r="B6402" s="56"/>
      <c r="C6402" s="74"/>
      <c r="D6402" s="105"/>
      <c r="E6402" s="72"/>
      <c r="F6402" s="203"/>
      <c r="G6402" s="63"/>
      <c r="H6402" s="106"/>
    </row>
    <row r="6403" spans="1:8" ht="15" hidden="1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hidden="1" customHeight="1" x14ac:dyDescent="0.25">
      <c r="A6404"/>
      <c r="B6404" s="68"/>
      <c r="C6404" s="74"/>
      <c r="D6404" s="57"/>
      <c r="E6404" s="72"/>
      <c r="F6404" s="76"/>
      <c r="G6404" s="63"/>
      <c r="H6404" s="270"/>
    </row>
    <row r="6405" spans="1:8" ht="15" hidden="1" customHeight="1" x14ac:dyDescent="0.25">
      <c r="A6405"/>
      <c r="B6405" s="56"/>
      <c r="C6405" s="74"/>
      <c r="D6405" s="105"/>
      <c r="E6405" s="72"/>
      <c r="F6405" s="62"/>
      <c r="G6405" s="63"/>
      <c r="H6405" s="106"/>
    </row>
    <row r="6406" spans="1:8" ht="15" hidden="1" customHeight="1" x14ac:dyDescent="0.25">
      <c r="A6406"/>
      <c r="B6406" s="56"/>
      <c r="C6406" s="56"/>
      <c r="D6406" s="105"/>
      <c r="E6406" s="72"/>
      <c r="F6406" s="250"/>
      <c r="G6406" s="203"/>
      <c r="H6406" s="270"/>
    </row>
    <row r="6407" spans="1:8" ht="15" hidden="1" customHeight="1" x14ac:dyDescent="0.25">
      <c r="A6407"/>
      <c r="B6407" s="56"/>
      <c r="C6407" s="56"/>
      <c r="D6407" s="57"/>
      <c r="E6407" s="72"/>
      <c r="F6407" s="76"/>
      <c r="G6407" s="63"/>
      <c r="H6407" s="106"/>
    </row>
    <row r="6408" spans="1:8" ht="15" hidden="1" customHeight="1" x14ac:dyDescent="0.25">
      <c r="A6408"/>
      <c r="B6408" s="60"/>
      <c r="C6408" s="107"/>
      <c r="D6408" s="57"/>
      <c r="E6408" s="72"/>
      <c r="F6408" s="62"/>
      <c r="G6408" s="63"/>
      <c r="H6408" s="64"/>
    </row>
    <row r="6409" spans="1:8" ht="15" hidden="1" customHeight="1" x14ac:dyDescent="0.25">
      <c r="A6409"/>
      <c r="B6409" s="68"/>
      <c r="C6409" s="72"/>
      <c r="D6409" s="57"/>
      <c r="E6409" s="72"/>
      <c r="F6409" s="62"/>
      <c r="G6409" s="203"/>
      <c r="H6409" s="64"/>
    </row>
    <row r="6410" spans="1:8" ht="15" hidden="1" customHeight="1" x14ac:dyDescent="0.25">
      <c r="A6410"/>
      <c r="B6410" s="56"/>
      <c r="C6410" s="72"/>
      <c r="D6410" s="57"/>
      <c r="E6410" s="72"/>
      <c r="F6410" s="62"/>
      <c r="G6410" s="203"/>
      <c r="H6410" s="106"/>
    </row>
    <row r="6411" spans="1:8" ht="15" hidden="1" customHeight="1" x14ac:dyDescent="0.25">
      <c r="A6411"/>
      <c r="B6411" s="68"/>
      <c r="C6411" s="72"/>
      <c r="D6411" s="57"/>
      <c r="E6411" s="72"/>
      <c r="F6411" s="76"/>
      <c r="G6411" s="63"/>
      <c r="H6411" s="106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106"/>
    </row>
    <row r="6413" spans="1:8" ht="15" hidden="1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hidden="1" customHeight="1" x14ac:dyDescent="0.25">
      <c r="A6414"/>
      <c r="B6414" s="55"/>
      <c r="C6414" s="74"/>
      <c r="D6414" s="57"/>
      <c r="E6414" s="72"/>
      <c r="F6414" s="62"/>
      <c r="G6414" s="63"/>
      <c r="H6414" s="106"/>
    </row>
    <row r="6415" spans="1:8" ht="15" hidden="1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hidden="1" customHeight="1" x14ac:dyDescent="0.25">
      <c r="A6416"/>
      <c r="B6416" s="71"/>
      <c r="C6416" s="74"/>
      <c r="D6416" s="105"/>
      <c r="E6416" s="72"/>
      <c r="F6416" s="203"/>
      <c r="G6416" s="63"/>
      <c r="H6416" s="106"/>
    </row>
    <row r="6417" spans="1:8" ht="15" hidden="1" customHeight="1" x14ac:dyDescent="0.25">
      <c r="A6417"/>
      <c r="B6417" s="56"/>
      <c r="C6417" s="74"/>
      <c r="D6417" s="57"/>
      <c r="E6417" s="72"/>
      <c r="F6417" s="203"/>
      <c r="G6417" s="63"/>
      <c r="H6417" s="106"/>
    </row>
    <row r="6418" spans="1:8" ht="15" hidden="1" customHeight="1" x14ac:dyDescent="0.25">
      <c r="A6418"/>
      <c r="B6418" s="56"/>
      <c r="C6418" s="56"/>
      <c r="D6418" s="57"/>
      <c r="E6418" s="72"/>
      <c r="F6418" s="76"/>
      <c r="G6418" s="63"/>
      <c r="H6418" s="106"/>
    </row>
    <row r="6419" spans="1:8" ht="15" hidden="1" customHeight="1" x14ac:dyDescent="0.25">
      <c r="A6419"/>
      <c r="B6419" s="60"/>
      <c r="C6419" s="107"/>
      <c r="D6419" s="57"/>
      <c r="E6419" s="72"/>
      <c r="F6419" s="62"/>
      <c r="G6419" s="63"/>
      <c r="H6419" s="64"/>
    </row>
    <row r="6420" spans="1:8" ht="15" hidden="1" customHeight="1" x14ac:dyDescent="0.25">
      <c r="A6420"/>
      <c r="B6420" s="68"/>
      <c r="C6420" s="72"/>
      <c r="D6420" s="57"/>
      <c r="E6420" s="72"/>
      <c r="F6420" s="62"/>
      <c r="G6420" s="203"/>
      <c r="H6420" s="64"/>
    </row>
    <row r="6421" spans="1:8" ht="15" hidden="1" customHeight="1" x14ac:dyDescent="0.25">
      <c r="A6421"/>
      <c r="B6421" s="56"/>
      <c r="C6421" s="72"/>
      <c r="D6421" s="57"/>
      <c r="E6421" s="72"/>
      <c r="F6421" s="62"/>
      <c r="G6421" s="203"/>
      <c r="H6421" s="106"/>
    </row>
    <row r="6422" spans="1:8" ht="15" hidden="1" customHeight="1" x14ac:dyDescent="0.25">
      <c r="A6422"/>
      <c r="B6422" s="68"/>
      <c r="C6422" s="72"/>
      <c r="D6422" s="57"/>
      <c r="E6422" s="72"/>
      <c r="F6422" s="76"/>
      <c r="G6422" s="63"/>
      <c r="H6422" s="106"/>
    </row>
    <row r="6423" spans="1:8" ht="15" hidden="1" customHeight="1" x14ac:dyDescent="0.25">
      <c r="A6423"/>
      <c r="B6423" s="95"/>
      <c r="C6423" s="74"/>
      <c r="D6423" s="57"/>
      <c r="E6423" s="72"/>
      <c r="F6423" s="76"/>
      <c r="G6423" s="63"/>
      <c r="H6423" s="106"/>
    </row>
    <row r="6424" spans="1:8" ht="15" hidden="1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hidden="1" customHeight="1" x14ac:dyDescent="0.25">
      <c r="A6425"/>
      <c r="B6425" s="55"/>
      <c r="C6425" s="74"/>
      <c r="D6425" s="57"/>
      <c r="E6425" s="72"/>
      <c r="F6425" s="62"/>
      <c r="G6425" s="63"/>
      <c r="H6425" s="106"/>
    </row>
    <row r="6426" spans="1:8" ht="15" hidden="1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hidden="1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hidden="1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hidden="1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hidden="1" customHeight="1" x14ac:dyDescent="0.25">
      <c r="A6430"/>
      <c r="B6430" s="56"/>
      <c r="C6430" s="71"/>
      <c r="D6430" s="57"/>
      <c r="E6430" s="72"/>
      <c r="F6430" s="76"/>
      <c r="G6430" s="63"/>
      <c r="H6430" s="64"/>
    </row>
    <row r="6431" spans="1:8" ht="15" hidden="1" customHeight="1" x14ac:dyDescent="0.25">
      <c r="A6431"/>
      <c r="B6431" s="68"/>
      <c r="C6431" s="71"/>
      <c r="D6431" s="57"/>
      <c r="E6431" s="72"/>
      <c r="F6431" s="76"/>
      <c r="G6431" s="63"/>
      <c r="H6431" s="64"/>
    </row>
    <row r="6432" spans="1:8" ht="15" hidden="1" customHeight="1" x14ac:dyDescent="0.25">
      <c r="A6432"/>
      <c r="B6432" s="95"/>
      <c r="C6432" s="74"/>
      <c r="D6432" s="57"/>
      <c r="E6432" s="72"/>
      <c r="F6432" s="76"/>
      <c r="G6432" s="63"/>
      <c r="H6432" s="64"/>
    </row>
    <row r="6433" spans="1:8" ht="15" hidden="1" customHeight="1" x14ac:dyDescent="0.25">
      <c r="A6433"/>
      <c r="B6433" s="56"/>
      <c r="C6433" s="74"/>
      <c r="D6433" s="57"/>
      <c r="E6433" s="72"/>
      <c r="F6433" s="62"/>
      <c r="G6433" s="63"/>
      <c r="H6433" s="64"/>
    </row>
    <row r="6434" spans="1:8" ht="15" hidden="1" customHeight="1" x14ac:dyDescent="0.25">
      <c r="A6434"/>
      <c r="B6434" s="55"/>
      <c r="C6434" s="74"/>
      <c r="D6434" s="57"/>
      <c r="E6434" s="72"/>
      <c r="F6434" s="62"/>
      <c r="G6434" s="63"/>
      <c r="H6434" s="64"/>
    </row>
    <row r="6435" spans="1:8" ht="15" hidden="1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hidden="1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hidden="1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hidden="1" customHeight="1" x14ac:dyDescent="0.25">
      <c r="A6438"/>
      <c r="B6438" s="56"/>
      <c r="C6438" s="74"/>
      <c r="D6438" s="105"/>
      <c r="E6438" s="72"/>
      <c r="F6438" s="203"/>
      <c r="G6438" s="63"/>
      <c r="H6438" s="106"/>
    </row>
    <row r="6439" spans="1:8" ht="15" hidden="1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hidden="1" customHeight="1" x14ac:dyDescent="0.25">
      <c r="A6440"/>
      <c r="B6440" s="68"/>
      <c r="C6440" s="74"/>
      <c r="D6440" s="57"/>
      <c r="E6440" s="72"/>
      <c r="F6440" s="76"/>
      <c r="G6440" s="63"/>
      <c r="H6440" s="270"/>
    </row>
    <row r="6441" spans="1:8" ht="15" hidden="1" customHeight="1" x14ac:dyDescent="0.25">
      <c r="A6441"/>
      <c r="B6441" s="56"/>
      <c r="C6441" s="74"/>
      <c r="D6441" s="105"/>
      <c r="E6441" s="72"/>
      <c r="F6441" s="62"/>
      <c r="G6441" s="63"/>
      <c r="H6441" s="106"/>
    </row>
    <row r="6442" spans="1:8" ht="15" hidden="1" customHeight="1" x14ac:dyDescent="0.25">
      <c r="A6442"/>
      <c r="B6442" s="55"/>
      <c r="C6442" s="56"/>
      <c r="D6442" s="105"/>
      <c r="E6442" s="72"/>
      <c r="F6442" s="250"/>
      <c r="G6442" s="203"/>
      <c r="H6442" s="270"/>
    </row>
    <row r="6443" spans="1:8" ht="15" hidden="1" customHeight="1" x14ac:dyDescent="0.25">
      <c r="A6443"/>
      <c r="B6443" s="56"/>
      <c r="C6443" s="56"/>
      <c r="D6443" s="57"/>
      <c r="E6443" s="72"/>
      <c r="F6443" s="76"/>
      <c r="G6443" s="63"/>
      <c r="H6443" s="106"/>
    </row>
    <row r="6444" spans="1:8" ht="15" hidden="1" customHeight="1" x14ac:dyDescent="0.25">
      <c r="A6444"/>
      <c r="B6444" s="60"/>
      <c r="C6444" s="72"/>
      <c r="D6444" s="57"/>
      <c r="E6444" s="72"/>
      <c r="F6444" s="62"/>
      <c r="G6444" s="63"/>
      <c r="H6444" s="106"/>
    </row>
    <row r="6445" spans="1:8" ht="15" hidden="1" customHeight="1" x14ac:dyDescent="0.25">
      <c r="A6445"/>
      <c r="B6445" s="68"/>
      <c r="C6445" s="72"/>
      <c r="D6445" s="57"/>
      <c r="E6445" s="72"/>
      <c r="F6445" s="62"/>
      <c r="G6445" s="203"/>
      <c r="H6445" s="106"/>
    </row>
    <row r="6446" spans="1:8" ht="15" hidden="1" customHeight="1" x14ac:dyDescent="0.25">
      <c r="A6446"/>
      <c r="B6446" s="56"/>
      <c r="C6446" s="72"/>
      <c r="D6446" s="57"/>
      <c r="E6446" s="72"/>
      <c r="F6446" s="62"/>
      <c r="G6446" s="203"/>
      <c r="H6446" s="106"/>
    </row>
    <row r="6447" spans="1:8" ht="15" hidden="1" customHeight="1" x14ac:dyDescent="0.25">
      <c r="A6447"/>
      <c r="B6447" s="56"/>
      <c r="C6447" s="71"/>
      <c r="D6447" s="57"/>
      <c r="E6447" s="72"/>
      <c r="F6447" s="76"/>
      <c r="G6447" s="63"/>
      <c r="H6447" s="64"/>
    </row>
    <row r="6448" spans="1:8" ht="15" hidden="1" customHeight="1" x14ac:dyDescent="0.25">
      <c r="A6448"/>
      <c r="B6448" s="68"/>
      <c r="C6448" s="71"/>
      <c r="D6448" s="57"/>
      <c r="E6448" s="72"/>
      <c r="F6448" s="76"/>
      <c r="G6448" s="63"/>
      <c r="H6448" s="64"/>
    </row>
    <row r="6449" spans="1:8" ht="15" hidden="1" customHeight="1" x14ac:dyDescent="0.25">
      <c r="A6449"/>
      <c r="B6449" s="95"/>
      <c r="C6449" s="74"/>
      <c r="D6449" s="57"/>
      <c r="E6449" s="72"/>
      <c r="F6449" s="76"/>
      <c r="G6449" s="63"/>
      <c r="H6449" s="64"/>
    </row>
    <row r="6450" spans="1:8" ht="15" hidden="1" customHeight="1" x14ac:dyDescent="0.25">
      <c r="A6450"/>
      <c r="B6450" s="56"/>
      <c r="C6450" s="74"/>
      <c r="D6450" s="57"/>
      <c r="E6450" s="72"/>
      <c r="F6450" s="62"/>
      <c r="G6450" s="63"/>
      <c r="H6450" s="64"/>
    </row>
    <row r="6451" spans="1:8" ht="15" hidden="1" customHeight="1" x14ac:dyDescent="0.25">
      <c r="A6451"/>
      <c r="B6451" s="56"/>
      <c r="C6451" s="56"/>
      <c r="D6451" s="57"/>
      <c r="E6451" s="72"/>
      <c r="F6451" s="76"/>
      <c r="G6451" s="63"/>
      <c r="H6451" s="106"/>
    </row>
    <row r="6452" spans="1:8" ht="15" hidden="1" customHeight="1" x14ac:dyDescent="0.25">
      <c r="A6452"/>
      <c r="B6452" s="60"/>
      <c r="C6452" s="72"/>
      <c r="D6452" s="57"/>
      <c r="E6452" s="72"/>
      <c r="F6452" s="62"/>
      <c r="G6452" s="63"/>
      <c r="H6452" s="106"/>
    </row>
    <row r="6453" spans="1:8" ht="15" hidden="1" customHeight="1" x14ac:dyDescent="0.25">
      <c r="A6453"/>
      <c r="B6453" s="68"/>
      <c r="C6453" s="72"/>
      <c r="D6453" s="57"/>
      <c r="E6453" s="72"/>
      <c r="F6453" s="62"/>
      <c r="G6453" s="203"/>
      <c r="H6453" s="106"/>
    </row>
    <row r="6454" spans="1:8" ht="15" hidden="1" customHeight="1" x14ac:dyDescent="0.25">
      <c r="A6454"/>
      <c r="B6454" s="56"/>
      <c r="C6454" s="72"/>
      <c r="D6454" s="57"/>
      <c r="E6454" s="72"/>
      <c r="F6454" s="62"/>
      <c r="G6454" s="203"/>
      <c r="H6454" s="106"/>
    </row>
    <row r="6455" spans="1:8" ht="15" hidden="1" customHeight="1" x14ac:dyDescent="0.25">
      <c r="A6455"/>
      <c r="B6455" s="56"/>
      <c r="C6455" s="71"/>
      <c r="D6455" s="57"/>
      <c r="E6455" s="72"/>
      <c r="F6455" s="76"/>
      <c r="G6455" s="63"/>
      <c r="H6455" s="64"/>
    </row>
    <row r="6456" spans="1:8" ht="15" hidden="1" customHeight="1" x14ac:dyDescent="0.25">
      <c r="A6456"/>
      <c r="B6456" s="68"/>
      <c r="C6456" s="74"/>
      <c r="D6456" s="57"/>
      <c r="E6456" s="72"/>
      <c r="F6456" s="76"/>
      <c r="G6456" s="63"/>
      <c r="H6456" s="64"/>
    </row>
    <row r="6457" spans="1:8" ht="15" hidden="1" customHeight="1" x14ac:dyDescent="0.25">
      <c r="A6457"/>
      <c r="B6457" s="95"/>
      <c r="C6457" s="74"/>
      <c r="D6457" s="57"/>
      <c r="E6457" s="72"/>
      <c r="F6457" s="76"/>
      <c r="G6457" s="63"/>
      <c r="H6457" s="64"/>
    </row>
    <row r="6458" spans="1:8" ht="15" hidden="1" customHeight="1" x14ac:dyDescent="0.25">
      <c r="A6458"/>
      <c r="B6458" s="56"/>
      <c r="C6458" s="74"/>
      <c r="D6458" s="57"/>
      <c r="E6458" s="72"/>
      <c r="F6458" s="62"/>
      <c r="G6458" s="63"/>
      <c r="H6458" s="64"/>
    </row>
    <row r="6459" spans="1:8" ht="15" hidden="1" customHeight="1" x14ac:dyDescent="0.25">
      <c r="B6459" s="55"/>
      <c r="C6459" s="74"/>
      <c r="D6459" s="57"/>
      <c r="E6459" s="72"/>
      <c r="F6459" s="62"/>
      <c r="G6459" s="63"/>
      <c r="H6459" s="64"/>
    </row>
    <row r="6460" spans="1:8" ht="15" hidden="1" customHeight="1" x14ac:dyDescent="0.25">
      <c r="B6460" s="71"/>
      <c r="C6460" s="74"/>
      <c r="D6460" s="105"/>
      <c r="E6460" s="72"/>
      <c r="F6460" s="203"/>
      <c r="G6460" s="63"/>
      <c r="H6460" s="64"/>
    </row>
    <row r="6461" spans="1:8" ht="15" hidden="1" customHeight="1" x14ac:dyDescent="0.25">
      <c r="B6461" s="56"/>
      <c r="C6461" s="74"/>
      <c r="D6461" s="57"/>
      <c r="E6461" s="72"/>
      <c r="F6461" s="203"/>
      <c r="G6461" s="63"/>
      <c r="H6461" s="106"/>
    </row>
    <row r="6462" spans="1:8" ht="15" hidden="1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hidden="1" customHeight="1" x14ac:dyDescent="0.25">
      <c r="B6463" s="56"/>
      <c r="C6463" s="74"/>
      <c r="D6463" s="105"/>
      <c r="E6463" s="72"/>
      <c r="F6463" s="203"/>
      <c r="G6463" s="63"/>
      <c r="H6463" s="106"/>
    </row>
    <row r="6464" spans="1:8" ht="15" hidden="1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hidden="1" customHeight="1" x14ac:dyDescent="0.25">
      <c r="B6465" s="55"/>
      <c r="C6465" s="56"/>
      <c r="D6465" s="56"/>
      <c r="E6465" s="72"/>
      <c r="F6465" s="58"/>
      <c r="G6465" s="63"/>
      <c r="H6465" s="106"/>
    </row>
    <row r="6466" spans="1:8" ht="15" hidden="1" customHeight="1" x14ac:dyDescent="0.25">
      <c r="A6466" s="225"/>
      <c r="B6466" s="60"/>
      <c r="C6466" s="56"/>
      <c r="D6466" s="57"/>
      <c r="E6466" s="72"/>
      <c r="F6466" s="76"/>
      <c r="G6466" s="63"/>
      <c r="H6466" s="64"/>
    </row>
    <row r="6467" spans="1:8" ht="15" hidden="1" customHeight="1" x14ac:dyDescent="0.25">
      <c r="A6467" s="82"/>
      <c r="B6467" s="95"/>
      <c r="C6467" s="56"/>
      <c r="D6467" s="57"/>
      <c r="E6467" s="72"/>
      <c r="F6467" s="203"/>
      <c r="G6467" s="63"/>
      <c r="H6467" s="64"/>
    </row>
    <row r="6468" spans="1:8" ht="15" hidden="1" customHeight="1" x14ac:dyDescent="0.25">
      <c r="A6468" s="82"/>
      <c r="B6468" s="55"/>
      <c r="C6468" s="56"/>
      <c r="D6468" s="57"/>
      <c r="E6468" s="72"/>
      <c r="F6468" s="62"/>
      <c r="G6468" s="63"/>
      <c r="H6468" s="64"/>
    </row>
    <row r="6469" spans="1:8" ht="15" hidden="1" customHeight="1" x14ac:dyDescent="0.25">
      <c r="A6469" s="82"/>
      <c r="B6469" s="56"/>
      <c r="C6469" s="56"/>
      <c r="D6469" s="57"/>
      <c r="E6469" s="72"/>
      <c r="F6469" s="62"/>
      <c r="G6469" s="203"/>
      <c r="H6469" s="64"/>
    </row>
    <row r="6470" spans="1:8" ht="15" hidden="1" customHeight="1" x14ac:dyDescent="0.25">
      <c r="A6470" s="82"/>
      <c r="B6470" s="56"/>
      <c r="C6470" s="56"/>
      <c r="D6470" s="57"/>
      <c r="E6470" s="72"/>
      <c r="F6470" s="76"/>
      <c r="G6470" s="63"/>
      <c r="H6470" s="64"/>
    </row>
    <row r="6471" spans="1:8" ht="15" hidden="1" customHeight="1" x14ac:dyDescent="0.25">
      <c r="A6471" s="82"/>
      <c r="B6471" s="68"/>
      <c r="C6471" s="74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95"/>
      <c r="C6472" s="74"/>
      <c r="D6472" s="57"/>
      <c r="E6472" s="72"/>
      <c r="F6472" s="76"/>
      <c r="G6472" s="63"/>
      <c r="H6472" s="64"/>
    </row>
    <row r="6473" spans="1:8" ht="15" hidden="1" customHeight="1" x14ac:dyDescent="0.25">
      <c r="A6473" s="82"/>
      <c r="B6473" s="56"/>
      <c r="C6473" s="74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5"/>
      <c r="C6474" s="74"/>
      <c r="D6474" s="57"/>
      <c r="E6474" s="72"/>
      <c r="F6474" s="62"/>
      <c r="G6474" s="63"/>
      <c r="H6474" s="64"/>
    </row>
    <row r="6475" spans="1:8" ht="15" hidden="1" customHeight="1" x14ac:dyDescent="0.25">
      <c r="A6475" s="82"/>
      <c r="B6475" s="71"/>
      <c r="C6475" s="74"/>
      <c r="D6475" s="105"/>
      <c r="E6475" s="72"/>
      <c r="F6475" s="203"/>
      <c r="G6475" s="63"/>
      <c r="H6475" s="106"/>
    </row>
    <row r="6476" spans="1:8" ht="15" hidden="1" customHeight="1" x14ac:dyDescent="0.25">
      <c r="A6476" s="82"/>
      <c r="B6476" s="56"/>
      <c r="C6476" s="74"/>
      <c r="D6476" s="57"/>
      <c r="E6476" s="72"/>
      <c r="F6476" s="203"/>
      <c r="G6476" s="63"/>
      <c r="H6476" s="106"/>
    </row>
    <row r="6477" spans="1:8" ht="15" hidden="1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hidden="1" customHeight="1" x14ac:dyDescent="0.25">
      <c r="A6478" s="82"/>
      <c r="B6478" s="60"/>
      <c r="C6478" s="56"/>
      <c r="D6478" s="57"/>
      <c r="E6478" s="72"/>
      <c r="F6478" s="76"/>
      <c r="G6478" s="63"/>
      <c r="H6478" s="64"/>
    </row>
    <row r="6479" spans="1:8" ht="15" hidden="1" customHeight="1" x14ac:dyDescent="0.25">
      <c r="A6479" s="82"/>
      <c r="B6479" s="95"/>
      <c r="C6479" s="56"/>
      <c r="D6479" s="57"/>
      <c r="E6479" s="72"/>
      <c r="F6479" s="203"/>
      <c r="G6479" s="63"/>
      <c r="H6479" s="64"/>
    </row>
    <row r="6480" spans="1:8" ht="15" hidden="1" customHeight="1" x14ac:dyDescent="0.25">
      <c r="A6480" s="82"/>
      <c r="B6480" s="55"/>
      <c r="C6480" s="56"/>
      <c r="D6480" s="57"/>
      <c r="E6480" s="72"/>
      <c r="F6480" s="62"/>
      <c r="G6480" s="63"/>
      <c r="H6480" s="64"/>
    </row>
    <row r="6481" spans="1:8" ht="15" hidden="1" customHeight="1" x14ac:dyDescent="0.25">
      <c r="A6481" s="82"/>
      <c r="B6481" s="56"/>
      <c r="C6481" s="56"/>
      <c r="D6481" s="57"/>
      <c r="E6481" s="72"/>
      <c r="F6481" s="62"/>
      <c r="G6481" s="20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76"/>
      <c r="G6482" s="63"/>
      <c r="H6482" s="64"/>
    </row>
    <row r="6483" spans="1:8" ht="15" hidden="1" customHeight="1" x14ac:dyDescent="0.25">
      <c r="A6483" s="82"/>
      <c r="B6483" s="56"/>
      <c r="C6483" s="74"/>
      <c r="D6483" s="57"/>
      <c r="E6483" s="72"/>
      <c r="F6483" s="76"/>
      <c r="G6483" s="63"/>
      <c r="H6483" s="64"/>
    </row>
    <row r="6484" spans="1:8" ht="15" hidden="1" customHeight="1" x14ac:dyDescent="0.25">
      <c r="A6484" s="82"/>
      <c r="B6484" s="71"/>
      <c r="C6484" s="75"/>
      <c r="D6484" s="57"/>
      <c r="E6484" s="72"/>
      <c r="F6484" s="76"/>
      <c r="G6484" s="63"/>
      <c r="H6484" s="64"/>
    </row>
    <row r="6485" spans="1:8" ht="15" hidden="1" customHeight="1" x14ac:dyDescent="0.25">
      <c r="A6485" s="82"/>
      <c r="B6485" s="56"/>
      <c r="C6485" s="74"/>
      <c r="D6485" s="57"/>
      <c r="E6485" s="72"/>
      <c r="F6485" s="62"/>
      <c r="G6485" s="63"/>
      <c r="H6485" s="64"/>
    </row>
    <row r="6486" spans="1:8" ht="15" hidden="1" customHeight="1" x14ac:dyDescent="0.25">
      <c r="A6486" s="82"/>
      <c r="B6486" s="60"/>
      <c r="C6486" s="56"/>
      <c r="D6486" s="57"/>
      <c r="E6486" s="72"/>
      <c r="F6486" s="76"/>
      <c r="G6486" s="63"/>
      <c r="H6486" s="64"/>
    </row>
    <row r="6487" spans="1:8" ht="15" hidden="1" customHeight="1" x14ac:dyDescent="0.25">
      <c r="A6487" s="82"/>
      <c r="B6487" s="95"/>
      <c r="C6487" s="56"/>
      <c r="D6487" s="57"/>
      <c r="E6487" s="72"/>
      <c r="F6487" s="203"/>
      <c r="G6487" s="63"/>
      <c r="H6487" s="64"/>
    </row>
    <row r="6488" spans="1:8" ht="15" hidden="1" customHeight="1" x14ac:dyDescent="0.25">
      <c r="A6488" s="82"/>
      <c r="B6488" s="55"/>
      <c r="C6488" s="56"/>
      <c r="D6488" s="57"/>
      <c r="E6488" s="72"/>
      <c r="F6488" s="62"/>
      <c r="G6488" s="63"/>
      <c r="H6488" s="64"/>
    </row>
    <row r="6489" spans="1:8" ht="15" hidden="1" customHeight="1" x14ac:dyDescent="0.25">
      <c r="A6489" s="82"/>
      <c r="B6489" s="56"/>
      <c r="C6489" s="56"/>
      <c r="D6489" s="57"/>
      <c r="E6489" s="72"/>
      <c r="F6489" s="62"/>
      <c r="G6489" s="203"/>
      <c r="H6489" s="64"/>
    </row>
    <row r="6490" spans="1:8" ht="15" hidden="1" customHeight="1" x14ac:dyDescent="0.25">
      <c r="A6490" s="82"/>
      <c r="B6490" s="56"/>
      <c r="C6490" s="56"/>
      <c r="D6490" s="57"/>
      <c r="E6490" s="72"/>
      <c r="F6490" s="76"/>
      <c r="G6490" s="63"/>
      <c r="H6490" s="64"/>
    </row>
    <row r="6491" spans="1:8" ht="15" hidden="1" customHeight="1" x14ac:dyDescent="0.25">
      <c r="A6491" s="82"/>
      <c r="B6491" s="68"/>
      <c r="C6491" s="74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56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203"/>
      <c r="G6493" s="63"/>
      <c r="H6493" s="64"/>
    </row>
    <row r="6494" spans="1:8" ht="15" hidden="1" customHeight="1" x14ac:dyDescent="0.25">
      <c r="A6494" s="121"/>
      <c r="B6494" s="274"/>
      <c r="C6494" s="71"/>
      <c r="D6494" s="105"/>
      <c r="E6494" s="72"/>
      <c r="F6494" s="63"/>
      <c r="G6494" s="63"/>
      <c r="H6494" s="275"/>
    </row>
    <row r="6495" spans="1:8" ht="15" hidden="1" customHeight="1" x14ac:dyDescent="0.25">
      <c r="A6495" s="82"/>
      <c r="B6495" s="56"/>
      <c r="C6495" s="56"/>
      <c r="D6495" s="57"/>
      <c r="E6495" s="72"/>
      <c r="F6495" s="62"/>
      <c r="G6495" s="203"/>
      <c r="H6495" s="64"/>
    </row>
    <row r="6496" spans="1:8" ht="15" hidden="1" customHeight="1" x14ac:dyDescent="0.25">
      <c r="A6496" s="82"/>
      <c r="B6496" s="56"/>
      <c r="C6496" s="56"/>
      <c r="D6496" s="57"/>
      <c r="E6496" s="72"/>
      <c r="F6496" s="76"/>
      <c r="G6496" s="63"/>
      <c r="H6496" s="64"/>
    </row>
    <row r="6497" spans="1:8" ht="15" hidden="1" customHeight="1" x14ac:dyDescent="0.25">
      <c r="A6497" s="82"/>
      <c r="B6497" s="68"/>
      <c r="C6497" s="56"/>
      <c r="D6497" s="57"/>
      <c r="E6497" s="72"/>
      <c r="F6497" s="76"/>
      <c r="G6497" s="63"/>
      <c r="H6497" s="64"/>
    </row>
    <row r="6498" spans="1:8" ht="15" hidden="1" customHeight="1" x14ac:dyDescent="0.25">
      <c r="A6498" s="82"/>
      <c r="B6498" s="95"/>
      <c r="C6498" s="56"/>
      <c r="D6498" s="57"/>
      <c r="E6498" s="72"/>
      <c r="F6498" s="76"/>
      <c r="G6498" s="63"/>
      <c r="H6498" s="64"/>
    </row>
    <row r="6499" spans="1:8" ht="15" hidden="1" customHeight="1" x14ac:dyDescent="0.25">
      <c r="A6499" s="82"/>
      <c r="B6499" s="56"/>
      <c r="C6499" s="56"/>
      <c r="D6499" s="57"/>
      <c r="E6499" s="72"/>
      <c r="F6499" s="62"/>
      <c r="G6499" s="63"/>
      <c r="H6499" s="64"/>
    </row>
    <row r="6500" spans="1:8" ht="15" hidden="1" customHeight="1" x14ac:dyDescent="0.25">
      <c r="A6500" s="82"/>
      <c r="B6500" s="55"/>
      <c r="C6500" s="56"/>
      <c r="D6500" s="57"/>
      <c r="E6500" s="72"/>
      <c r="F6500" s="62"/>
      <c r="G6500" s="63"/>
      <c r="H6500" s="64"/>
    </row>
    <row r="6501" spans="1:8" ht="15" hidden="1" customHeight="1" x14ac:dyDescent="0.25">
      <c r="A6501" s="82"/>
      <c r="B6501" s="71"/>
      <c r="C6501" s="74"/>
      <c r="D6501" s="105"/>
      <c r="E6501" s="72"/>
      <c r="F6501" s="203"/>
      <c r="G6501" s="63"/>
      <c r="H6501" s="106"/>
    </row>
    <row r="6502" spans="1:8" ht="15" hidden="1" customHeight="1" x14ac:dyDescent="0.25">
      <c r="A6502" s="82"/>
      <c r="B6502" s="56"/>
      <c r="C6502" s="74"/>
      <c r="D6502" s="57"/>
      <c r="E6502" s="72"/>
      <c r="F6502" s="203"/>
      <c r="G6502" s="63"/>
      <c r="H6502" s="106"/>
    </row>
    <row r="6503" spans="1:8" ht="15" hidden="1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hidden="1" customHeight="1" x14ac:dyDescent="0.25">
      <c r="A6504" s="82"/>
      <c r="B6504" s="60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95"/>
      <c r="C6505" s="56"/>
      <c r="D6505" s="57"/>
      <c r="E6505" s="72"/>
      <c r="F6505" s="203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56"/>
      <c r="C6507" s="56"/>
      <c r="D6507" s="57"/>
      <c r="E6507" s="72"/>
      <c r="F6507" s="62"/>
      <c r="G6507" s="203"/>
      <c r="H6507" s="64"/>
    </row>
    <row r="6508" spans="1:8" ht="15" hidden="1" customHeight="1" x14ac:dyDescent="0.25">
      <c r="A6508" s="82"/>
      <c r="B6508" s="56"/>
      <c r="C6508" s="56"/>
      <c r="D6508" s="57"/>
      <c r="E6508" s="72"/>
      <c r="F6508" s="76"/>
      <c r="G6508" s="63"/>
      <c r="H6508" s="64"/>
    </row>
    <row r="6509" spans="1:8" ht="15" hidden="1" customHeight="1" x14ac:dyDescent="0.25">
      <c r="A6509" s="82"/>
      <c r="B6509" s="68"/>
      <c r="C6509" s="56"/>
      <c r="D6509" s="57"/>
      <c r="E6509" s="72"/>
      <c r="F6509" s="76"/>
      <c r="G6509" s="63"/>
      <c r="H6509" s="64"/>
    </row>
    <row r="6510" spans="1:8" ht="15" hidden="1" customHeight="1" x14ac:dyDescent="0.25">
      <c r="A6510" s="82"/>
      <c r="B6510" s="95"/>
      <c r="C6510" s="56"/>
      <c r="D6510" s="57"/>
      <c r="E6510" s="72"/>
      <c r="F6510" s="76"/>
      <c r="G6510" s="63"/>
      <c r="H6510" s="64"/>
    </row>
    <row r="6511" spans="1:8" ht="15" hidden="1" customHeight="1" x14ac:dyDescent="0.25">
      <c r="A6511" s="82"/>
      <c r="B6511" s="56"/>
      <c r="C6511" s="56"/>
      <c r="D6511" s="57"/>
      <c r="E6511" s="72"/>
      <c r="F6511" s="62"/>
      <c r="G6511" s="63"/>
      <c r="H6511" s="64"/>
    </row>
    <row r="6512" spans="1:8" ht="15" hidden="1" customHeight="1" x14ac:dyDescent="0.25">
      <c r="A6512" s="82"/>
      <c r="B6512" s="55"/>
      <c r="C6512" s="56"/>
      <c r="D6512" s="57"/>
      <c r="E6512" s="72"/>
      <c r="F6512" s="62"/>
      <c r="G6512" s="63"/>
      <c r="H6512" s="64"/>
    </row>
    <row r="6513" spans="1:8" ht="15" hidden="1" customHeight="1" x14ac:dyDescent="0.25">
      <c r="A6513" s="82"/>
      <c r="B6513" s="71"/>
      <c r="C6513" s="74"/>
      <c r="D6513" s="105"/>
      <c r="E6513" s="72"/>
      <c r="F6513" s="203"/>
      <c r="G6513" s="63"/>
      <c r="H6513" s="106"/>
    </row>
    <row r="6514" spans="1:8" ht="15" hidden="1" customHeight="1" x14ac:dyDescent="0.25">
      <c r="A6514" s="82"/>
      <c r="B6514" s="56"/>
      <c r="C6514" s="74"/>
      <c r="D6514" s="57"/>
      <c r="E6514" s="72"/>
      <c r="F6514" s="203"/>
      <c r="G6514" s="63"/>
      <c r="H6514" s="106"/>
    </row>
    <row r="6515" spans="1:8" ht="15" hidden="1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hidden="1" customHeight="1" x14ac:dyDescent="0.25">
      <c r="A6516" s="82"/>
      <c r="B6516" s="60"/>
      <c r="C6516" s="56"/>
      <c r="D6516" s="57"/>
      <c r="E6516" s="72"/>
      <c r="F6516" s="76"/>
      <c r="G6516" s="63"/>
      <c r="H6516" s="64"/>
    </row>
    <row r="6517" spans="1:8" ht="15" hidden="1" customHeight="1" x14ac:dyDescent="0.25">
      <c r="A6517" s="82"/>
      <c r="B6517" s="55"/>
      <c r="C6517" s="88"/>
      <c r="D6517" s="83"/>
      <c r="E6517" s="72"/>
      <c r="F6517" s="77"/>
      <c r="G6517" s="63"/>
      <c r="H6517" s="64"/>
    </row>
    <row r="6518" spans="1:8" ht="15" hidden="1" customHeight="1" x14ac:dyDescent="0.25">
      <c r="A6518" s="82"/>
      <c r="B6518" s="55"/>
      <c r="C6518" s="56"/>
      <c r="D6518" s="57"/>
      <c r="E6518" s="72"/>
      <c r="F6518" s="62"/>
      <c r="G6518" s="63"/>
      <c r="H6518" s="64"/>
    </row>
    <row r="6519" spans="1:8" ht="15" hidden="1" customHeight="1" x14ac:dyDescent="0.25">
      <c r="A6519" s="82"/>
      <c r="B6519" s="56"/>
      <c r="C6519" s="56"/>
      <c r="D6519" s="57"/>
      <c r="E6519" s="72"/>
      <c r="F6519" s="62"/>
      <c r="G6519" s="203"/>
      <c r="H6519" s="64"/>
    </row>
    <row r="6520" spans="1:8" ht="15" hidden="1" customHeight="1" x14ac:dyDescent="0.25">
      <c r="A6520" s="82"/>
      <c r="B6520" s="60"/>
      <c r="C6520" s="56"/>
      <c r="D6520" s="57"/>
      <c r="E6520" s="72"/>
      <c r="F6520" s="76"/>
      <c r="G6520" s="63"/>
      <c r="H6520" s="64"/>
    </row>
    <row r="6521" spans="1:8" ht="15" hidden="1" customHeight="1" x14ac:dyDescent="0.25">
      <c r="A6521" s="82"/>
      <c r="B6521" s="95"/>
      <c r="C6521" s="56"/>
      <c r="D6521" s="57"/>
      <c r="E6521" s="72"/>
      <c r="F6521" s="203"/>
      <c r="G6521" s="63"/>
      <c r="H6521" s="64"/>
    </row>
    <row r="6522" spans="1:8" ht="15" hidden="1" customHeight="1" x14ac:dyDescent="0.25">
      <c r="A6522" s="82"/>
      <c r="B6522" s="55"/>
      <c r="C6522" s="56"/>
      <c r="D6522" s="57"/>
      <c r="E6522" s="72"/>
      <c r="F6522" s="62"/>
      <c r="G6522" s="63"/>
      <c r="H6522" s="64"/>
    </row>
    <row r="6523" spans="1:8" ht="15" hidden="1" customHeight="1" x14ac:dyDescent="0.25">
      <c r="A6523" s="82"/>
      <c r="B6523" s="56"/>
      <c r="C6523" s="56"/>
      <c r="D6523" s="57"/>
      <c r="E6523" s="72"/>
      <c r="F6523" s="62"/>
      <c r="G6523" s="203"/>
      <c r="H6523" s="64"/>
    </row>
    <row r="6524" spans="1:8" ht="15" hidden="1" customHeight="1" x14ac:dyDescent="0.25">
      <c r="A6524" s="82"/>
      <c r="B6524" s="56"/>
      <c r="C6524" s="56"/>
      <c r="D6524" s="57"/>
      <c r="E6524" s="72"/>
      <c r="F6524" s="76"/>
      <c r="G6524" s="63"/>
      <c r="H6524" s="64"/>
    </row>
    <row r="6525" spans="1:8" ht="15" hidden="1" customHeight="1" x14ac:dyDescent="0.25">
      <c r="A6525" s="82"/>
      <c r="B6525" s="68"/>
      <c r="C6525" s="56"/>
      <c r="D6525" s="57"/>
      <c r="E6525" s="72"/>
      <c r="F6525" s="76"/>
      <c r="G6525" s="63"/>
      <c r="H6525" s="64"/>
    </row>
    <row r="6526" spans="1:8" ht="15" hidden="1" customHeight="1" x14ac:dyDescent="0.25">
      <c r="A6526" s="82"/>
      <c r="B6526" s="95"/>
      <c r="C6526" s="56"/>
      <c r="D6526" s="57"/>
      <c r="E6526" s="72"/>
      <c r="F6526" s="76"/>
      <c r="G6526" s="63"/>
      <c r="H6526" s="64"/>
    </row>
    <row r="6527" spans="1:8" ht="15" hidden="1" customHeight="1" x14ac:dyDescent="0.25">
      <c r="A6527" s="82"/>
      <c r="B6527" s="56"/>
      <c r="C6527" s="56"/>
      <c r="D6527" s="57"/>
      <c r="E6527" s="72"/>
      <c r="F6527" s="62"/>
      <c r="G6527" s="63"/>
      <c r="H6527" s="64"/>
    </row>
    <row r="6528" spans="1:8" ht="15" hidden="1" customHeight="1" x14ac:dyDescent="0.25">
      <c r="A6528" s="82"/>
      <c r="B6528" s="55"/>
      <c r="C6528" s="56"/>
      <c r="D6528" s="57"/>
      <c r="E6528" s="72"/>
      <c r="F6528" s="62"/>
      <c r="G6528" s="63"/>
      <c r="H6528" s="64"/>
    </row>
    <row r="6529" spans="1:8" ht="15" hidden="1" customHeight="1" x14ac:dyDescent="0.25">
      <c r="A6529" s="82"/>
      <c r="B6529" s="71"/>
      <c r="C6529" s="74"/>
      <c r="D6529" s="105"/>
      <c r="E6529" s="72"/>
      <c r="F6529" s="203"/>
      <c r="G6529" s="63"/>
      <c r="H6529" s="106"/>
    </row>
    <row r="6530" spans="1:8" ht="15" hidden="1" customHeight="1" x14ac:dyDescent="0.25">
      <c r="A6530" s="82"/>
      <c r="B6530" s="56"/>
      <c r="C6530" s="74"/>
      <c r="D6530" s="57"/>
      <c r="E6530" s="72"/>
      <c r="F6530" s="203"/>
      <c r="G6530" s="63"/>
      <c r="H6530" s="106"/>
    </row>
    <row r="6531" spans="1:8" ht="15" hidden="1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hidden="1" customHeight="1" x14ac:dyDescent="0.25">
      <c r="A6532" s="82"/>
      <c r="B6532" s="56"/>
      <c r="C6532" s="74"/>
      <c r="D6532" s="105"/>
      <c r="E6532" s="72"/>
      <c r="F6532" s="203"/>
      <c r="G6532" s="63"/>
      <c r="H6532" s="106"/>
    </row>
    <row r="6533" spans="1:8" ht="15" hidden="1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hidden="1" customHeight="1" x14ac:dyDescent="0.25">
      <c r="A6534" s="82"/>
      <c r="B6534" s="55"/>
      <c r="C6534" s="56"/>
      <c r="D6534" s="56"/>
      <c r="E6534" s="72"/>
      <c r="F6534" s="58"/>
      <c r="G6534" s="63"/>
      <c r="H6534" s="106"/>
    </row>
    <row r="6535" spans="1:8" ht="15" hidden="1" customHeight="1" x14ac:dyDescent="0.25">
      <c r="A6535" s="82"/>
      <c r="B6535" s="56"/>
      <c r="C6535" s="74"/>
      <c r="D6535" s="105"/>
      <c r="E6535" s="72"/>
      <c r="F6535" s="62"/>
      <c r="G6535" s="63"/>
      <c r="H6535" s="106"/>
    </row>
    <row r="6536" spans="1:8" ht="15" hidden="1" customHeight="1" x14ac:dyDescent="0.25">
      <c r="A6536" s="82"/>
      <c r="B6536" s="60"/>
      <c r="C6536" s="56"/>
      <c r="D6536" s="57"/>
      <c r="E6536" s="72"/>
      <c r="F6536" s="76"/>
      <c r="G6536" s="63"/>
      <c r="H6536" s="64"/>
    </row>
    <row r="6537" spans="1:8" ht="15" hidden="1" customHeight="1" x14ac:dyDescent="0.25">
      <c r="A6537" s="82"/>
      <c r="B6537" s="68"/>
      <c r="C6537" s="56"/>
      <c r="D6537" s="57"/>
      <c r="E6537" s="72"/>
      <c r="F6537" s="76"/>
      <c r="G6537" s="63"/>
      <c r="H6537" s="64"/>
    </row>
    <row r="6538" spans="1:8" ht="15" hidden="1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hidden="1" customHeight="1" x14ac:dyDescent="0.25">
      <c r="A6539" s="82"/>
      <c r="B6539" s="56"/>
      <c r="C6539" s="56"/>
      <c r="D6539" s="57"/>
      <c r="E6539" s="72"/>
      <c r="F6539" s="62"/>
      <c r="G6539" s="63"/>
      <c r="H6539" s="64"/>
    </row>
    <row r="6540" spans="1:8" ht="15" hidden="1" customHeight="1" x14ac:dyDescent="0.25">
      <c r="A6540" s="82"/>
      <c r="B6540" s="55"/>
      <c r="C6540" s="56"/>
      <c r="D6540" s="57"/>
      <c r="E6540" s="72"/>
      <c r="F6540" s="62"/>
      <c r="G6540" s="63"/>
      <c r="H6540" s="64"/>
    </row>
    <row r="6541" spans="1:8" ht="15" hidden="1" customHeight="1" x14ac:dyDescent="0.25">
      <c r="A6541" s="82"/>
      <c r="B6541" s="71"/>
      <c r="C6541" s="74"/>
      <c r="D6541" s="105"/>
      <c r="E6541" s="72"/>
      <c r="F6541" s="203"/>
      <c r="G6541" s="63"/>
      <c r="H6541" s="106"/>
    </row>
    <row r="6542" spans="1:8" ht="15" hidden="1" customHeight="1" x14ac:dyDescent="0.25">
      <c r="A6542" s="82"/>
      <c r="B6542" s="56"/>
      <c r="C6542" s="74"/>
      <c r="D6542" s="57"/>
      <c r="E6542" s="72"/>
      <c r="F6542" s="203"/>
      <c r="G6542" s="63"/>
      <c r="H6542" s="106"/>
    </row>
    <row r="6543" spans="1:8" ht="15" hidden="1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hidden="1" customHeight="1" x14ac:dyDescent="0.25">
      <c r="A6544" s="82"/>
      <c r="B6544" s="56"/>
      <c r="C6544" s="74"/>
      <c r="D6544" s="105"/>
      <c r="E6544" s="72"/>
      <c r="F6544" s="203"/>
      <c r="G6544" s="63"/>
      <c r="H6544" s="106"/>
    </row>
    <row r="6545" spans="1:8" ht="15" hidden="1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hidden="1" customHeight="1" x14ac:dyDescent="0.25">
      <c r="A6546" s="82"/>
      <c r="B6546" s="55"/>
      <c r="C6546" s="56"/>
      <c r="D6546" s="56"/>
      <c r="E6546" s="72"/>
      <c r="F6546" s="58"/>
      <c r="G6546" s="63"/>
      <c r="H6546" s="106"/>
    </row>
    <row r="6547" spans="1:8" ht="15" hidden="1" customHeight="1" x14ac:dyDescent="0.25">
      <c r="A6547" s="82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 s="82"/>
      <c r="B6548" s="68"/>
      <c r="C6548" s="56"/>
      <c r="D6548" s="57"/>
      <c r="E6548" s="72"/>
      <c r="F6548" s="76"/>
      <c r="G6548" s="63"/>
      <c r="H6548" s="64"/>
    </row>
    <row r="6549" spans="1:8" ht="15" hidden="1" customHeight="1" x14ac:dyDescent="0.25">
      <c r="A6549" s="82"/>
      <c r="B6549" s="95"/>
      <c r="C6549" s="56"/>
      <c r="D6549" s="57"/>
      <c r="E6549" s="72"/>
      <c r="F6549" s="76"/>
      <c r="G6549" s="63"/>
      <c r="H6549" s="64"/>
    </row>
    <row r="6550" spans="1:8" ht="15" hidden="1" customHeight="1" x14ac:dyDescent="0.25">
      <c r="A6550" s="82"/>
      <c r="B6550" s="71"/>
      <c r="C6550" s="75"/>
      <c r="D6550" s="57"/>
      <c r="E6550" s="72"/>
      <c r="F6550" s="62"/>
      <c r="G6550" s="63"/>
      <c r="H6550" s="64"/>
    </row>
    <row r="6551" spans="1:8" ht="15" hidden="1" customHeight="1" x14ac:dyDescent="0.25">
      <c r="A6551" s="82"/>
      <c r="B6551" s="55"/>
      <c r="C6551" s="56"/>
      <c r="D6551" s="57"/>
      <c r="E6551" s="72"/>
      <c r="F6551" s="62"/>
      <c r="G6551" s="63"/>
      <c r="H6551" s="64"/>
    </row>
    <row r="6552" spans="1:8" ht="15" hidden="1" customHeight="1" x14ac:dyDescent="0.25">
      <c r="A6552" s="82"/>
      <c r="B6552" s="71"/>
      <c r="C6552" s="74"/>
      <c r="D6552" s="105"/>
      <c r="E6552" s="72"/>
      <c r="F6552" s="203"/>
      <c r="G6552" s="63"/>
      <c r="H6552" s="106"/>
    </row>
    <row r="6553" spans="1:8" ht="15" hidden="1" customHeight="1" x14ac:dyDescent="0.25">
      <c r="A6553" s="82"/>
      <c r="B6553" s="56"/>
      <c r="C6553" s="74"/>
      <c r="D6553" s="57"/>
      <c r="E6553" s="72"/>
      <c r="F6553" s="203"/>
      <c r="G6553" s="63"/>
      <c r="H6553" s="106"/>
    </row>
    <row r="6554" spans="1:8" ht="15" hidden="1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hidden="1" customHeight="1" x14ac:dyDescent="0.25">
      <c r="A6555" s="82"/>
      <c r="B6555" s="56"/>
      <c r="C6555" s="74"/>
      <c r="D6555" s="105"/>
      <c r="E6555" s="72"/>
      <c r="F6555" s="203"/>
      <c r="G6555" s="63"/>
      <c r="H6555" s="106"/>
    </row>
    <row r="6556" spans="1:8" ht="15" hidden="1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hidden="1" customHeight="1" x14ac:dyDescent="0.25">
      <c r="B6557" s="95"/>
      <c r="C6557" s="56"/>
      <c r="D6557" s="57"/>
      <c r="E6557" s="72"/>
      <c r="F6557" s="76"/>
      <c r="G6557" s="63"/>
      <c r="H6557" s="64"/>
    </row>
    <row r="6558" spans="1:8" ht="15" hidden="1" customHeight="1" x14ac:dyDescent="0.25">
      <c r="B6558" s="68"/>
      <c r="C6558" s="56"/>
      <c r="D6558" s="57"/>
      <c r="E6558" s="72"/>
      <c r="F6558" s="76"/>
      <c r="G6558" s="63"/>
      <c r="H6558" s="64"/>
    </row>
    <row r="6559" spans="1:8" ht="15" hidden="1" customHeight="1" x14ac:dyDescent="0.25">
      <c r="B6559" s="95"/>
      <c r="C6559" s="56"/>
      <c r="D6559" s="57"/>
      <c r="E6559" s="72"/>
      <c r="F6559" s="76"/>
      <c r="G6559" s="63"/>
      <c r="H6559" s="64"/>
    </row>
    <row r="6560" spans="1:8" ht="15" hidden="1" customHeight="1" x14ac:dyDescent="0.25">
      <c r="B6560" s="56"/>
      <c r="C6560" s="56"/>
      <c r="D6560" s="57"/>
      <c r="E6560" s="72"/>
      <c r="F6560" s="62"/>
      <c r="G6560" s="63"/>
      <c r="H6560" s="64"/>
    </row>
    <row r="6561" spans="1:8" ht="15" hidden="1" customHeight="1" x14ac:dyDescent="0.25">
      <c r="B6561" s="55"/>
      <c r="C6561" s="56"/>
      <c r="D6561" s="57"/>
      <c r="E6561" s="72"/>
      <c r="F6561" s="62"/>
      <c r="G6561" s="63"/>
      <c r="H6561" s="64"/>
    </row>
    <row r="6562" spans="1:8" ht="15" hidden="1" customHeight="1" x14ac:dyDescent="0.25">
      <c r="B6562" s="71"/>
      <c r="C6562" s="74"/>
      <c r="D6562" s="105"/>
      <c r="E6562" s="72"/>
      <c r="F6562" s="203"/>
      <c r="G6562" s="63"/>
      <c r="H6562" s="106"/>
    </row>
    <row r="6563" spans="1:8" ht="15" hidden="1" customHeight="1" x14ac:dyDescent="0.25">
      <c r="B6563" s="56"/>
      <c r="C6563" s="74"/>
      <c r="D6563" s="57"/>
      <c r="E6563" s="72"/>
      <c r="F6563" s="203"/>
      <c r="G6563" s="63"/>
      <c r="H6563" s="106"/>
    </row>
    <row r="6564" spans="1:8" ht="15" hidden="1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hidden="1" customHeight="1" x14ac:dyDescent="0.25">
      <c r="B6565" s="56"/>
      <c r="C6565" s="74"/>
      <c r="D6565" s="105"/>
      <c r="E6565" s="72"/>
      <c r="F6565" s="203"/>
      <c r="G6565" s="63"/>
      <c r="H6565" s="106"/>
    </row>
    <row r="6566" spans="1:8" ht="15" hidden="1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hidden="1" customHeight="1" x14ac:dyDescent="0.25">
      <c r="B6567" s="55"/>
      <c r="C6567" s="56"/>
      <c r="D6567" s="56"/>
      <c r="E6567" s="72"/>
      <c r="F6567" s="58"/>
      <c r="G6567" s="63"/>
      <c r="H6567" s="106"/>
    </row>
    <row r="6568" spans="1:8" ht="15" hidden="1" customHeight="1" x14ac:dyDescent="0.25">
      <c r="B6568" s="56"/>
      <c r="C6568" s="74"/>
      <c r="D6568" s="105"/>
      <c r="E6568" s="72"/>
      <c r="F6568" s="62"/>
      <c r="G6568" s="63"/>
      <c r="H6568" s="106"/>
    </row>
    <row r="6569" spans="1:8" ht="15" hidden="1" customHeight="1" x14ac:dyDescent="0.25">
      <c r="B6569" s="55"/>
      <c r="C6569" s="56"/>
      <c r="D6569" s="105"/>
      <c r="E6569" s="72"/>
      <c r="F6569" s="250"/>
      <c r="G6569" s="203"/>
      <c r="H6569" s="270"/>
    </row>
    <row r="6570" spans="1:8" ht="15" hidden="1" customHeight="1" x14ac:dyDescent="0.25">
      <c r="B6570" s="56"/>
      <c r="C6570" s="56"/>
      <c r="D6570" s="105"/>
      <c r="E6570" s="72"/>
      <c r="F6570" s="250"/>
      <c r="G6570" s="203"/>
      <c r="H6570" s="270"/>
    </row>
    <row r="6571" spans="1:8" ht="15" hidden="1" customHeight="1" x14ac:dyDescent="0.25">
      <c r="A6571"/>
      <c r="B6571" s="56"/>
      <c r="C6571" s="56"/>
      <c r="D6571" s="105"/>
      <c r="E6571" s="72"/>
      <c r="F6571" s="203"/>
      <c r="G6571" s="203"/>
      <c r="H6571" s="106"/>
    </row>
    <row r="6572" spans="1:8" ht="15" hidden="1" customHeight="1" x14ac:dyDescent="0.25">
      <c r="A6572"/>
      <c r="B6572" s="56"/>
      <c r="C6572" s="75"/>
      <c r="D6572" s="57"/>
      <c r="E6572" s="72"/>
      <c r="F6572" s="76"/>
      <c r="G6572" s="203"/>
      <c r="H6572" s="106"/>
    </row>
    <row r="6573" spans="1:8" ht="15" hidden="1" customHeight="1" x14ac:dyDescent="0.25">
      <c r="A6573"/>
      <c r="B6573" s="81"/>
      <c r="C6573" s="75"/>
      <c r="D6573" s="105"/>
      <c r="E6573" s="72"/>
      <c r="F6573" s="203"/>
      <c r="G6573" s="203"/>
      <c r="H6573" s="106"/>
    </row>
    <row r="6574" spans="1:8" ht="15" hidden="1" customHeight="1" x14ac:dyDescent="0.25">
      <c r="A6574"/>
      <c r="B6574" s="65"/>
      <c r="C6574" s="75"/>
      <c r="D6574" s="57"/>
      <c r="E6574" s="72"/>
      <c r="F6574" s="62"/>
      <c r="G6574" s="203"/>
      <c r="H6574" s="106"/>
    </row>
    <row r="6575" spans="1:8" ht="15" hidden="1" customHeight="1" x14ac:dyDescent="0.25">
      <c r="A6575"/>
      <c r="B6575" s="65"/>
      <c r="C6575" s="56"/>
      <c r="D6575" s="57"/>
      <c r="E6575" s="72"/>
      <c r="F6575" s="62"/>
      <c r="G6575" s="203"/>
      <c r="H6575" s="106"/>
    </row>
    <row r="6576" spans="1:8" ht="15" hidden="1" customHeight="1" x14ac:dyDescent="0.25">
      <c r="A6576"/>
      <c r="B6576" s="56"/>
      <c r="C6576" s="56"/>
      <c r="D6576" s="57"/>
      <c r="E6576" s="72"/>
      <c r="F6576" s="76"/>
      <c r="G6576" s="63"/>
      <c r="H6576" s="64"/>
    </row>
    <row r="6577" spans="1:8" ht="15" hidden="1" customHeight="1" x14ac:dyDescent="0.25">
      <c r="A6577"/>
      <c r="B6577" s="68"/>
      <c r="C6577" s="56"/>
      <c r="D6577" s="57"/>
      <c r="E6577" s="72"/>
      <c r="F6577" s="76"/>
      <c r="G6577" s="63"/>
      <c r="H6577" s="64"/>
    </row>
    <row r="6578" spans="1:8" ht="15" hidden="1" customHeight="1" x14ac:dyDescent="0.25">
      <c r="A6578"/>
      <c r="B6578" s="95"/>
      <c r="C6578" s="56"/>
      <c r="D6578" s="57"/>
      <c r="E6578" s="72"/>
      <c r="F6578" s="76"/>
      <c r="G6578" s="63"/>
      <c r="H6578" s="64"/>
    </row>
    <row r="6579" spans="1:8" ht="15" hidden="1" customHeight="1" x14ac:dyDescent="0.25">
      <c r="A6579"/>
      <c r="B6579" s="56"/>
      <c r="C6579" s="56"/>
      <c r="D6579" s="57"/>
      <c r="E6579" s="72"/>
      <c r="F6579" s="62"/>
      <c r="G6579" s="63"/>
      <c r="H6579" s="64"/>
    </row>
    <row r="6580" spans="1:8" ht="15" hidden="1" customHeight="1" x14ac:dyDescent="0.25">
      <c r="A6580"/>
      <c r="B6580" s="55"/>
      <c r="C6580" s="56"/>
      <c r="D6580" s="57"/>
      <c r="E6580" s="72"/>
      <c r="F6580" s="62"/>
      <c r="G6580" s="63"/>
      <c r="H6580" s="64"/>
    </row>
    <row r="6581" spans="1:8" ht="15" hidden="1" customHeight="1" x14ac:dyDescent="0.25">
      <c r="A6581"/>
      <c r="B6581" s="71"/>
      <c r="C6581" s="56"/>
      <c r="D6581" s="105"/>
      <c r="E6581" s="72"/>
      <c r="F6581" s="203"/>
      <c r="G6581" s="63"/>
      <c r="H6581" s="106"/>
    </row>
    <row r="6582" spans="1:8" ht="15" hidden="1" customHeight="1" x14ac:dyDescent="0.25">
      <c r="A6582"/>
      <c r="B6582" s="56"/>
      <c r="C6582" s="56"/>
      <c r="D6582" s="57"/>
      <c r="E6582" s="72"/>
      <c r="F6582" s="203"/>
      <c r="G6582" s="63"/>
      <c r="H6582" s="106"/>
    </row>
    <row r="6583" spans="1:8" ht="15" hidden="1" customHeight="1" x14ac:dyDescent="0.25">
      <c r="A6583"/>
      <c r="B6583" s="56"/>
      <c r="C6583" s="74"/>
      <c r="D6583" s="57"/>
      <c r="E6583" s="72"/>
      <c r="F6583" s="203"/>
      <c r="G6583" s="63"/>
      <c r="H6583" s="106"/>
    </row>
    <row r="6584" spans="1:8" ht="15" hidden="1" customHeight="1" x14ac:dyDescent="0.25">
      <c r="A6584"/>
      <c r="B6584" s="56"/>
      <c r="C6584" s="74"/>
      <c r="D6584" s="105"/>
      <c r="E6584" s="72"/>
      <c r="F6584" s="203"/>
      <c r="G6584" s="63"/>
      <c r="H6584" s="106"/>
    </row>
    <row r="6585" spans="1:8" ht="15" hidden="1" customHeight="1" x14ac:dyDescent="0.25">
      <c r="A6585"/>
      <c r="B6585" s="71"/>
      <c r="C6585" s="75"/>
      <c r="D6585" s="105"/>
      <c r="E6585" s="72"/>
      <c r="F6585" s="203"/>
      <c r="G6585" s="63"/>
      <c r="H6585" s="106"/>
    </row>
    <row r="6586" spans="1:8" ht="15" hidden="1" customHeight="1" x14ac:dyDescent="0.25">
      <c r="A6586"/>
      <c r="B6586" s="56"/>
      <c r="C6586" s="56"/>
      <c r="D6586" s="56"/>
      <c r="E6586" s="72"/>
      <c r="F6586" s="58"/>
      <c r="G6586" s="63"/>
      <c r="H6586" s="106"/>
    </row>
    <row r="6587" spans="1:8" ht="15" hidden="1" customHeight="1" x14ac:dyDescent="0.25">
      <c r="A6587"/>
      <c r="B6587" s="56"/>
      <c r="C6587" s="74"/>
      <c r="D6587" s="105"/>
      <c r="E6587" s="72"/>
      <c r="F6587" s="62"/>
      <c r="G6587" s="63"/>
      <c r="H6587" s="106"/>
    </row>
    <row r="6588" spans="1:8" ht="15" hidden="1" customHeight="1" x14ac:dyDescent="0.25">
      <c r="A6588"/>
      <c r="B6588" s="55"/>
      <c r="C6588" s="56"/>
      <c r="D6588" s="105"/>
      <c r="E6588" s="72"/>
      <c r="F6588" s="250"/>
      <c r="G6588" s="203"/>
      <c r="H6588" s="270"/>
    </row>
    <row r="6589" spans="1:8" ht="15" hidden="1" customHeight="1" x14ac:dyDescent="0.25">
      <c r="A6589"/>
      <c r="B6589" s="56"/>
      <c r="C6589" s="56"/>
      <c r="D6589" s="105"/>
      <c r="E6589" s="72"/>
      <c r="F6589" s="250"/>
      <c r="G6589" s="203"/>
      <c r="H6589" s="270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71"/>
      <c r="C6595" s="56"/>
      <c r="D6595" s="105"/>
      <c r="E6595" s="72"/>
      <c r="F6595" s="203"/>
      <c r="G6595" s="63"/>
      <c r="H6595" s="106"/>
    </row>
    <row r="6596" spans="1:8" ht="15" hidden="1" customHeight="1" x14ac:dyDescent="0.25">
      <c r="A6596"/>
      <c r="B6596" s="56"/>
      <c r="C6596" s="56"/>
      <c r="D6596" s="57"/>
      <c r="E6596" s="72"/>
      <c r="F6596" s="203"/>
      <c r="G6596" s="63"/>
      <c r="H6596" s="106"/>
    </row>
    <row r="6597" spans="1:8" ht="15" hidden="1" customHeight="1" x14ac:dyDescent="0.25">
      <c r="A6597"/>
      <c r="B6597" s="56"/>
      <c r="C6597" s="74"/>
      <c r="D6597" s="57"/>
      <c r="E6597" s="72"/>
      <c r="F6597" s="203"/>
      <c r="G6597" s="63"/>
      <c r="H6597" s="106"/>
    </row>
    <row r="6598" spans="1:8" ht="15" hidden="1" customHeight="1" x14ac:dyDescent="0.25">
      <c r="A6598"/>
      <c r="B6598" s="56"/>
      <c r="C6598" s="74"/>
      <c r="D6598" s="105"/>
      <c r="E6598" s="72"/>
      <c r="F6598" s="203"/>
      <c r="G6598" s="63"/>
      <c r="H6598" s="106"/>
    </row>
    <row r="6599" spans="1:8" ht="15" hidden="1" customHeight="1" x14ac:dyDescent="0.25">
      <c r="A6599"/>
      <c r="B6599" s="56"/>
      <c r="C6599" s="56"/>
      <c r="D6599" s="105"/>
      <c r="E6599" s="72"/>
      <c r="F6599" s="203"/>
      <c r="G6599" s="63"/>
      <c r="H6599" s="106"/>
    </row>
    <row r="6600" spans="1:8" ht="15" hidden="1" customHeight="1" x14ac:dyDescent="0.25">
      <c r="A6600"/>
      <c r="B6600" s="56"/>
      <c r="C6600" s="56"/>
      <c r="D6600" s="56"/>
      <c r="E6600" s="72"/>
      <c r="F6600" s="58"/>
      <c r="G6600" s="63"/>
      <c r="H6600" s="106"/>
    </row>
    <row r="6601" spans="1:8" ht="15" hidden="1" customHeight="1" x14ac:dyDescent="0.25">
      <c r="A6601"/>
      <c r="B6601" s="56"/>
      <c r="C6601" s="74"/>
      <c r="D6601" s="105"/>
      <c r="E6601" s="72"/>
      <c r="F6601" s="62"/>
      <c r="G6601" s="63"/>
      <c r="H6601" s="106"/>
    </row>
    <row r="6602" spans="1:8" ht="15" hidden="1" customHeight="1" x14ac:dyDescent="0.25">
      <c r="A6602"/>
      <c r="B6602" s="56"/>
      <c r="C6602" s="56"/>
      <c r="D6602" s="105"/>
      <c r="E6602" s="72"/>
      <c r="F6602" s="250"/>
      <c r="G6602" s="63"/>
      <c r="H6602" s="270"/>
    </row>
    <row r="6603" spans="1:8" ht="15" hidden="1" customHeight="1" x14ac:dyDescent="0.25">
      <c r="A6603"/>
      <c r="B6603" s="56"/>
      <c r="C6603" s="56"/>
      <c r="D6603" s="105"/>
      <c r="E6603" s="72"/>
      <c r="F6603" s="250"/>
      <c r="G6603" s="203"/>
      <c r="H6603" s="270"/>
    </row>
    <row r="6604" spans="1:8" ht="15" hidden="1" customHeight="1" x14ac:dyDescent="0.25">
      <c r="A6604"/>
      <c r="B6604" s="65"/>
      <c r="C6604" s="56"/>
      <c r="D6604" s="105"/>
      <c r="E6604" s="72"/>
      <c r="F6604" s="203"/>
      <c r="G6604" s="203"/>
      <c r="H6604" s="106"/>
    </row>
    <row r="6605" spans="1:8" ht="15" hidden="1" customHeight="1" x14ac:dyDescent="0.25">
      <c r="A6605"/>
      <c r="B6605" s="56"/>
      <c r="C6605" s="72"/>
      <c r="D6605" s="57"/>
      <c r="E6605" s="72"/>
      <c r="F6605" s="76"/>
      <c r="G6605" s="203"/>
      <c r="H6605" s="106"/>
    </row>
    <row r="6606" spans="1:8" ht="15" hidden="1" customHeight="1" x14ac:dyDescent="0.25">
      <c r="A6606"/>
      <c r="B6606" s="81"/>
      <c r="C6606" s="72"/>
      <c r="D6606" s="105"/>
      <c r="E6606" s="72"/>
      <c r="F6606" s="203"/>
      <c r="G6606" s="203"/>
      <c r="H6606" s="106"/>
    </row>
    <row r="6607" spans="1:8" ht="15" hidden="1" customHeight="1" x14ac:dyDescent="0.25">
      <c r="A6607"/>
      <c r="B6607" s="65"/>
      <c r="C6607" s="56"/>
      <c r="D6607" s="57"/>
      <c r="E6607" s="72"/>
      <c r="F6607" s="62"/>
      <c r="G6607" s="203"/>
      <c r="H6607" s="106"/>
    </row>
    <row r="6608" spans="1:8" ht="15" hidden="1" customHeight="1" x14ac:dyDescent="0.25">
      <c r="A6608"/>
      <c r="B6608" s="56"/>
      <c r="C6608" s="56"/>
      <c r="D6608" s="57"/>
      <c r="E6608" s="72"/>
      <c r="F6608" s="62"/>
      <c r="G6608" s="203"/>
      <c r="H6608" s="106"/>
    </row>
    <row r="6609" spans="1:8" ht="15" hidden="1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hidden="1" customHeight="1" x14ac:dyDescent="0.25">
      <c r="A6610"/>
      <c r="B6610" s="56"/>
      <c r="C6610" s="72"/>
      <c r="D6610" s="57"/>
      <c r="E6610" s="72"/>
      <c r="F6610" s="62"/>
      <c r="G6610" s="203"/>
      <c r="H6610" s="106"/>
    </row>
    <row r="6611" spans="1:8" ht="15" hidden="1" customHeight="1" x14ac:dyDescent="0.25">
      <c r="A6611"/>
      <c r="B6611" s="55"/>
      <c r="C6611" s="56"/>
      <c r="D6611" s="105"/>
      <c r="E6611" s="72"/>
      <c r="F6611" s="271"/>
      <c r="G6611" s="203"/>
      <c r="H6611" s="106"/>
    </row>
    <row r="6612" spans="1:8" ht="15" hidden="1" customHeight="1" x14ac:dyDescent="0.25">
      <c r="A6612"/>
      <c r="B6612" s="71"/>
      <c r="C6612" s="56"/>
      <c r="D6612" s="57"/>
      <c r="E6612" s="72"/>
      <c r="F6612" s="62"/>
      <c r="G6612" s="86"/>
      <c r="H6612" s="106"/>
    </row>
    <row r="6613" spans="1:8" ht="15" hidden="1" customHeight="1" x14ac:dyDescent="0.25">
      <c r="A6613"/>
      <c r="B6613" s="55"/>
      <c r="C6613" s="56"/>
      <c r="D6613" s="57"/>
      <c r="E6613" s="72"/>
      <c r="F6613" s="62"/>
      <c r="G6613" s="86"/>
      <c r="H6613" s="270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86"/>
      <c r="H6614" s="64"/>
    </row>
    <row r="6615" spans="1:8" ht="15" hidden="1" customHeight="1" x14ac:dyDescent="0.25">
      <c r="A6615"/>
      <c r="B6615" s="55"/>
      <c r="C6615" s="55"/>
      <c r="D6615" s="57"/>
      <c r="E6615" s="72"/>
      <c r="F6615" s="207"/>
      <c r="G6615" s="86"/>
      <c r="H6615" s="64"/>
    </row>
    <row r="6616" spans="1:8" ht="15" hidden="1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hidden="1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hidden="1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hidden="1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hidden="1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hidden="1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hidden="1" customHeight="1" x14ac:dyDescent="0.25">
      <c r="A6622"/>
      <c r="B6622" s="56"/>
      <c r="C6622" s="56"/>
      <c r="D6622" s="57"/>
      <c r="E6622" s="72"/>
      <c r="F6622" s="203"/>
      <c r="G6622" s="63"/>
      <c r="H6622" s="106"/>
    </row>
    <row r="6623" spans="1:8" ht="15" hidden="1" customHeight="1" x14ac:dyDescent="0.25">
      <c r="A6623"/>
      <c r="B6623" s="56"/>
      <c r="C6623" s="74"/>
      <c r="D6623" s="57"/>
      <c r="E6623" s="72"/>
      <c r="F6623" s="203"/>
      <c r="G6623" s="63"/>
      <c r="H6623" s="106"/>
    </row>
    <row r="6624" spans="1:8" ht="15" hidden="1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hidden="1" customHeight="1" x14ac:dyDescent="0.25">
      <c r="A6625"/>
      <c r="B6625" s="56"/>
      <c r="C6625" s="56"/>
      <c r="D6625" s="57"/>
      <c r="E6625" s="72"/>
      <c r="F6625" s="76"/>
      <c r="G6625" s="63"/>
      <c r="H6625" s="64"/>
    </row>
    <row r="6626" spans="1:8" ht="15" hidden="1" customHeight="1" x14ac:dyDescent="0.25">
      <c r="A6626"/>
      <c r="B6626" s="68"/>
      <c r="C6626" s="56"/>
      <c r="D6626" s="57"/>
      <c r="E6626" s="72"/>
      <c r="F6626" s="76"/>
      <c r="G6626" s="63"/>
      <c r="H6626" s="64"/>
    </row>
    <row r="6627" spans="1:8" ht="15" hidden="1" customHeight="1" x14ac:dyDescent="0.25">
      <c r="A6627"/>
      <c r="B6627" s="95"/>
      <c r="C6627" s="56"/>
      <c r="D6627" s="57"/>
      <c r="E6627" s="72"/>
      <c r="F6627" s="76"/>
      <c r="G6627" s="63"/>
      <c r="H6627" s="64"/>
    </row>
    <row r="6628" spans="1:8" ht="15" hidden="1" customHeight="1" x14ac:dyDescent="0.25">
      <c r="A6628"/>
      <c r="B6628" s="56"/>
      <c r="C6628" s="71"/>
      <c r="D6628" s="57"/>
      <c r="E6628" s="72"/>
      <c r="F6628" s="62"/>
      <c r="G6628" s="63"/>
      <c r="H6628" s="64"/>
    </row>
    <row r="6629" spans="1:8" ht="15" hidden="1" customHeight="1" x14ac:dyDescent="0.25">
      <c r="A6629"/>
      <c r="B6629" s="55"/>
      <c r="C6629" s="56"/>
      <c r="D6629" s="57"/>
      <c r="E6629" s="72"/>
      <c r="F6629" s="62"/>
      <c r="G6629" s="63"/>
      <c r="H6629" s="64"/>
    </row>
    <row r="6630" spans="1:8" ht="15" hidden="1" customHeight="1" x14ac:dyDescent="0.25">
      <c r="A6630"/>
      <c r="B6630" s="71"/>
      <c r="C6630" s="56"/>
      <c r="D6630" s="105"/>
      <c r="E6630" s="72"/>
      <c r="F6630" s="203"/>
      <c r="G6630" s="63"/>
      <c r="H6630" s="106"/>
    </row>
    <row r="6631" spans="1:8" ht="15" hidden="1" customHeight="1" x14ac:dyDescent="0.25">
      <c r="A6631"/>
      <c r="B6631" s="56"/>
      <c r="C6631" s="71"/>
      <c r="D6631" s="57"/>
      <c r="E6631" s="72"/>
      <c r="F6631" s="203"/>
      <c r="G6631" s="63"/>
      <c r="H6631" s="106"/>
    </row>
    <row r="6632" spans="1:8" ht="15" hidden="1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hidden="1" customHeight="1" x14ac:dyDescent="0.25">
      <c r="A6633"/>
      <c r="B6633" s="56"/>
      <c r="C6633" s="74"/>
      <c r="D6633" s="105"/>
      <c r="E6633" s="72"/>
      <c r="F6633" s="203"/>
      <c r="G6633" s="63"/>
      <c r="H6633" s="106"/>
    </row>
    <row r="6634" spans="1:8" ht="15" hidden="1" customHeight="1" x14ac:dyDescent="0.25">
      <c r="A6634"/>
      <c r="B6634" s="56"/>
      <c r="C6634" s="56"/>
      <c r="D6634" s="105"/>
      <c r="E6634" s="72"/>
      <c r="F6634" s="203"/>
      <c r="G6634" s="63"/>
      <c r="H6634" s="106"/>
    </row>
    <row r="6635" spans="1:8" ht="15" hidden="1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hidden="1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hidden="1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hidden="1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hidden="1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hidden="1" customHeight="1" x14ac:dyDescent="0.25">
      <c r="A6640"/>
      <c r="B6640" s="56"/>
      <c r="C6640" s="56"/>
      <c r="D6640" s="57"/>
      <c r="E6640" s="72"/>
      <c r="F6640" s="76"/>
      <c r="G6640" s="63"/>
      <c r="H6640" s="64"/>
    </row>
    <row r="6641" spans="1:8" ht="15" hidden="1" customHeight="1" x14ac:dyDescent="0.25">
      <c r="A6641"/>
      <c r="B6641" s="68"/>
      <c r="C6641" s="56"/>
      <c r="D6641" s="57"/>
      <c r="E6641" s="72"/>
      <c r="F6641" s="76"/>
      <c r="G6641" s="63"/>
      <c r="H6641" s="64"/>
    </row>
    <row r="6642" spans="1:8" ht="15" hidden="1" customHeight="1" x14ac:dyDescent="0.25">
      <c r="A6642"/>
      <c r="B6642" s="95"/>
      <c r="C6642" s="56"/>
      <c r="D6642" s="57"/>
      <c r="E6642" s="72"/>
      <c r="F6642" s="76"/>
      <c r="G6642" s="63"/>
      <c r="H6642" s="64"/>
    </row>
    <row r="6643" spans="1:8" ht="15" hidden="1" customHeight="1" x14ac:dyDescent="0.25">
      <c r="A6643"/>
      <c r="B6643" s="56"/>
      <c r="C6643" s="71"/>
      <c r="D6643" s="57"/>
      <c r="E6643" s="72"/>
      <c r="F6643" s="62"/>
      <c r="G6643" s="63"/>
      <c r="H6643" s="64"/>
    </row>
    <row r="6644" spans="1:8" ht="15" hidden="1" customHeight="1" x14ac:dyDescent="0.25">
      <c r="A6644"/>
      <c r="B6644" s="253"/>
      <c r="C6644" s="56"/>
      <c r="D6644" s="57"/>
      <c r="E6644" s="72"/>
      <c r="F6644" s="62"/>
      <c r="G6644" s="63"/>
      <c r="H6644" s="64"/>
    </row>
    <row r="6645" spans="1:8" ht="15" hidden="1" customHeight="1" x14ac:dyDescent="0.25">
      <c r="A6645"/>
      <c r="B6645" s="71"/>
      <c r="C6645" s="56"/>
      <c r="D6645" s="105"/>
      <c r="E6645" s="72"/>
      <c r="F6645" s="203"/>
      <c r="G6645" s="63"/>
      <c r="H6645" s="106"/>
    </row>
    <row r="6646" spans="1:8" ht="15" hidden="1" customHeight="1" x14ac:dyDescent="0.25">
      <c r="A6646"/>
      <c r="B6646" s="81"/>
      <c r="C6646" s="75"/>
      <c r="D6646" s="57"/>
      <c r="E6646" s="72"/>
      <c r="F6646" s="203"/>
      <c r="G6646" s="63"/>
      <c r="H6646" s="106"/>
    </row>
    <row r="6647" spans="1:8" ht="15" hidden="1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hidden="1" customHeight="1" x14ac:dyDescent="0.25">
      <c r="A6649"/>
      <c r="B6649" s="95"/>
      <c r="C6649" s="56"/>
      <c r="D6649" s="57"/>
      <c r="E6649" s="72"/>
      <c r="F6649" s="76"/>
      <c r="G6649" s="63"/>
      <c r="H6649" s="64"/>
    </row>
    <row r="6650" spans="1:8" ht="15" hidden="1" customHeight="1" x14ac:dyDescent="0.25">
      <c r="A6650"/>
      <c r="B6650" s="56"/>
      <c r="C6650" s="71"/>
      <c r="D6650" s="57"/>
      <c r="E6650" s="72"/>
      <c r="F6650" s="62"/>
      <c r="G6650" s="63"/>
      <c r="H6650" s="64"/>
    </row>
    <row r="6651" spans="1:8" ht="15" hidden="1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hidden="1" customHeight="1" x14ac:dyDescent="0.25">
      <c r="A6653"/>
      <c r="B6653" s="56"/>
      <c r="C6653" s="71"/>
      <c r="D6653" s="57"/>
      <c r="E6653" s="72"/>
      <c r="F6653" s="203"/>
      <c r="G6653" s="63"/>
      <c r="H6653" s="106"/>
    </row>
    <row r="6654" spans="1:8" ht="15" hidden="1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hidden="1" customHeight="1" x14ac:dyDescent="0.25">
      <c r="A6655"/>
      <c r="B6655" s="56"/>
      <c r="C6655" s="74"/>
      <c r="D6655" s="105"/>
      <c r="E6655" s="72"/>
      <c r="F6655" s="203"/>
      <c r="G6655" s="63"/>
      <c r="H6655" s="106"/>
    </row>
    <row r="6656" spans="1:8" ht="15" hidden="1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72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72"/>
      <c r="F6659" s="62"/>
      <c r="G6659" s="63"/>
      <c r="H6659" s="64"/>
    </row>
    <row r="6660" spans="1:8" ht="15" hidden="1" customHeight="1" x14ac:dyDescent="0.25">
      <c r="A6660"/>
      <c r="B6660" s="253"/>
      <c r="C6660" s="56"/>
      <c r="D6660" s="57"/>
      <c r="E6660" s="72"/>
      <c r="F6660" s="62"/>
      <c r="G6660" s="63"/>
      <c r="H6660" s="64"/>
    </row>
    <row r="6661" spans="1:8" ht="15" hidden="1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hidden="1" customHeight="1" x14ac:dyDescent="0.25">
      <c r="A6662"/>
      <c r="B6662" s="56"/>
      <c r="C6662" s="56"/>
      <c r="D6662" s="57"/>
      <c r="E6662" s="72"/>
      <c r="F6662" s="203"/>
      <c r="G6662" s="63"/>
      <c r="H6662" s="106"/>
    </row>
    <row r="6663" spans="1:8" ht="15" hidden="1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hidden="1" customHeight="1" x14ac:dyDescent="0.25">
      <c r="A6664"/>
      <c r="B6664" s="56"/>
      <c r="C6664" s="71"/>
      <c r="D6664" s="57"/>
      <c r="E6664" s="66"/>
      <c r="F6664" s="203"/>
      <c r="G6664" s="63"/>
      <c r="H6664" s="106"/>
    </row>
    <row r="6665" spans="1:8" ht="15" hidden="1" customHeight="1" x14ac:dyDescent="0.25">
      <c r="A6665"/>
      <c r="B6665" s="56"/>
      <c r="C6665" s="56"/>
      <c r="D6665" s="105"/>
      <c r="E6665" s="66"/>
      <c r="F6665" s="203"/>
      <c r="G6665" s="63"/>
      <c r="H6665" s="106"/>
    </row>
    <row r="6666" spans="1:8" ht="15" hidden="1" customHeight="1" x14ac:dyDescent="0.25">
      <c r="A6666"/>
      <c r="B6666" s="56"/>
      <c r="C6666" s="56"/>
      <c r="D6666" s="57"/>
      <c r="E6666" s="66"/>
      <c r="F6666" s="76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74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253"/>
      <c r="C6670" s="56"/>
      <c r="D6670" s="57"/>
      <c r="E6670" s="66"/>
      <c r="F6670" s="62"/>
      <c r="G6670" s="63"/>
      <c r="H6670" s="64"/>
    </row>
    <row r="6671" spans="1:8" ht="15" hidden="1" customHeight="1" x14ac:dyDescent="0.25">
      <c r="A6671"/>
      <c r="B6671" s="68"/>
      <c r="C6671" s="56"/>
      <c r="D6671" s="56"/>
      <c r="E6671" s="72"/>
      <c r="F6671" s="203"/>
      <c r="G6671" s="63"/>
      <c r="H6671" s="64"/>
    </row>
    <row r="6672" spans="1:8" ht="15" hidden="1" customHeight="1" x14ac:dyDescent="0.25">
      <c r="A6672"/>
      <c r="B6672" s="68"/>
      <c r="C6672" s="56"/>
      <c r="D6672" s="57"/>
      <c r="E6672" s="66"/>
      <c r="F6672" s="76"/>
      <c r="G6672" s="63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76"/>
      <c r="G6673" s="63"/>
      <c r="H6673" s="64"/>
    </row>
    <row r="6674" spans="1:8" ht="15" hidden="1" customHeight="1" x14ac:dyDescent="0.25">
      <c r="A6674"/>
      <c r="B6674" s="56"/>
      <c r="C6674" s="56"/>
      <c r="D6674" s="57"/>
      <c r="E6674" s="66"/>
      <c r="F6674" s="62"/>
      <c r="G6674" s="63"/>
      <c r="H6674" s="64"/>
    </row>
    <row r="6675" spans="1:8" ht="15" hidden="1" customHeight="1" x14ac:dyDescent="0.25">
      <c r="A6675"/>
      <c r="B6675" s="253"/>
      <c r="C6675" s="56"/>
      <c r="D6675" s="57"/>
      <c r="E6675" s="66"/>
      <c r="F6675" s="62"/>
      <c r="G6675" s="63"/>
      <c r="H6675" s="64"/>
    </row>
    <row r="6676" spans="1:8" ht="15" hidden="1" customHeight="1" x14ac:dyDescent="0.25">
      <c r="A6676"/>
      <c r="B6676" s="71"/>
      <c r="C6676" s="56"/>
      <c r="D6676" s="105"/>
      <c r="E6676" s="66"/>
      <c r="F6676" s="203"/>
      <c r="G6676" s="63"/>
      <c r="H6676" s="106"/>
    </row>
    <row r="6677" spans="1:8" ht="15" hidden="1" customHeight="1" x14ac:dyDescent="0.25">
      <c r="A6677"/>
      <c r="B6677" s="56"/>
      <c r="C6677" s="56"/>
      <c r="D6677" s="57"/>
      <c r="E6677" s="66"/>
      <c r="F6677" s="203"/>
      <c r="G6677" s="63"/>
      <c r="H6677" s="106"/>
    </row>
    <row r="6678" spans="1:8" ht="15" hidden="1" customHeight="1" x14ac:dyDescent="0.25">
      <c r="A6678"/>
      <c r="B6678" s="56"/>
      <c r="C6678" s="71"/>
      <c r="D6678" s="57"/>
      <c r="E6678" s="66"/>
      <c r="F6678" s="203"/>
      <c r="G6678" s="63"/>
      <c r="H6678" s="106"/>
    </row>
    <row r="6679" spans="1:8" ht="15" hidden="1" customHeight="1" x14ac:dyDescent="0.25">
      <c r="A6679"/>
      <c r="B6679" s="56"/>
      <c r="C6679" s="74"/>
      <c r="D6679" s="105"/>
      <c r="E6679" s="66"/>
      <c r="F6679" s="203"/>
      <c r="G6679" s="63"/>
      <c r="H6679" s="106"/>
    </row>
    <row r="6680" spans="1:8" ht="15" hidden="1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hidden="1" customHeight="1" x14ac:dyDescent="0.25">
      <c r="A6681"/>
      <c r="B6681" s="56"/>
      <c r="C6681" s="74"/>
      <c r="D6681" s="56"/>
      <c r="E6681" s="72"/>
      <c r="F6681" s="58"/>
      <c r="G6681" s="63"/>
      <c r="H6681" s="106"/>
    </row>
    <row r="6682" spans="1:8" ht="15" hidden="1" customHeight="1" x14ac:dyDescent="0.25">
      <c r="A6682"/>
      <c r="B6682" s="56"/>
      <c r="C6682" s="74"/>
      <c r="D6682" s="105"/>
      <c r="E6682" s="66"/>
      <c r="F6682" s="62"/>
      <c r="G6682" s="63"/>
      <c r="H6682" s="106"/>
    </row>
    <row r="6683" spans="1:8" ht="15" hidden="1" customHeight="1" x14ac:dyDescent="0.25">
      <c r="A6683"/>
      <c r="B6683" s="55"/>
      <c r="C6683" s="56"/>
      <c r="D6683" s="105"/>
      <c r="E6683" s="66"/>
      <c r="F6683" s="250"/>
      <c r="G6683" s="63"/>
      <c r="H6683" s="270"/>
    </row>
    <row r="6684" spans="1:8" ht="15" hidden="1" customHeight="1" x14ac:dyDescent="0.25">
      <c r="A6684"/>
      <c r="B6684" s="56"/>
      <c r="C6684" s="56"/>
      <c r="D6684" s="105"/>
      <c r="E6684" s="66"/>
      <c r="F6684" s="250"/>
      <c r="G6684" s="203"/>
      <c r="H6684" s="270"/>
    </row>
    <row r="6685" spans="1:8" ht="15" hidden="1" customHeight="1" x14ac:dyDescent="0.25">
      <c r="A6685"/>
      <c r="B6685" s="56"/>
      <c r="C6685" s="56"/>
      <c r="D6685" s="105"/>
      <c r="E6685" s="66"/>
      <c r="F6685" s="203"/>
      <c r="G6685" s="203"/>
      <c r="H6685" s="106"/>
    </row>
    <row r="6686" spans="1:8" ht="15" hidden="1" customHeight="1" x14ac:dyDescent="0.25">
      <c r="A6686"/>
      <c r="B6686" s="56"/>
      <c r="C6686" s="56"/>
      <c r="D6686" s="57"/>
      <c r="E6686" s="66"/>
      <c r="F6686" s="76"/>
      <c r="G6686" s="203"/>
      <c r="H6686" s="106"/>
    </row>
    <row r="6687" spans="1:8" ht="15" hidden="1" customHeight="1" x14ac:dyDescent="0.25">
      <c r="A6687"/>
      <c r="B6687" s="56"/>
      <c r="C6687" s="56"/>
      <c r="D6687" s="105"/>
      <c r="E6687" s="66"/>
      <c r="F6687" s="203"/>
      <c r="G6687" s="203"/>
      <c r="H6687" s="106"/>
    </row>
    <row r="6688" spans="1:8" ht="15" hidden="1" customHeight="1" x14ac:dyDescent="0.25">
      <c r="A6688"/>
      <c r="B6688" s="56"/>
      <c r="C6688" s="81"/>
      <c r="D6688" s="57"/>
      <c r="E6688" s="66"/>
      <c r="F6688" s="62"/>
      <c r="G6688" s="203"/>
      <c r="H6688" s="106"/>
    </row>
    <row r="6689" spans="1:8" ht="15" hidden="1" customHeight="1" x14ac:dyDescent="0.25">
      <c r="A6689"/>
      <c r="B6689" s="56"/>
      <c r="C6689" s="56"/>
      <c r="D6689" s="57"/>
      <c r="E6689" s="66"/>
      <c r="F6689" s="62"/>
      <c r="G6689" s="203"/>
      <c r="H6689" s="106"/>
    </row>
    <row r="6690" spans="1:8" ht="15" hidden="1" customHeight="1" x14ac:dyDescent="0.25">
      <c r="A6690"/>
      <c r="B6690" s="56"/>
      <c r="C6690" s="56"/>
      <c r="D6690" s="57"/>
      <c r="E6690" s="86"/>
      <c r="F6690" s="62"/>
      <c r="G6690" s="203"/>
      <c r="H6690" s="106"/>
    </row>
    <row r="6691" spans="1:8" ht="15" hidden="1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hidden="1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hidden="1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hidden="1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hidden="1" customHeight="1" x14ac:dyDescent="0.25">
      <c r="A6696"/>
      <c r="B6696" s="253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A6697"/>
      <c r="B6697" s="71"/>
      <c r="C6697" s="56"/>
      <c r="D6697" s="105"/>
      <c r="E6697" s="66"/>
      <c r="F6697" s="203"/>
      <c r="G6697" s="63"/>
      <c r="H6697" s="64"/>
    </row>
    <row r="6698" spans="1:8" ht="15" hidden="1" customHeight="1" x14ac:dyDescent="0.25">
      <c r="A6698"/>
      <c r="B6698" s="56"/>
      <c r="C6698" s="56"/>
      <c r="D6698" s="57"/>
      <c r="E6698" s="66"/>
      <c r="F6698" s="203"/>
      <c r="G6698" s="63"/>
      <c r="H6698" s="106"/>
    </row>
    <row r="6699" spans="1:8" ht="15" hidden="1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hidden="1" customHeight="1" x14ac:dyDescent="0.25">
      <c r="A6700"/>
      <c r="B6700" s="56"/>
      <c r="C6700" s="74"/>
      <c r="D6700" s="105"/>
      <c r="E6700" s="66"/>
      <c r="F6700" s="203"/>
      <c r="G6700" s="63"/>
      <c r="H6700" s="106"/>
    </row>
    <row r="6701" spans="1:8" ht="15" hidden="1" customHeight="1" x14ac:dyDescent="0.25">
      <c r="A6701"/>
      <c r="B6701" s="68"/>
      <c r="C6701" s="56"/>
      <c r="D6701" s="56"/>
      <c r="E6701" s="72"/>
      <c r="F6701" s="203"/>
      <c r="G6701" s="63"/>
      <c r="H6701" s="64"/>
    </row>
    <row r="6702" spans="1:8" ht="15" hidden="1" customHeight="1" x14ac:dyDescent="0.25">
      <c r="A670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/>
      <c r="B6705" s="56"/>
      <c r="C6705" s="56"/>
      <c r="D6705" s="57"/>
      <c r="E6705" s="66"/>
      <c r="F6705" s="62"/>
      <c r="G6705" s="203"/>
      <c r="H6705" s="106"/>
    </row>
    <row r="6706" spans="1:8" ht="15" hidden="1" customHeight="1" x14ac:dyDescent="0.25">
      <c r="A6706"/>
      <c r="B6706" s="56"/>
      <c r="C6706" s="56"/>
      <c r="D6706" s="57"/>
      <c r="E6706" s="86"/>
      <c r="F6706" s="62"/>
      <c r="G6706" s="203"/>
      <c r="H6706" s="106"/>
    </row>
    <row r="6707" spans="1:8" ht="15" hidden="1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hidden="1" customHeight="1" x14ac:dyDescent="0.25">
      <c r="A6708"/>
      <c r="B6708" s="56"/>
      <c r="C6708" s="71"/>
      <c r="D6708" s="57"/>
      <c r="E6708" s="66"/>
      <c r="F6708" s="203"/>
      <c r="G6708" s="63"/>
      <c r="H6708" s="106"/>
    </row>
    <row r="6709" spans="1:8" ht="15" hidden="1" customHeight="1" x14ac:dyDescent="0.25">
      <c r="A6709"/>
      <c r="B6709" s="55"/>
      <c r="C6709" s="74"/>
      <c r="D6709" s="105"/>
      <c r="E6709" s="66"/>
      <c r="F6709" s="203"/>
      <c r="G6709" s="63"/>
      <c r="H6709" s="106"/>
    </row>
    <row r="6710" spans="1:8" ht="15" hidden="1" customHeight="1" x14ac:dyDescent="0.25">
      <c r="A6710"/>
      <c r="B6710" s="56"/>
      <c r="C6710" s="74"/>
      <c r="D6710" s="105"/>
      <c r="E6710" s="66"/>
      <c r="F6710" s="203"/>
      <c r="G6710" s="63"/>
      <c r="H6710" s="106"/>
    </row>
    <row r="6711" spans="1:8" ht="15" hidden="1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hidden="1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hidden="1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hidden="1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hidden="1" customHeight="1" x14ac:dyDescent="0.25">
      <c r="A6715"/>
      <c r="B6715" s="56"/>
      <c r="C6715" s="56"/>
      <c r="D6715" s="57"/>
      <c r="E6715" s="66"/>
      <c r="F6715" s="62"/>
      <c r="G6715" s="203"/>
      <c r="H6715" s="64"/>
    </row>
    <row r="6716" spans="1:8" ht="15" hidden="1" customHeight="1" x14ac:dyDescent="0.25">
      <c r="A6716"/>
      <c r="B6716" s="56"/>
      <c r="C6716" s="56"/>
      <c r="D6716" s="57"/>
      <c r="E6716" s="86"/>
      <c r="F6716" s="62"/>
      <c r="G6716" s="203"/>
      <c r="H6716" s="64"/>
    </row>
    <row r="6717" spans="1:8" ht="15" hidden="1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hidden="1" customHeight="1" x14ac:dyDescent="0.25">
      <c r="A6718"/>
      <c r="B6718" s="56"/>
      <c r="C6718" s="56"/>
      <c r="D6718" s="57"/>
      <c r="E6718" s="66"/>
      <c r="F6718" s="203"/>
      <c r="G6718" s="63"/>
      <c r="H6718" s="64"/>
    </row>
    <row r="6719" spans="1:8" ht="15" hidden="1" customHeight="1" x14ac:dyDescent="0.25">
      <c r="A6719"/>
      <c r="B6719" s="56"/>
      <c r="C6719" s="56"/>
      <c r="D6719" s="105"/>
      <c r="E6719" s="66"/>
      <c r="F6719" s="203"/>
      <c r="G6719" s="63"/>
      <c r="H6719" s="64"/>
    </row>
    <row r="6720" spans="1:8" ht="15" hidden="1" customHeight="1" x14ac:dyDescent="0.25">
      <c r="A6720"/>
      <c r="B6720" s="55"/>
      <c r="C6720" s="56"/>
      <c r="D6720" s="105"/>
      <c r="E6720" s="66"/>
      <c r="F6720" s="203"/>
      <c r="G6720" s="63"/>
      <c r="H6720" s="64"/>
    </row>
    <row r="6721" spans="1:8" ht="15" hidden="1" customHeight="1" x14ac:dyDescent="0.25">
      <c r="A6721"/>
      <c r="B6721" s="56"/>
      <c r="C6721" s="56"/>
      <c r="D6721" s="56"/>
      <c r="E6721" s="72"/>
      <c r="F6721" s="58"/>
      <c r="G6721" s="63"/>
      <c r="H6721" s="106"/>
    </row>
    <row r="6722" spans="1:8" ht="15" hidden="1" customHeight="1" x14ac:dyDescent="0.25">
      <c r="A6722"/>
      <c r="B6722" s="56"/>
      <c r="C6722" s="56"/>
      <c r="D6722" s="105"/>
      <c r="E6722" s="66"/>
      <c r="F6722" s="62"/>
      <c r="G6722" s="63"/>
      <c r="H6722" s="64"/>
    </row>
    <row r="6723" spans="1:8" ht="15" hidden="1" customHeight="1" x14ac:dyDescent="0.25">
      <c r="A6723"/>
      <c r="B6723" s="56"/>
      <c r="C6723" s="56"/>
      <c r="D6723" s="105"/>
      <c r="E6723" s="66"/>
      <c r="F6723" s="250"/>
      <c r="G6723" s="63"/>
      <c r="H6723" s="270"/>
    </row>
    <row r="6724" spans="1:8" ht="15" hidden="1" customHeight="1" x14ac:dyDescent="0.25">
      <c r="A6724"/>
      <c r="B6724" s="55"/>
      <c r="C6724" s="56"/>
      <c r="D6724" s="105"/>
      <c r="E6724" s="66"/>
      <c r="F6724" s="250"/>
      <c r="G6724" s="203"/>
      <c r="H6724" s="270"/>
    </row>
    <row r="6725" spans="1:8" ht="15" hidden="1" customHeight="1" x14ac:dyDescent="0.25">
      <c r="A6725"/>
      <c r="B6725" s="56"/>
      <c r="C6725" s="56"/>
      <c r="D6725" s="105"/>
      <c r="E6725" s="66"/>
      <c r="F6725" s="203"/>
      <c r="G6725" s="203"/>
      <c r="H6725" s="106"/>
    </row>
    <row r="6726" spans="1:8" ht="15" hidden="1" customHeight="1" x14ac:dyDescent="0.25">
      <c r="A6726"/>
      <c r="B6726" s="56"/>
      <c r="C6726" s="56"/>
      <c r="D6726" s="57"/>
      <c r="E6726" s="66"/>
      <c r="F6726" s="76"/>
      <c r="G6726" s="203"/>
      <c r="H6726" s="106"/>
    </row>
    <row r="6727" spans="1:8" ht="15" hidden="1" customHeight="1" x14ac:dyDescent="0.25">
      <c r="A6727"/>
      <c r="B6727" s="56"/>
      <c r="C6727" s="56"/>
      <c r="D6727" s="105"/>
      <c r="E6727" s="66"/>
      <c r="F6727" s="203"/>
      <c r="G6727" s="203"/>
      <c r="H6727" s="106"/>
    </row>
    <row r="6728" spans="1:8" ht="15" hidden="1" customHeight="1" x14ac:dyDescent="0.25">
      <c r="A6728"/>
      <c r="B6728" s="65"/>
      <c r="C6728" s="81"/>
      <c r="D6728" s="57"/>
      <c r="E6728" s="66"/>
      <c r="F6728" s="62"/>
      <c r="G6728" s="203"/>
      <c r="H6728" s="106"/>
    </row>
    <row r="6729" spans="1:8" ht="15" hidden="1" customHeight="1" x14ac:dyDescent="0.25">
      <c r="A6729"/>
      <c r="B6729" s="56"/>
      <c r="C6729" s="56"/>
      <c r="D6729" s="105"/>
      <c r="E6729" s="86"/>
      <c r="F6729" s="271"/>
      <c r="G6729" s="203"/>
      <c r="H6729" s="106"/>
    </row>
    <row r="6730" spans="1:8" ht="15" hidden="1" customHeight="1" x14ac:dyDescent="0.25">
      <c r="A6730"/>
      <c r="B6730" s="55"/>
      <c r="C6730" s="56"/>
      <c r="D6730" s="57"/>
      <c r="E6730" s="86"/>
      <c r="F6730" s="62"/>
      <c r="G6730" s="86"/>
      <c r="H6730" s="270"/>
    </row>
    <row r="6731" spans="1:8" ht="15" hidden="1" customHeight="1" x14ac:dyDescent="0.25">
      <c r="B6731" s="71"/>
      <c r="C6731" s="56"/>
      <c r="D6731" s="57"/>
      <c r="E6731" s="86"/>
      <c r="F6731" s="62"/>
      <c r="G6731" s="86"/>
      <c r="H6731" s="270"/>
    </row>
    <row r="6732" spans="1:8" ht="15" hidden="1" customHeight="1" x14ac:dyDescent="0.25">
      <c r="B6732" s="55"/>
      <c r="C6732" s="56"/>
      <c r="D6732" s="57"/>
      <c r="E6732" s="86"/>
      <c r="F6732" s="62"/>
      <c r="G6732" s="86"/>
      <c r="H6732" s="64"/>
    </row>
    <row r="6733" spans="1:8" ht="15" hidden="1" customHeight="1" x14ac:dyDescent="0.25">
      <c r="B6733" s="56"/>
      <c r="C6733" s="55"/>
      <c r="D6733" s="57"/>
      <c r="E6733" s="86"/>
      <c r="F6733" s="207"/>
      <c r="G6733" s="86"/>
      <c r="H6733" s="64"/>
    </row>
    <row r="6734" spans="1:8" ht="15" hidden="1" customHeight="1" x14ac:dyDescent="0.25">
      <c r="B6734" s="55"/>
      <c r="C6734" s="55"/>
      <c r="D6734" s="57"/>
      <c r="E6734" s="86"/>
      <c r="F6734" s="207"/>
      <c r="G6734" s="86"/>
      <c r="H6734" s="64"/>
    </row>
    <row r="6735" spans="1:8" ht="15" hidden="1" customHeight="1" x14ac:dyDescent="0.25">
      <c r="B6735" s="56"/>
      <c r="C6735" s="81"/>
      <c r="D6735" s="105"/>
      <c r="E6735" s="66"/>
      <c r="F6735" s="203"/>
      <c r="G6735" s="203"/>
      <c r="H6735" s="106"/>
    </row>
    <row r="6736" spans="1:8" ht="15" hidden="1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hidden="1" customHeight="1" x14ac:dyDescent="0.25">
      <c r="B6737" s="56"/>
      <c r="C6737" s="56"/>
      <c r="D6737" s="105"/>
      <c r="E6737" s="66"/>
      <c r="F6737" s="250"/>
      <c r="G6737" s="203"/>
      <c r="H6737" s="106"/>
    </row>
    <row r="6738" spans="1:8" ht="15" hidden="1" customHeight="1" x14ac:dyDescent="0.25">
      <c r="B6738" s="56"/>
      <c r="C6738" s="71"/>
      <c r="D6738" s="56"/>
      <c r="E6738" s="72"/>
      <c r="F6738" s="203"/>
      <c r="G6738" s="63"/>
      <c r="H6738" s="64"/>
    </row>
    <row r="6739" spans="1:8" ht="15" hidden="1" customHeight="1" x14ac:dyDescent="0.25">
      <c r="B6739" s="68"/>
      <c r="C6739" s="56"/>
      <c r="D6739" s="57"/>
      <c r="E6739" s="66"/>
      <c r="F6739" s="76"/>
      <c r="G6739" s="63"/>
      <c r="H6739" s="64"/>
    </row>
    <row r="6740" spans="1:8" ht="15" hidden="1" customHeight="1" x14ac:dyDescent="0.25">
      <c r="B6740" s="56"/>
      <c r="C6740" s="56"/>
      <c r="D6740" s="57"/>
      <c r="E6740" s="66"/>
      <c r="F6740" s="76"/>
      <c r="G6740" s="63"/>
      <c r="H6740" s="64"/>
    </row>
    <row r="6741" spans="1:8" ht="15" hidden="1" customHeight="1" x14ac:dyDescent="0.25">
      <c r="B6741" s="56"/>
      <c r="C6741" s="56"/>
      <c r="D6741" s="57"/>
      <c r="E6741" s="66"/>
      <c r="F6741" s="62"/>
      <c r="G6741" s="63"/>
      <c r="H6741" s="64"/>
    </row>
    <row r="6742" spans="1:8" ht="15" hidden="1" customHeight="1" x14ac:dyDescent="0.25">
      <c r="B6742" s="56"/>
      <c r="C6742" s="56"/>
      <c r="D6742" s="57"/>
      <c r="E6742" s="66"/>
      <c r="F6742" s="62"/>
      <c r="G6742" s="203"/>
      <c r="H6742" s="64"/>
    </row>
    <row r="6743" spans="1:8" ht="15" hidden="1" customHeight="1" x14ac:dyDescent="0.25">
      <c r="B6743" s="56"/>
      <c r="C6743" s="56"/>
      <c r="D6743" s="57"/>
      <c r="E6743" s="86"/>
      <c r="F6743" s="62"/>
      <c r="G6743" s="203"/>
      <c r="H6743" s="64"/>
    </row>
    <row r="6744" spans="1:8" ht="15" hidden="1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hidden="1" customHeight="1" x14ac:dyDescent="0.25">
      <c r="B6745" s="56"/>
      <c r="C6745" s="56"/>
      <c r="D6745" s="57"/>
      <c r="E6745" s="66"/>
      <c r="F6745" s="203"/>
      <c r="G6745" s="63"/>
      <c r="H6745" s="64"/>
    </row>
    <row r="6746" spans="1:8" ht="15" hidden="1" customHeight="1" x14ac:dyDescent="0.25">
      <c r="A6746" s="225"/>
      <c r="B6746" s="68"/>
      <c r="C6746" s="56"/>
      <c r="D6746" s="56"/>
      <c r="E6746" s="72"/>
      <c r="F6746" s="203"/>
      <c r="G6746" s="63"/>
      <c r="H6746" s="64"/>
    </row>
    <row r="6747" spans="1:8" ht="15" hidden="1" customHeight="1" x14ac:dyDescent="0.25">
      <c r="A6747" s="82"/>
      <c r="B6747" s="68"/>
      <c r="C6747" s="56"/>
      <c r="D6747" s="57"/>
      <c r="E6747" s="66"/>
      <c r="F6747" s="76"/>
      <c r="G6747" s="63"/>
      <c r="H6747" s="64"/>
    </row>
    <row r="6748" spans="1:8" ht="15" hidden="1" customHeight="1" x14ac:dyDescent="0.25">
      <c r="A6748" s="82"/>
      <c r="B6748" s="56"/>
      <c r="C6748" s="56"/>
      <c r="D6748" s="57"/>
      <c r="E6748" s="66"/>
      <c r="F6748" s="76"/>
      <c r="G6748" s="63"/>
      <c r="H6748" s="64"/>
    </row>
    <row r="6749" spans="1:8" ht="15" hidden="1" customHeight="1" x14ac:dyDescent="0.25">
      <c r="A6749" s="82"/>
      <c r="B6749" s="56"/>
      <c r="C6749" s="56"/>
      <c r="D6749" s="57"/>
      <c r="E6749" s="66"/>
      <c r="F6749" s="62"/>
      <c r="G6749" s="63"/>
      <c r="H6749" s="64"/>
    </row>
    <row r="6750" spans="1:8" ht="15" hidden="1" customHeight="1" x14ac:dyDescent="0.25">
      <c r="A6750" s="82"/>
      <c r="B6750" s="56"/>
      <c r="C6750" s="56"/>
      <c r="D6750" s="57"/>
      <c r="E6750" s="66"/>
      <c r="F6750" s="62"/>
      <c r="G6750" s="203"/>
      <c r="H6750" s="64"/>
    </row>
    <row r="6751" spans="1:8" ht="15" hidden="1" customHeight="1" x14ac:dyDescent="0.25">
      <c r="A6751" s="82"/>
      <c r="B6751" s="56"/>
      <c r="C6751" s="56"/>
      <c r="D6751" s="57"/>
      <c r="E6751" s="86"/>
      <c r="F6751" s="62"/>
      <c r="G6751" s="203"/>
      <c r="H6751" s="64"/>
    </row>
    <row r="6752" spans="1:8" ht="15" hidden="1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hidden="1" customHeight="1" x14ac:dyDescent="0.25">
      <c r="A6753" s="82"/>
      <c r="B6753" s="56"/>
      <c r="C6753" s="56"/>
      <c r="D6753" s="57"/>
      <c r="E6753" s="66"/>
      <c r="F6753" s="203"/>
      <c r="G6753" s="63"/>
      <c r="H6753" s="64"/>
    </row>
    <row r="6754" spans="1:8" ht="15" hidden="1" customHeight="1" x14ac:dyDescent="0.25">
      <c r="A6754" s="82"/>
      <c r="B6754" s="56"/>
      <c r="C6754" s="56"/>
      <c r="D6754" s="105"/>
      <c r="E6754" s="66"/>
      <c r="F6754" s="203"/>
      <c r="G6754" s="63"/>
      <c r="H6754" s="64"/>
    </row>
    <row r="6755" spans="1:8" ht="15" hidden="1" customHeight="1" x14ac:dyDescent="0.25">
      <c r="A6755" s="82"/>
      <c r="B6755" s="55"/>
      <c r="C6755" s="56"/>
      <c r="D6755" s="105"/>
      <c r="E6755" s="66"/>
      <c r="F6755" s="203"/>
      <c r="G6755" s="63"/>
      <c r="H6755" s="64"/>
    </row>
    <row r="6756" spans="1:8" ht="15" hidden="1" customHeight="1" x14ac:dyDescent="0.25">
      <c r="A6756" s="82"/>
      <c r="B6756" s="56"/>
      <c r="C6756" s="56"/>
      <c r="D6756" s="56"/>
      <c r="E6756" s="72"/>
      <c r="F6756" s="58"/>
      <c r="G6756" s="63"/>
      <c r="H6756" s="106"/>
    </row>
    <row r="6757" spans="1:8" ht="15" hidden="1" customHeight="1" x14ac:dyDescent="0.25">
      <c r="A6757" s="82"/>
      <c r="B6757" s="56"/>
      <c r="C6757" s="56"/>
      <c r="D6757" s="105"/>
      <c r="E6757" s="66"/>
      <c r="F6757" s="62"/>
      <c r="G6757" s="63"/>
      <c r="H6757" s="106"/>
    </row>
    <row r="6758" spans="1:8" ht="15" hidden="1" customHeight="1" x14ac:dyDescent="0.25">
      <c r="A6758" s="82"/>
      <c r="B6758" s="56"/>
      <c r="C6758" s="56"/>
      <c r="D6758" s="105"/>
      <c r="E6758" s="66"/>
      <c r="F6758" s="250"/>
      <c r="G6758" s="63"/>
      <c r="H6758" s="106"/>
    </row>
    <row r="6759" spans="1:8" ht="15" hidden="1" customHeight="1" x14ac:dyDescent="0.25">
      <c r="A6759" s="82"/>
      <c r="B6759" s="55"/>
      <c r="C6759" s="56"/>
      <c r="D6759" s="105"/>
      <c r="E6759" s="66"/>
      <c r="F6759" s="250"/>
      <c r="G6759" s="203"/>
      <c r="H6759" s="270"/>
    </row>
    <row r="6760" spans="1:8" ht="15" hidden="1" customHeight="1" x14ac:dyDescent="0.25">
      <c r="A6760" s="82"/>
      <c r="B6760" s="68"/>
      <c r="C6760" s="56"/>
      <c r="D6760" s="56"/>
      <c r="E6760" s="72"/>
      <c r="F6760" s="203"/>
      <c r="G6760" s="63"/>
      <c r="H6760" s="64"/>
    </row>
    <row r="6761" spans="1:8" ht="15" hidden="1" customHeight="1" x14ac:dyDescent="0.25">
      <c r="A6761" s="82"/>
      <c r="B6761" s="68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56"/>
      <c r="D6762" s="57"/>
      <c r="E6762" s="66"/>
      <c r="F6762" s="76"/>
      <c r="G6762" s="63"/>
      <c r="H6762" s="64"/>
    </row>
    <row r="6763" spans="1:8" ht="15" hidden="1" customHeight="1" x14ac:dyDescent="0.25">
      <c r="A6763" s="82"/>
      <c r="B6763" s="56"/>
      <c r="C6763" s="56"/>
      <c r="D6763" s="57"/>
      <c r="E6763" s="66"/>
      <c r="F6763" s="62"/>
      <c r="G6763" s="63"/>
      <c r="H6763" s="64"/>
    </row>
    <row r="6764" spans="1:8" ht="15" hidden="1" customHeight="1" x14ac:dyDescent="0.25">
      <c r="A6764" s="82"/>
      <c r="B6764" s="56"/>
      <c r="C6764" s="56"/>
      <c r="D6764" s="57"/>
      <c r="E6764" s="66"/>
      <c r="F6764" s="62"/>
      <c r="G6764" s="203"/>
      <c r="H6764" s="64"/>
    </row>
    <row r="6765" spans="1:8" ht="15" hidden="1" customHeight="1" x14ac:dyDescent="0.25">
      <c r="A6765" s="82"/>
      <c r="B6765" s="56"/>
      <c r="C6765" s="56"/>
      <c r="D6765" s="57"/>
      <c r="E6765" s="86"/>
      <c r="F6765" s="62"/>
      <c r="G6765" s="203"/>
      <c r="H6765" s="64"/>
    </row>
    <row r="6766" spans="1:8" ht="15" hidden="1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hidden="1" customHeight="1" x14ac:dyDescent="0.25">
      <c r="A6767" s="82"/>
      <c r="B6767" s="56"/>
      <c r="C6767" s="56"/>
      <c r="D6767" s="57"/>
      <c r="E6767" s="66"/>
      <c r="F6767" s="203"/>
      <c r="G6767" s="63"/>
      <c r="H6767" s="64"/>
    </row>
    <row r="6768" spans="1:8" ht="15" hidden="1" customHeight="1" x14ac:dyDescent="0.25">
      <c r="A6768" s="82"/>
      <c r="B6768" s="56"/>
      <c r="C6768" s="56"/>
      <c r="D6768" s="105"/>
      <c r="E6768" s="66"/>
      <c r="F6768" s="203"/>
      <c r="G6768" s="63"/>
      <c r="H6768" s="64"/>
    </row>
    <row r="6769" spans="1:8" ht="15" hidden="1" customHeight="1" x14ac:dyDescent="0.25">
      <c r="A6769" s="82"/>
      <c r="B6769" s="55"/>
      <c r="C6769" s="56"/>
      <c r="D6769" s="105"/>
      <c r="E6769" s="66"/>
      <c r="F6769" s="203"/>
      <c r="G6769" s="63"/>
      <c r="H6769" s="64"/>
    </row>
    <row r="6770" spans="1:8" ht="15" hidden="1" customHeight="1" x14ac:dyDescent="0.25">
      <c r="A6770" s="82"/>
      <c r="B6770" s="56"/>
      <c r="C6770" s="56"/>
      <c r="D6770" s="56"/>
      <c r="E6770" s="72"/>
      <c r="F6770" s="58"/>
      <c r="G6770" s="63"/>
      <c r="H6770" s="64"/>
    </row>
    <row r="6771" spans="1:8" ht="15" hidden="1" customHeight="1" x14ac:dyDescent="0.25">
      <c r="A6771" s="82"/>
      <c r="B6771" s="56"/>
      <c r="C6771" s="56"/>
      <c r="D6771" s="105"/>
      <c r="E6771" s="66"/>
      <c r="F6771" s="62"/>
      <c r="G6771" s="63"/>
      <c r="H6771" s="106"/>
    </row>
    <row r="6772" spans="1:8" ht="15" hidden="1" customHeight="1" x14ac:dyDescent="0.25">
      <c r="A6772" s="82"/>
      <c r="B6772" s="56"/>
      <c r="C6772" s="56"/>
      <c r="D6772" s="105"/>
      <c r="E6772" s="66"/>
      <c r="F6772" s="250"/>
      <c r="G6772" s="63"/>
      <c r="H6772" s="106"/>
    </row>
    <row r="6773" spans="1:8" ht="15" hidden="1" customHeight="1" x14ac:dyDescent="0.25">
      <c r="A6773" s="82"/>
      <c r="B6773" s="81"/>
      <c r="C6773" s="56"/>
      <c r="D6773" s="105"/>
      <c r="E6773" s="66"/>
      <c r="F6773" s="250"/>
      <c r="G6773" s="203"/>
      <c r="H6773" s="270"/>
    </row>
    <row r="6774" spans="1:8" ht="15" hidden="1" customHeight="1" x14ac:dyDescent="0.25">
      <c r="A6774" s="82"/>
      <c r="B6774" s="56"/>
      <c r="C6774" s="56"/>
      <c r="D6774" s="105"/>
      <c r="E6774" s="66"/>
      <c r="F6774" s="203"/>
      <c r="G6774" s="203"/>
      <c r="H6774" s="106"/>
    </row>
    <row r="6775" spans="1:8" ht="15" hidden="1" customHeight="1" x14ac:dyDescent="0.25">
      <c r="A6775" s="82"/>
      <c r="B6775" s="68"/>
      <c r="C6775" s="56"/>
      <c r="D6775" s="56"/>
      <c r="E6775" s="72"/>
      <c r="F6775" s="203"/>
      <c r="G6775" s="63"/>
      <c r="H6775" s="64"/>
    </row>
    <row r="6776" spans="1:8" ht="15" hidden="1" customHeight="1" x14ac:dyDescent="0.25">
      <c r="A6776" s="82"/>
      <c r="B6776" s="68"/>
      <c r="C6776" s="56"/>
      <c r="D6776" s="57"/>
      <c r="E6776" s="66"/>
      <c r="F6776" s="76"/>
      <c r="G6776" s="63"/>
      <c r="H6776" s="64"/>
    </row>
    <row r="6777" spans="1:8" ht="15" hidden="1" customHeight="1" x14ac:dyDescent="0.25">
      <c r="A6777" s="82"/>
      <c r="B6777" s="56"/>
      <c r="C6777" s="56"/>
      <c r="D6777" s="57"/>
      <c r="E6777" s="66"/>
      <c r="F6777" s="76"/>
      <c r="G6777" s="63"/>
      <c r="H6777" s="64"/>
    </row>
    <row r="6778" spans="1:8" ht="15" hidden="1" customHeight="1" x14ac:dyDescent="0.25">
      <c r="A6778" s="82"/>
      <c r="B6778" s="68"/>
      <c r="C6778" s="56"/>
      <c r="D6778" s="56"/>
      <c r="E6778" s="72"/>
      <c r="F6778" s="203"/>
      <c r="G6778" s="63"/>
      <c r="H6778" s="64"/>
    </row>
    <row r="6779" spans="1:8" ht="15" hidden="1" customHeight="1" x14ac:dyDescent="0.25">
      <c r="A6779" s="82"/>
      <c r="B6779" s="56"/>
      <c r="C6779" s="75"/>
      <c r="D6779" s="57"/>
      <c r="E6779" s="66"/>
      <c r="F6779" s="76"/>
      <c r="G6779" s="63"/>
      <c r="H6779" s="64"/>
    </row>
    <row r="6780" spans="1:8" ht="15" hidden="1" customHeight="1" x14ac:dyDescent="0.25">
      <c r="A6780" s="82"/>
      <c r="B6780" s="55"/>
      <c r="C6780" s="75"/>
      <c r="D6780" s="57"/>
      <c r="E6780" s="66"/>
      <c r="F6780" s="76"/>
      <c r="G6780" s="63"/>
      <c r="H6780" s="64"/>
    </row>
    <row r="6781" spans="1:8" ht="15" hidden="1" customHeight="1" x14ac:dyDescent="0.25">
      <c r="A6781" s="82"/>
      <c r="B6781" s="71"/>
      <c r="C6781" s="75"/>
      <c r="D6781" s="57"/>
      <c r="E6781" s="66"/>
      <c r="F6781" s="62"/>
      <c r="G6781" s="63"/>
      <c r="H6781" s="64"/>
    </row>
    <row r="6782" spans="1:8" ht="15" hidden="1" customHeight="1" x14ac:dyDescent="0.25">
      <c r="A6782" s="82"/>
      <c r="B6782" s="56"/>
      <c r="C6782" s="56"/>
      <c r="D6782" s="57"/>
      <c r="E6782" s="66"/>
      <c r="F6782" s="62"/>
      <c r="G6782" s="203"/>
      <c r="H6782" s="64"/>
    </row>
    <row r="6783" spans="1:8" ht="15" hidden="1" customHeight="1" x14ac:dyDescent="0.25">
      <c r="A6783" s="82"/>
      <c r="B6783" s="56"/>
      <c r="C6783" s="56"/>
      <c r="D6783" s="57"/>
      <c r="E6783" s="86"/>
      <c r="F6783" s="62"/>
      <c r="G6783" s="203"/>
      <c r="H6783" s="64"/>
    </row>
    <row r="6784" spans="1:8" ht="15" hidden="1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hidden="1" customHeight="1" x14ac:dyDescent="0.25">
      <c r="A6785" s="82"/>
      <c r="B6785" s="68"/>
      <c r="C6785" s="56"/>
      <c r="D6785" s="56"/>
      <c r="E6785" s="72"/>
      <c r="F6785" s="203"/>
      <c r="G6785" s="63"/>
      <c r="H6785" s="64"/>
    </row>
    <row r="6786" spans="1:8" ht="15" hidden="1" customHeight="1" x14ac:dyDescent="0.25">
      <c r="A6786" s="82"/>
      <c r="B6786" s="68"/>
      <c r="C6786" s="56"/>
      <c r="D6786" s="105"/>
      <c r="E6786" s="66"/>
      <c r="F6786" s="250"/>
      <c r="G6786" s="63"/>
      <c r="H6786" s="64"/>
    </row>
    <row r="6787" spans="1:8" ht="15" hidden="1" customHeight="1" x14ac:dyDescent="0.25">
      <c r="A6787" s="82"/>
      <c r="B6787" s="55"/>
      <c r="C6787" s="56"/>
      <c r="D6787" s="57"/>
      <c r="E6787" s="66"/>
      <c r="F6787" s="76"/>
      <c r="G6787" s="63"/>
      <c r="H6787" s="64"/>
    </row>
    <row r="6788" spans="1:8" ht="15" hidden="1" customHeight="1" x14ac:dyDescent="0.25">
      <c r="A6788" s="82"/>
      <c r="B6788" s="71"/>
      <c r="C6788" s="75"/>
      <c r="D6788" s="57"/>
      <c r="E6788" s="66"/>
      <c r="F6788" s="62"/>
      <c r="G6788" s="63"/>
      <c r="H6788" s="64"/>
    </row>
    <row r="6789" spans="1:8" ht="15" hidden="1" customHeight="1" x14ac:dyDescent="0.25">
      <c r="A6789" s="82"/>
      <c r="B6789" s="56"/>
      <c r="C6789" s="75"/>
      <c r="D6789" s="57"/>
      <c r="E6789" s="66"/>
      <c r="F6789" s="62"/>
      <c r="G6789" s="203"/>
      <c r="H6789" s="64"/>
    </row>
    <row r="6790" spans="1:8" ht="15" hidden="1" customHeight="1" x14ac:dyDescent="0.25">
      <c r="A6790" s="82"/>
      <c r="B6790" s="56"/>
      <c r="C6790" s="75"/>
      <c r="D6790" s="57"/>
      <c r="E6790" s="86"/>
      <c r="F6790" s="62"/>
      <c r="G6790" s="203"/>
      <c r="H6790" s="64"/>
    </row>
    <row r="6791" spans="1:8" ht="15" hidden="1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hidden="1" customHeight="1" x14ac:dyDescent="0.25">
      <c r="A6792" s="82"/>
      <c r="B6792" s="56"/>
      <c r="C6792" s="56"/>
      <c r="D6792" s="57"/>
      <c r="E6792" s="66"/>
      <c r="F6792" s="203"/>
      <c r="G6792" s="63"/>
      <c r="H6792" s="64"/>
    </row>
    <row r="6793" spans="1:8" ht="15" hidden="1" customHeight="1" x14ac:dyDescent="0.25">
      <c r="A6793" s="82"/>
      <c r="B6793" s="56"/>
      <c r="C6793" s="56"/>
      <c r="D6793" s="105"/>
      <c r="E6793" s="66"/>
      <c r="F6793" s="203"/>
      <c r="G6793" s="63"/>
      <c r="H6793" s="64"/>
    </row>
    <row r="6794" spans="1:8" ht="15" hidden="1" customHeight="1" x14ac:dyDescent="0.25">
      <c r="A6794" s="82"/>
      <c r="B6794" s="55"/>
      <c r="C6794" s="56"/>
      <c r="D6794" s="105"/>
      <c r="E6794" s="66"/>
      <c r="F6794" s="203"/>
      <c r="G6794" s="63"/>
      <c r="H6794" s="64"/>
    </row>
    <row r="6795" spans="1:8" ht="15" hidden="1" customHeight="1" x14ac:dyDescent="0.25">
      <c r="A6795" s="82"/>
      <c r="B6795" s="56"/>
      <c r="C6795" s="56"/>
      <c r="D6795" s="56"/>
      <c r="E6795" s="72"/>
      <c r="F6795" s="58"/>
      <c r="G6795" s="63"/>
      <c r="H6795" s="64"/>
    </row>
    <row r="6796" spans="1:8" ht="15" hidden="1" customHeight="1" x14ac:dyDescent="0.25">
      <c r="A6796" s="82"/>
      <c r="B6796" s="56"/>
      <c r="C6796" s="56"/>
      <c r="D6796" s="105"/>
      <c r="E6796" s="66"/>
      <c r="F6796" s="62"/>
      <c r="G6796" s="63"/>
      <c r="H6796" s="64"/>
    </row>
    <row r="6797" spans="1:8" ht="15" hidden="1" customHeight="1" x14ac:dyDescent="0.25">
      <c r="A6797" s="82"/>
      <c r="B6797" s="56"/>
      <c r="C6797" s="56"/>
      <c r="D6797" s="105"/>
      <c r="E6797" s="66"/>
      <c r="F6797" s="250"/>
      <c r="G6797" s="63"/>
      <c r="H6797" s="64"/>
    </row>
    <row r="6798" spans="1:8" ht="15" hidden="1" customHeight="1" x14ac:dyDescent="0.25">
      <c r="A6798" s="82"/>
      <c r="B6798" s="81"/>
      <c r="C6798" s="56"/>
      <c r="D6798" s="105"/>
      <c r="E6798" s="66"/>
      <c r="F6798" s="250"/>
      <c r="G6798" s="203"/>
      <c r="H6798" s="270"/>
    </row>
    <row r="6799" spans="1:8" ht="15" hidden="1" customHeight="1" x14ac:dyDescent="0.25">
      <c r="A6799" s="82"/>
      <c r="B6799" s="55"/>
      <c r="C6799" s="56"/>
      <c r="D6799" s="105"/>
      <c r="E6799" s="66"/>
      <c r="F6799" s="203"/>
      <c r="G6799" s="203"/>
      <c r="H6799" s="270"/>
    </row>
    <row r="6800" spans="1:8" ht="15" hidden="1" customHeight="1" x14ac:dyDescent="0.25">
      <c r="A6800" s="82"/>
      <c r="B6800" s="56"/>
      <c r="C6800" s="56"/>
      <c r="D6800" s="57"/>
      <c r="E6800" s="66"/>
      <c r="F6800" s="76"/>
      <c r="G6800" s="203"/>
      <c r="H6800" s="270"/>
    </row>
    <row r="6801" spans="1:8" ht="15" hidden="1" customHeight="1" x14ac:dyDescent="0.25">
      <c r="A6801" s="82"/>
      <c r="B6801" s="56"/>
      <c r="C6801" s="56"/>
      <c r="D6801" s="105"/>
      <c r="E6801" s="66"/>
      <c r="F6801" s="203"/>
      <c r="G6801" s="203"/>
      <c r="H6801" s="270"/>
    </row>
    <row r="6802" spans="1:8" ht="15" hidden="1" customHeight="1" x14ac:dyDescent="0.25">
      <c r="A6802" s="82"/>
      <c r="B6802" s="56"/>
      <c r="C6802" s="56"/>
      <c r="D6802" s="57"/>
      <c r="E6802" s="66"/>
      <c r="F6802" s="62"/>
      <c r="G6802" s="203"/>
      <c r="H6802" s="106"/>
    </row>
    <row r="6803" spans="1:8" ht="15" hidden="1" customHeight="1" x14ac:dyDescent="0.25">
      <c r="A6803" s="82"/>
      <c r="B6803" s="56"/>
      <c r="C6803" s="56"/>
      <c r="D6803" s="105"/>
      <c r="E6803" s="86"/>
      <c r="F6803" s="271"/>
      <c r="G6803" s="203"/>
      <c r="H6803" s="106"/>
    </row>
    <row r="6804" spans="1:8" ht="15" hidden="1" customHeight="1" x14ac:dyDescent="0.25">
      <c r="A6804" s="82"/>
      <c r="B6804" s="56"/>
      <c r="C6804" s="56"/>
      <c r="D6804" s="57"/>
      <c r="E6804" s="86"/>
      <c r="F6804" s="62"/>
      <c r="G6804" s="203"/>
      <c r="H6804" s="64"/>
    </row>
    <row r="6805" spans="1:8" ht="15" hidden="1" customHeight="1" x14ac:dyDescent="0.25">
      <c r="A6805" s="82"/>
      <c r="B6805" s="68"/>
      <c r="C6805" s="56"/>
      <c r="D6805" s="105"/>
      <c r="E6805" s="66"/>
      <c r="F6805" s="250"/>
      <c r="G6805" s="63"/>
      <c r="H6805" s="64"/>
    </row>
    <row r="6806" spans="1:8" ht="15" hidden="1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hidden="1" customHeight="1" x14ac:dyDescent="0.25">
      <c r="A6807" s="82"/>
      <c r="B6807" s="56"/>
      <c r="C6807" s="74"/>
      <c r="D6807" s="57"/>
      <c r="E6807" s="66"/>
      <c r="F6807" s="62"/>
      <c r="G6807" s="63"/>
      <c r="H6807" s="64"/>
    </row>
    <row r="6808" spans="1:8" ht="15" hidden="1" customHeight="1" x14ac:dyDescent="0.25">
      <c r="A6808" s="82"/>
      <c r="B6808" s="68"/>
      <c r="C6808" s="56"/>
      <c r="D6808" s="56"/>
      <c r="E6808" s="72"/>
      <c r="F6808" s="203"/>
      <c r="G6808" s="203"/>
      <c r="H6808" s="64"/>
    </row>
    <row r="6809" spans="1:8" ht="15" hidden="1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hidden="1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hidden="1" customHeight="1" x14ac:dyDescent="0.25">
      <c r="A6811" s="82"/>
      <c r="B6811" s="56"/>
      <c r="C6811" s="75"/>
      <c r="D6811" s="57"/>
      <c r="E6811" s="66"/>
      <c r="F6811" s="203"/>
      <c r="G6811" s="63"/>
      <c r="H6811" s="64"/>
    </row>
    <row r="6812" spans="1:8" ht="15" hidden="1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hidden="1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hidden="1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hidden="1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hidden="1" customHeight="1" x14ac:dyDescent="0.25">
      <c r="A6816" s="82"/>
      <c r="B6816" s="56"/>
      <c r="C6816" s="56"/>
      <c r="D6816" s="105"/>
      <c r="E6816" s="66"/>
      <c r="F6816" s="250"/>
      <c r="G6816" s="63"/>
      <c r="H6816" s="64"/>
    </row>
    <row r="6817" spans="1:8" ht="15" hidden="1" customHeight="1" x14ac:dyDescent="0.25">
      <c r="A6817" s="82"/>
      <c r="B6817" s="81"/>
      <c r="C6817" s="56"/>
      <c r="D6817" s="105"/>
      <c r="E6817" s="66"/>
      <c r="F6817" s="250"/>
      <c r="G6817" s="203"/>
      <c r="H6817" s="270"/>
    </row>
    <row r="6818" spans="1:8" ht="15" hidden="1" customHeight="1" x14ac:dyDescent="0.25">
      <c r="A6818" s="82"/>
      <c r="B6818" s="55"/>
      <c r="C6818" s="56"/>
      <c r="D6818" s="105"/>
      <c r="E6818" s="66"/>
      <c r="F6818" s="203"/>
      <c r="G6818" s="203"/>
      <c r="H6818" s="270"/>
    </row>
    <row r="6819" spans="1:8" ht="15" hidden="1" customHeight="1" x14ac:dyDescent="0.25">
      <c r="A6819" s="82"/>
      <c r="B6819" s="56"/>
      <c r="C6819" s="56"/>
      <c r="D6819" s="57"/>
      <c r="E6819" s="66"/>
      <c r="F6819" s="76"/>
      <c r="G6819" s="203"/>
      <c r="H6819" s="270"/>
    </row>
    <row r="6820" spans="1:8" ht="15" hidden="1" customHeight="1" x14ac:dyDescent="0.25">
      <c r="A6820" s="82"/>
      <c r="B6820" s="56"/>
      <c r="C6820" s="56"/>
      <c r="D6820" s="105"/>
      <c r="E6820" s="66"/>
      <c r="F6820" s="203"/>
      <c r="G6820" s="203"/>
      <c r="H6820" s="270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3"/>
      <c r="H6821" s="64"/>
    </row>
    <row r="6822" spans="1:8" ht="15" hidden="1" customHeight="1" x14ac:dyDescent="0.25">
      <c r="A6822" s="82"/>
      <c r="B6822" s="55"/>
      <c r="C6822" s="55"/>
      <c r="D6822" s="105"/>
      <c r="E6822" s="66"/>
      <c r="F6822" s="250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6"/>
    </row>
    <row r="6824" spans="1:8" ht="15" hidden="1" customHeight="1" x14ac:dyDescent="0.25">
      <c r="A6824" s="82"/>
      <c r="B6824" s="56"/>
      <c r="C6824" s="56"/>
      <c r="D6824" s="57"/>
      <c r="E6824" s="86"/>
      <c r="F6824" s="62"/>
      <c r="G6824" s="203"/>
      <c r="H6824" s="64"/>
    </row>
    <row r="6825" spans="1:8" ht="15" hidden="1" customHeight="1" x14ac:dyDescent="0.25">
      <c r="A6825" s="82"/>
      <c r="B6825" s="55"/>
      <c r="C6825" s="55"/>
      <c r="D6825" s="105"/>
      <c r="E6825" s="66"/>
      <c r="F6825" s="250"/>
      <c r="G6825" s="63"/>
      <c r="H6825" s="64"/>
    </row>
    <row r="6826" spans="1:8" ht="15" hidden="1" customHeight="1" x14ac:dyDescent="0.25">
      <c r="A6826" s="82"/>
      <c r="B6826" s="56"/>
      <c r="C6826" s="56"/>
      <c r="D6826" s="56"/>
      <c r="E6826" s="56"/>
      <c r="F6826" s="58"/>
      <c r="G6826" s="63"/>
      <c r="H6826" s="106"/>
    </row>
    <row r="6827" spans="1:8" ht="15" hidden="1" customHeight="1" x14ac:dyDescent="0.25">
      <c r="A6827" s="82"/>
      <c r="B6827" s="56"/>
      <c r="C6827" s="74"/>
      <c r="D6827" s="57"/>
      <c r="E6827" s="66"/>
      <c r="F6827" s="62"/>
      <c r="G6827" s="63"/>
      <c r="H6827" s="64"/>
    </row>
    <row r="6828" spans="1:8" ht="15" hidden="1" customHeight="1" x14ac:dyDescent="0.25">
      <c r="A6828" s="82"/>
      <c r="B6828" s="68"/>
      <c r="C6828" s="56"/>
      <c r="D6828" s="56"/>
      <c r="E6828" s="72"/>
      <c r="F6828" s="203"/>
      <c r="G6828" s="203"/>
      <c r="H6828" s="64"/>
    </row>
    <row r="6829" spans="1:8" ht="15" hidden="1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hidden="1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hidden="1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hidden="1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hidden="1" customHeight="1" x14ac:dyDescent="0.25">
      <c r="A6833" s="82"/>
      <c r="B6833" s="55"/>
      <c r="C6833" s="56"/>
      <c r="D6833" s="105"/>
      <c r="E6833" s="66"/>
      <c r="F6833" s="203"/>
      <c r="G6833" s="63"/>
      <c r="H6833" s="64"/>
    </row>
    <row r="6834" spans="1:8" ht="15" hidden="1" customHeight="1" x14ac:dyDescent="0.25">
      <c r="A6834" s="82"/>
      <c r="B6834" s="56"/>
      <c r="C6834" s="56"/>
      <c r="D6834" s="56"/>
      <c r="E6834" s="72"/>
      <c r="F6834" s="58"/>
      <c r="G6834" s="63"/>
      <c r="H6834" s="64"/>
    </row>
    <row r="6835" spans="1:8" ht="15" hidden="1" customHeight="1" x14ac:dyDescent="0.25">
      <c r="A6835" s="82"/>
      <c r="B6835" s="56"/>
      <c r="C6835" s="56"/>
      <c r="D6835" s="105"/>
      <c r="E6835" s="66"/>
      <c r="F6835" s="62"/>
      <c r="G6835" s="63"/>
      <c r="H6835" s="64"/>
    </row>
    <row r="6836" spans="1:8" ht="15" hidden="1" customHeight="1" x14ac:dyDescent="0.25">
      <c r="A6836" s="82"/>
      <c r="B6836" s="56"/>
      <c r="C6836" s="56"/>
      <c r="D6836" s="105"/>
      <c r="E6836" s="66"/>
      <c r="F6836" s="250"/>
      <c r="G6836" s="63"/>
      <c r="H6836" s="64"/>
    </row>
    <row r="6837" spans="1:8" ht="15" hidden="1" customHeight="1" x14ac:dyDescent="0.25">
      <c r="A6837" s="82"/>
      <c r="B6837" s="81"/>
      <c r="C6837" s="56"/>
      <c r="D6837" s="105"/>
      <c r="E6837" s="66"/>
      <c r="F6837" s="250"/>
      <c r="G6837" s="203"/>
      <c r="H6837" s="64"/>
    </row>
    <row r="6838" spans="1:8" ht="15" hidden="1" customHeight="1" x14ac:dyDescent="0.25">
      <c r="A6838" s="82"/>
      <c r="B6838" s="56"/>
      <c r="C6838" s="56"/>
      <c r="D6838" s="105"/>
      <c r="E6838" s="66"/>
      <c r="F6838" s="203"/>
      <c r="G6838" s="203"/>
      <c r="H6838" s="270"/>
    </row>
    <row r="6839" spans="1:8" ht="15" hidden="1" customHeight="1" x14ac:dyDescent="0.25">
      <c r="A6839" s="82"/>
      <c r="B6839" s="56"/>
      <c r="C6839" s="56"/>
      <c r="D6839" s="57"/>
      <c r="E6839" s="66"/>
      <c r="F6839" s="76"/>
      <c r="G6839" s="203"/>
      <c r="H6839" s="270"/>
    </row>
    <row r="6840" spans="1:8" ht="15" hidden="1" customHeight="1" x14ac:dyDescent="0.25">
      <c r="A6840" s="82"/>
      <c r="B6840" s="56"/>
      <c r="C6840" s="56"/>
      <c r="D6840" s="105"/>
      <c r="E6840" s="66"/>
      <c r="F6840" s="203"/>
      <c r="G6840" s="203"/>
      <c r="H6840" s="270"/>
    </row>
    <row r="6841" spans="1:8" ht="15" hidden="1" customHeight="1" x14ac:dyDescent="0.25">
      <c r="A6841" s="82"/>
      <c r="B6841" s="56"/>
      <c r="C6841" s="56"/>
      <c r="D6841" s="57"/>
      <c r="E6841" s="86"/>
      <c r="F6841" s="62"/>
      <c r="G6841" s="203"/>
      <c r="H6841" s="64"/>
    </row>
    <row r="6842" spans="1:8" ht="15" hidden="1" customHeight="1" x14ac:dyDescent="0.25">
      <c r="A6842" s="82"/>
      <c r="B6842" s="55"/>
      <c r="C6842" s="55"/>
      <c r="D6842" s="105"/>
      <c r="E6842" s="66"/>
      <c r="F6842" s="250"/>
      <c r="G6842" s="63"/>
      <c r="H6842" s="64"/>
    </row>
    <row r="6843" spans="1:8" ht="15" hidden="1" customHeight="1" x14ac:dyDescent="0.25">
      <c r="A6843" s="82"/>
      <c r="B6843" s="56"/>
      <c r="C6843" s="56"/>
      <c r="D6843" s="56"/>
      <c r="E6843" s="56"/>
      <c r="F6843" s="58"/>
      <c r="G6843" s="63"/>
      <c r="H6843" s="106"/>
    </row>
    <row r="6844" spans="1:8" ht="15" hidden="1" customHeight="1" x14ac:dyDescent="0.25">
      <c r="A6844" s="82"/>
      <c r="B6844" s="56"/>
      <c r="C6844" s="74"/>
      <c r="D6844" s="57"/>
      <c r="E6844" s="66"/>
      <c r="F6844" s="62"/>
      <c r="G6844" s="63"/>
      <c r="H6844" s="64"/>
    </row>
    <row r="6845" spans="1:8" ht="15" hidden="1" customHeight="1" x14ac:dyDescent="0.25">
      <c r="A6845" s="82"/>
      <c r="B6845" s="60"/>
      <c r="C6845" s="107"/>
      <c r="D6845" s="57"/>
      <c r="E6845" s="66"/>
      <c r="F6845" s="76"/>
      <c r="G6845" s="63"/>
      <c r="H6845" s="106"/>
    </row>
    <row r="6846" spans="1:8" ht="15" hidden="1" customHeight="1" x14ac:dyDescent="0.25">
      <c r="A6846" s="82"/>
      <c r="B6846" s="56"/>
      <c r="C6846" s="75"/>
      <c r="D6846" s="57"/>
      <c r="E6846" s="86"/>
      <c r="F6846" s="62"/>
      <c r="G6846" s="203"/>
      <c r="H6846" s="64"/>
    </row>
    <row r="6847" spans="1:8" ht="15" hidden="1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hidden="1" customHeight="1" x14ac:dyDescent="0.25">
      <c r="A6848" s="82"/>
      <c r="B6848" s="56"/>
      <c r="C6848" s="75"/>
      <c r="D6848" s="57"/>
      <c r="E6848" s="66"/>
      <c r="F6848" s="203"/>
      <c r="G6848" s="63"/>
      <c r="H6848" s="64"/>
    </row>
    <row r="6849" spans="1:8" ht="15" hidden="1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hidden="1" customHeight="1" x14ac:dyDescent="0.25">
      <c r="A6850" s="82"/>
      <c r="B6850" s="55"/>
      <c r="C6850" s="56"/>
      <c r="D6850" s="105"/>
      <c r="E6850" s="66"/>
      <c r="F6850" s="203"/>
      <c r="G6850" s="63"/>
      <c r="H6850" s="64"/>
    </row>
    <row r="6851" spans="1:8" ht="15" hidden="1" customHeight="1" x14ac:dyDescent="0.25">
      <c r="A6851" s="82"/>
      <c r="B6851" s="56"/>
      <c r="C6851" s="56"/>
      <c r="D6851" s="56"/>
      <c r="E6851" s="72"/>
      <c r="F6851" s="58"/>
      <c r="G6851" s="63"/>
      <c r="H6851" s="64"/>
    </row>
    <row r="6852" spans="1:8" ht="15" hidden="1" customHeight="1" x14ac:dyDescent="0.25">
      <c r="A6852" s="82"/>
      <c r="B6852" s="56"/>
      <c r="C6852" s="56"/>
      <c r="D6852" s="105"/>
      <c r="E6852" s="66"/>
      <c r="F6852" s="62"/>
      <c r="G6852" s="63"/>
      <c r="H6852" s="64"/>
    </row>
    <row r="6853" spans="1:8" ht="15" hidden="1" customHeight="1" x14ac:dyDescent="0.25">
      <c r="A6853" s="82"/>
      <c r="B6853" s="56"/>
      <c r="C6853" s="56"/>
      <c r="D6853" s="105"/>
      <c r="E6853" s="66"/>
      <c r="F6853" s="250"/>
      <c r="G6853" s="63"/>
      <c r="H6853" s="64"/>
    </row>
    <row r="6854" spans="1:8" ht="15" hidden="1" customHeight="1" x14ac:dyDescent="0.25">
      <c r="A6854" s="82"/>
      <c r="B6854" s="81"/>
      <c r="C6854" s="56"/>
      <c r="D6854" s="105"/>
      <c r="E6854" s="66"/>
      <c r="F6854" s="250"/>
      <c r="G6854" s="203"/>
      <c r="H6854" s="64"/>
    </row>
    <row r="6855" spans="1:8" ht="15" hidden="1" customHeight="1" x14ac:dyDescent="0.25">
      <c r="A6855" s="82"/>
      <c r="B6855" s="55"/>
      <c r="C6855" s="56"/>
      <c r="D6855" s="105"/>
      <c r="E6855" s="66"/>
      <c r="F6855" s="203"/>
      <c r="G6855" s="203"/>
      <c r="H6855" s="270"/>
    </row>
    <row r="6856" spans="1:8" ht="15" hidden="1" customHeight="1" x14ac:dyDescent="0.25">
      <c r="A6856" s="82"/>
      <c r="B6856" s="56"/>
      <c r="C6856" s="56"/>
      <c r="D6856" s="57"/>
      <c r="E6856" s="66"/>
      <c r="F6856" s="76"/>
      <c r="G6856" s="203"/>
      <c r="H6856" s="270"/>
    </row>
    <row r="6857" spans="1:8" ht="15" hidden="1" customHeight="1" x14ac:dyDescent="0.25">
      <c r="A6857" s="82"/>
      <c r="B6857" s="56"/>
      <c r="C6857" s="56"/>
      <c r="D6857" s="105"/>
      <c r="E6857" s="66"/>
      <c r="F6857" s="203"/>
      <c r="G6857" s="203"/>
      <c r="H6857" s="270"/>
    </row>
    <row r="6858" spans="1:8" ht="15" hidden="1" customHeight="1" x14ac:dyDescent="0.25">
      <c r="A6858" s="82"/>
      <c r="B6858" s="56"/>
      <c r="C6858" s="56"/>
      <c r="D6858" s="57"/>
      <c r="E6858" s="66"/>
      <c r="F6858" s="62"/>
      <c r="G6858" s="203"/>
      <c r="H6858" s="106"/>
    </row>
    <row r="6859" spans="1:8" ht="15" hidden="1" customHeight="1" x14ac:dyDescent="0.25">
      <c r="A6859" s="82"/>
      <c r="B6859" s="56"/>
      <c r="C6859" s="56"/>
      <c r="D6859" s="105"/>
      <c r="E6859" s="86"/>
      <c r="F6859" s="271"/>
      <c r="G6859" s="203"/>
      <c r="H6859" s="106"/>
    </row>
    <row r="6860" spans="1:8" ht="15" hidden="1" customHeight="1" x14ac:dyDescent="0.25">
      <c r="A6860" s="82"/>
      <c r="B6860" s="55"/>
      <c r="C6860" s="56"/>
      <c r="D6860" s="57"/>
      <c r="E6860" s="86"/>
      <c r="F6860" s="62"/>
      <c r="G6860" s="86"/>
      <c r="H6860" s="270"/>
    </row>
    <row r="6861" spans="1:8" ht="15" hidden="1" customHeight="1" x14ac:dyDescent="0.25">
      <c r="A6861" s="82"/>
      <c r="B6861" s="56"/>
      <c r="C6861" s="56"/>
      <c r="D6861" s="57"/>
      <c r="E6861" s="86"/>
      <c r="F6861" s="62"/>
      <c r="G6861" s="203"/>
      <c r="H6861" s="64"/>
    </row>
    <row r="6862" spans="1:8" ht="15" hidden="1" customHeight="1" x14ac:dyDescent="0.25">
      <c r="A6862" s="82"/>
      <c r="B6862" s="55"/>
      <c r="C6862" s="55"/>
      <c r="D6862" s="105"/>
      <c r="E6862" s="66"/>
      <c r="F6862" s="250"/>
      <c r="G6862" s="63"/>
      <c r="H6862" s="64"/>
    </row>
    <row r="6863" spans="1:8" ht="15" hidden="1" customHeight="1" x14ac:dyDescent="0.25">
      <c r="A6863" s="82"/>
      <c r="B6863" s="56"/>
      <c r="C6863" s="56"/>
      <c r="D6863" s="56"/>
      <c r="E6863" s="56"/>
      <c r="F6863" s="58"/>
      <c r="G6863" s="63"/>
      <c r="H6863" s="106"/>
    </row>
    <row r="6864" spans="1:8" ht="15" hidden="1" customHeight="1" x14ac:dyDescent="0.25">
      <c r="A6864" s="82"/>
      <c r="B6864" s="56"/>
      <c r="C6864" s="74"/>
      <c r="D6864" s="57"/>
      <c r="E6864" s="66"/>
      <c r="F6864" s="62"/>
      <c r="G6864" s="63"/>
      <c r="H6864" s="64"/>
    </row>
    <row r="6865" spans="1:8" ht="15" hidden="1" customHeight="1" x14ac:dyDescent="0.25">
      <c r="A6865" s="82"/>
      <c r="B6865" s="55"/>
      <c r="C6865" s="75"/>
      <c r="D6865" s="57"/>
      <c r="E6865" s="66"/>
      <c r="F6865" s="76"/>
      <c r="G6865" s="63"/>
      <c r="H6865" s="106"/>
    </row>
    <row r="6866" spans="1:8" ht="15" hidden="1" customHeight="1" x14ac:dyDescent="0.25">
      <c r="A6866" s="82"/>
      <c r="B6866" s="56"/>
      <c r="C6866" s="56"/>
      <c r="D6866" s="57"/>
      <c r="E6866" s="86"/>
      <c r="F6866" s="62"/>
      <c r="G6866" s="203"/>
      <c r="H6866" s="64"/>
    </row>
    <row r="6867" spans="1:8" ht="15" hidden="1" customHeight="1" x14ac:dyDescent="0.25">
      <c r="A6867" s="82"/>
      <c r="B6867" s="56"/>
      <c r="C6867" s="56"/>
      <c r="D6867" s="105"/>
      <c r="E6867" s="66"/>
      <c r="F6867" s="203"/>
      <c r="G6867" s="63"/>
      <c r="H6867" s="64"/>
    </row>
    <row r="6868" spans="1:8" ht="15" hidden="1" customHeight="1" x14ac:dyDescent="0.25">
      <c r="A6868" s="82"/>
      <c r="B6868" s="56"/>
      <c r="C6868" s="56"/>
      <c r="D6868" s="56"/>
      <c r="E6868" s="56"/>
      <c r="F6868" s="58"/>
      <c r="G6868" s="63"/>
      <c r="H6868" s="106"/>
    </row>
    <row r="6869" spans="1:8" ht="15" hidden="1" customHeight="1" x14ac:dyDescent="0.25">
      <c r="A6869" s="82"/>
      <c r="B6869" s="56"/>
      <c r="C6869" s="74"/>
      <c r="D6869" s="57"/>
      <c r="E6869" s="66"/>
      <c r="F6869" s="62"/>
      <c r="G6869" s="63"/>
      <c r="H6869" s="64"/>
    </row>
    <row r="6870" spans="1:8" ht="15" hidden="1" customHeight="1" x14ac:dyDescent="0.25">
      <c r="A6870" s="82"/>
      <c r="B6870" s="55"/>
      <c r="C6870" s="75"/>
      <c r="D6870" s="57"/>
      <c r="E6870" s="66"/>
      <c r="F6870" s="76"/>
      <c r="G6870" s="63"/>
      <c r="H6870" s="106"/>
    </row>
    <row r="6871" spans="1:8" ht="15" hidden="1" customHeight="1" x14ac:dyDescent="0.25">
      <c r="A6871" s="82"/>
      <c r="B6871" s="56"/>
      <c r="C6871" s="56"/>
      <c r="D6871" s="57"/>
      <c r="E6871" s="86"/>
      <c r="F6871" s="62"/>
      <c r="G6871" s="203"/>
      <c r="H6871" s="64"/>
    </row>
    <row r="6872" spans="1:8" ht="15" hidden="1" customHeight="1" x14ac:dyDescent="0.25">
      <c r="A6872" s="82"/>
      <c r="B6872" s="56"/>
      <c r="C6872" s="75"/>
      <c r="D6872" s="57"/>
      <c r="E6872" s="86"/>
      <c r="F6872" s="62"/>
      <c r="G6872" s="203"/>
      <c r="H6872" s="64"/>
    </row>
    <row r="6873" spans="1:8" ht="15" hidden="1" customHeight="1" x14ac:dyDescent="0.25">
      <c r="B6873" s="56"/>
      <c r="C6873" s="56"/>
      <c r="D6873" s="57"/>
      <c r="E6873" s="86"/>
      <c r="F6873" s="62"/>
      <c r="G6873" s="203"/>
      <c r="H6873" s="64"/>
    </row>
    <row r="6874" spans="1:8" ht="15" hidden="1" customHeight="1" x14ac:dyDescent="0.25">
      <c r="B6874" s="56"/>
      <c r="C6874" s="56"/>
      <c r="D6874" s="105"/>
      <c r="E6874" s="66"/>
      <c r="F6874" s="203"/>
      <c r="G6874" s="63"/>
      <c r="H6874" s="64"/>
    </row>
    <row r="6875" spans="1:8" ht="15" hidden="1" customHeight="1" x14ac:dyDescent="0.25">
      <c r="A6875"/>
      <c r="B6875" s="56"/>
      <c r="C6875" s="56"/>
      <c r="D6875" s="56"/>
      <c r="E6875" s="56"/>
      <c r="F6875" s="58"/>
      <c r="G6875" s="63"/>
      <c r="H6875" s="106"/>
    </row>
    <row r="6876" spans="1:8" ht="15" hidden="1" customHeight="1" x14ac:dyDescent="0.25">
      <c r="A6876"/>
      <c r="B6876" s="56"/>
      <c r="C6876" s="74"/>
      <c r="D6876" s="57"/>
      <c r="E6876" s="66"/>
      <c r="F6876" s="62"/>
      <c r="G6876" s="63"/>
      <c r="H6876" s="64"/>
    </row>
    <row r="6877" spans="1:8" ht="15" hidden="1" customHeight="1" x14ac:dyDescent="0.25">
      <c r="A6877"/>
      <c r="B6877" s="55"/>
      <c r="C6877" s="75"/>
      <c r="D6877" s="57"/>
      <c r="E6877" s="66"/>
      <c r="F6877" s="76"/>
      <c r="G6877" s="63"/>
      <c r="H6877" s="106"/>
    </row>
    <row r="6878" spans="1:8" ht="15" hidden="1" customHeight="1" x14ac:dyDescent="0.25">
      <c r="A6878"/>
      <c r="B6878" s="56"/>
      <c r="C6878" s="56"/>
      <c r="D6878" s="57"/>
      <c r="E6878" s="86"/>
      <c r="F6878" s="62"/>
      <c r="G6878" s="203"/>
      <c r="H6878" s="64"/>
    </row>
    <row r="6879" spans="1:8" ht="15" hidden="1" customHeight="1" x14ac:dyDescent="0.25">
      <c r="A6879"/>
      <c r="B6879" s="56"/>
      <c r="C6879" s="75"/>
      <c r="D6879" s="57"/>
      <c r="E6879" s="86"/>
      <c r="F6879" s="62"/>
      <c r="G6879" s="203"/>
      <c r="H6879" s="64"/>
    </row>
    <row r="6880" spans="1:8" ht="15" hidden="1" customHeight="1" x14ac:dyDescent="0.25">
      <c r="A6880"/>
      <c r="B6880" s="56"/>
      <c r="C6880" s="75"/>
      <c r="D6880" s="57"/>
      <c r="E6880" s="66"/>
      <c r="F6880" s="203"/>
      <c r="G6880" s="63"/>
      <c r="H6880" s="64"/>
    </row>
    <row r="6881" spans="1:8" ht="15" hidden="1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hidden="1" customHeight="1" x14ac:dyDescent="0.25">
      <c r="A6882"/>
      <c r="B6882" s="55"/>
      <c r="C6882" s="75"/>
      <c r="D6882" s="105"/>
      <c r="E6882" s="66"/>
      <c r="F6882" s="203"/>
      <c r="G6882" s="63"/>
      <c r="H6882" s="64"/>
    </row>
    <row r="6883" spans="1:8" ht="15" hidden="1" customHeight="1" x14ac:dyDescent="0.25">
      <c r="A6883"/>
      <c r="B6883" s="56"/>
      <c r="C6883" s="56"/>
      <c r="D6883" s="56"/>
      <c r="E6883" s="72"/>
      <c r="F6883" s="58"/>
      <c r="G6883" s="63"/>
      <c r="H6883" s="64"/>
    </row>
    <row r="6884" spans="1:8" ht="15" hidden="1" customHeight="1" x14ac:dyDescent="0.25">
      <c r="A6884"/>
      <c r="B6884" s="56"/>
      <c r="C6884" s="56"/>
      <c r="D6884" s="105"/>
      <c r="E6884" s="66"/>
      <c r="F6884" s="62"/>
      <c r="G6884" s="63"/>
      <c r="H6884" s="64"/>
    </row>
    <row r="6885" spans="1:8" ht="15" hidden="1" customHeight="1" x14ac:dyDescent="0.25">
      <c r="A6885"/>
      <c r="B6885" s="56"/>
      <c r="C6885" s="56"/>
      <c r="D6885" s="105"/>
      <c r="E6885" s="66"/>
      <c r="F6885" s="250"/>
      <c r="G6885" s="63"/>
      <c r="H6885" s="64"/>
    </row>
    <row r="6886" spans="1:8" ht="15" hidden="1" customHeight="1" x14ac:dyDescent="0.25">
      <c r="A6886"/>
      <c r="B6886" s="81"/>
      <c r="C6886" s="56"/>
      <c r="D6886" s="105"/>
      <c r="E6886" s="66"/>
      <c r="F6886" s="250"/>
      <c r="G6886" s="203"/>
      <c r="H6886" s="64"/>
    </row>
    <row r="6887" spans="1:8" ht="15" hidden="1" customHeight="1" x14ac:dyDescent="0.25">
      <c r="A6887"/>
      <c r="B6887" s="55"/>
      <c r="C6887" s="56"/>
      <c r="D6887" s="105"/>
      <c r="E6887" s="66"/>
      <c r="F6887" s="203"/>
      <c r="G6887" s="203"/>
      <c r="H6887" s="270"/>
    </row>
    <row r="6888" spans="1:8" ht="15" hidden="1" customHeight="1" x14ac:dyDescent="0.25">
      <c r="A6888"/>
      <c r="B6888" s="56"/>
      <c r="C6888" s="56"/>
      <c r="D6888" s="57"/>
      <c r="E6888" s="66"/>
      <c r="F6888" s="76"/>
      <c r="G6888" s="203"/>
      <c r="H6888" s="270"/>
    </row>
    <row r="6889" spans="1:8" ht="15" hidden="1" customHeight="1" x14ac:dyDescent="0.25">
      <c r="A6889"/>
      <c r="B6889" s="56"/>
      <c r="C6889" s="56"/>
      <c r="D6889" s="105"/>
      <c r="E6889" s="66"/>
      <c r="F6889" s="203"/>
      <c r="G6889" s="203"/>
      <c r="H6889" s="270"/>
    </row>
    <row r="6890" spans="1:8" ht="15" hidden="1" customHeight="1" x14ac:dyDescent="0.25">
      <c r="A6890"/>
      <c r="B6890" s="56"/>
      <c r="C6890" s="56"/>
      <c r="D6890" s="57"/>
      <c r="E6890" s="66"/>
      <c r="F6890" s="62"/>
      <c r="G6890" s="203"/>
      <c r="H6890" s="270"/>
    </row>
    <row r="6891" spans="1:8" ht="15" hidden="1" customHeight="1" x14ac:dyDescent="0.25">
      <c r="A6891"/>
      <c r="B6891" s="56"/>
      <c r="C6891" s="56"/>
      <c r="D6891" s="105"/>
      <c r="E6891" s="86"/>
      <c r="F6891" s="271"/>
      <c r="G6891" s="203"/>
      <c r="H6891" s="270"/>
    </row>
    <row r="6892" spans="1:8" ht="15" hidden="1" customHeight="1" x14ac:dyDescent="0.25">
      <c r="A6892"/>
      <c r="B6892" s="55"/>
      <c r="C6892" s="56"/>
      <c r="D6892" s="57"/>
      <c r="E6892" s="86"/>
      <c r="F6892" s="62"/>
      <c r="G6892" s="86"/>
      <c r="H6892" s="270"/>
    </row>
    <row r="6893" spans="1:8" ht="15" hidden="1" customHeight="1" x14ac:dyDescent="0.25">
      <c r="A6893"/>
      <c r="B6893" s="56"/>
      <c r="C6893" s="56"/>
      <c r="D6893" s="57"/>
      <c r="E6893" s="86"/>
      <c r="F6893" s="62"/>
      <c r="G6893" s="86"/>
      <c r="H6893" s="270"/>
    </row>
    <row r="6894" spans="1:8" ht="15" hidden="1" customHeight="1" x14ac:dyDescent="0.25">
      <c r="A6894"/>
      <c r="B6894" s="55"/>
      <c r="C6894" s="56"/>
      <c r="D6894" s="57"/>
      <c r="E6894" s="86"/>
      <c r="F6894" s="62"/>
      <c r="G6894" s="86"/>
      <c r="H6894" s="64"/>
    </row>
    <row r="6895" spans="1:8" ht="15" hidden="1" customHeight="1" x14ac:dyDescent="0.25">
      <c r="A6895"/>
      <c r="B6895" s="56"/>
      <c r="C6895" s="55"/>
      <c r="D6895" s="57"/>
      <c r="E6895" s="86"/>
      <c r="F6895" s="207"/>
      <c r="G6895" s="86"/>
      <c r="H6895" s="64"/>
    </row>
    <row r="6896" spans="1:8" ht="15" hidden="1" customHeight="1" x14ac:dyDescent="0.25">
      <c r="A6896"/>
      <c r="B6896" s="55"/>
      <c r="C6896" s="55"/>
      <c r="D6896" s="57"/>
      <c r="E6896" s="86"/>
      <c r="F6896" s="207"/>
      <c r="G6896" s="86"/>
      <c r="H6896" s="64"/>
    </row>
    <row r="6897" spans="1:8" ht="15" hidden="1" customHeight="1" x14ac:dyDescent="0.25">
      <c r="A6897"/>
      <c r="B6897" s="55"/>
      <c r="C6897" s="55"/>
      <c r="D6897" s="57"/>
      <c r="E6897" s="86"/>
      <c r="F6897" s="62"/>
      <c r="G6897" s="86"/>
      <c r="H6897" s="64"/>
    </row>
    <row r="6898" spans="1:8" ht="15" hidden="1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hidden="1" customHeight="1" x14ac:dyDescent="0.25">
      <c r="A6899"/>
      <c r="B6899" s="56"/>
      <c r="C6899" s="56"/>
      <c r="D6899" s="57"/>
      <c r="E6899" s="86"/>
      <c r="F6899" s="62"/>
      <c r="G6899" s="203"/>
      <c r="H6899" s="64"/>
    </row>
    <row r="6900" spans="1:8" ht="15" hidden="1" customHeight="1" x14ac:dyDescent="0.25">
      <c r="A6900"/>
      <c r="B6900" s="56"/>
      <c r="C6900" s="56"/>
      <c r="D6900" s="105"/>
      <c r="E6900" s="66"/>
      <c r="F6900" s="203"/>
      <c r="G6900" s="63"/>
      <c r="H6900" s="64"/>
    </row>
    <row r="6901" spans="1:8" ht="15" hidden="1" customHeight="1" x14ac:dyDescent="0.25">
      <c r="A6901"/>
      <c r="B6901" s="56"/>
      <c r="C6901" s="56"/>
      <c r="D6901" s="56"/>
      <c r="E6901" s="56"/>
      <c r="F6901" s="58"/>
      <c r="G6901" s="63"/>
      <c r="H6901" s="106"/>
    </row>
    <row r="6902" spans="1:8" ht="15" hidden="1" customHeight="1" x14ac:dyDescent="0.25">
      <c r="A6902"/>
      <c r="B6902" s="56"/>
      <c r="C6902" s="74"/>
      <c r="D6902" s="57"/>
      <c r="E6902" s="66"/>
      <c r="F6902" s="62"/>
      <c r="G6902" s="63"/>
      <c r="H6902" s="64"/>
    </row>
    <row r="6903" spans="1:8" ht="15" hidden="1" customHeight="1" x14ac:dyDescent="0.25">
      <c r="A6903"/>
      <c r="B6903" s="55"/>
      <c r="C6903" s="75"/>
      <c r="D6903" s="57"/>
      <c r="E6903" s="66"/>
      <c r="F6903" s="76"/>
      <c r="G6903" s="63"/>
      <c r="H6903" s="106"/>
    </row>
    <row r="6904" spans="1:8" ht="15" hidden="1" customHeight="1" x14ac:dyDescent="0.25">
      <c r="A6904"/>
      <c r="B6904" s="56"/>
      <c r="C6904" s="56"/>
      <c r="D6904" s="57"/>
      <c r="E6904" s="86"/>
      <c r="F6904" s="62"/>
      <c r="G6904" s="203"/>
      <c r="H6904" s="64"/>
    </row>
    <row r="6905" spans="1:8" ht="15" hidden="1" customHeight="1" x14ac:dyDescent="0.25">
      <c r="A6905"/>
      <c r="B6905" s="56"/>
      <c r="C6905" s="75"/>
      <c r="D6905" s="57"/>
      <c r="E6905" s="86"/>
      <c r="F6905" s="62"/>
      <c r="G6905" s="203"/>
      <c r="H6905" s="64"/>
    </row>
    <row r="6906" spans="1:8" ht="15" hidden="1" customHeight="1" x14ac:dyDescent="0.25">
      <c r="A6906"/>
      <c r="B6906" s="56"/>
      <c r="C6906" s="75"/>
      <c r="D6906" s="57"/>
      <c r="E6906" s="66"/>
      <c r="F6906" s="203"/>
      <c r="G6906" s="63"/>
      <c r="H6906" s="64"/>
    </row>
    <row r="6907" spans="1:8" ht="15" hidden="1" customHeight="1" x14ac:dyDescent="0.25">
      <c r="A6907"/>
      <c r="B6907" s="56"/>
      <c r="C6907" s="71"/>
      <c r="D6907" s="57"/>
      <c r="E6907" s="66"/>
      <c r="F6907" s="63"/>
      <c r="G6907" s="63"/>
      <c r="H6907" s="64"/>
    </row>
    <row r="6908" spans="1:8" ht="15" hidden="1" customHeight="1" x14ac:dyDescent="0.25">
      <c r="A6908"/>
      <c r="B6908" s="56"/>
      <c r="C6908" s="71"/>
      <c r="D6908" s="57"/>
      <c r="E6908" s="66"/>
      <c r="F6908" s="59"/>
      <c r="G6908" s="63"/>
      <c r="H6908" s="64"/>
    </row>
    <row r="6909" spans="1:8" ht="15" hidden="1" customHeight="1" x14ac:dyDescent="0.25">
      <c r="A6909"/>
      <c r="B6909" s="55"/>
      <c r="C6909" s="71"/>
      <c r="D6909" s="57"/>
      <c r="E6909" s="66"/>
      <c r="F6909" s="76"/>
      <c r="G6909" s="63"/>
      <c r="H6909" s="64"/>
    </row>
    <row r="6910" spans="1:8" ht="15" hidden="1" customHeight="1" x14ac:dyDescent="0.25">
      <c r="A6910"/>
      <c r="B6910" s="56"/>
      <c r="C6910" s="56"/>
      <c r="D6910" s="105"/>
      <c r="E6910" s="66"/>
      <c r="F6910" s="62"/>
      <c r="G6910" s="63"/>
      <c r="H6910" s="64"/>
    </row>
    <row r="6911" spans="1:8" ht="15" hidden="1" customHeight="1" x14ac:dyDescent="0.25">
      <c r="A6911"/>
      <c r="B6911" s="56"/>
      <c r="C6911" s="56"/>
      <c r="D6911" s="105"/>
      <c r="E6911" s="66"/>
      <c r="F6911" s="250"/>
      <c r="G6911" s="63"/>
      <c r="H6911" s="64"/>
    </row>
    <row r="6912" spans="1:8" ht="15" hidden="1" customHeight="1" x14ac:dyDescent="0.25">
      <c r="A6912"/>
      <c r="B6912" s="65"/>
      <c r="C6912" s="81"/>
      <c r="D6912" s="57"/>
      <c r="E6912" s="66"/>
      <c r="F6912" s="62"/>
      <c r="G6912" s="203"/>
      <c r="H6912" s="64"/>
    </row>
    <row r="6913" spans="1:8" ht="15" hidden="1" customHeight="1" x14ac:dyDescent="0.25">
      <c r="A6913"/>
      <c r="B6913" s="55"/>
      <c r="C6913" s="56"/>
      <c r="D6913" s="105"/>
      <c r="E6913" s="66"/>
      <c r="F6913" s="203"/>
      <c r="G6913" s="203"/>
      <c r="H6913" s="270"/>
    </row>
    <row r="6914" spans="1:8" ht="15" hidden="1" customHeight="1" x14ac:dyDescent="0.25">
      <c r="A6914"/>
      <c r="B6914" s="56"/>
      <c r="C6914" s="56"/>
      <c r="D6914" s="57"/>
      <c r="E6914" s="66"/>
      <c r="F6914" s="76"/>
      <c r="G6914" s="203"/>
      <c r="H6914" s="270"/>
    </row>
    <row r="6915" spans="1:8" ht="15" hidden="1" customHeight="1" x14ac:dyDescent="0.25">
      <c r="A6915"/>
      <c r="B6915" s="55"/>
      <c r="C6915" s="75"/>
      <c r="D6915" s="57"/>
      <c r="E6915" s="66"/>
      <c r="F6915" s="76"/>
      <c r="G6915" s="203"/>
      <c r="H6915" s="270"/>
    </row>
    <row r="6916" spans="1:8" ht="15" hidden="1" customHeight="1" x14ac:dyDescent="0.25">
      <c r="A6916"/>
      <c r="B6916" s="55"/>
      <c r="C6916" s="72"/>
      <c r="D6916" s="57"/>
      <c r="E6916" s="66"/>
      <c r="F6916" s="62"/>
      <c r="G6916" s="203"/>
      <c r="H6916" s="270"/>
    </row>
    <row r="6917" spans="1:8" ht="15" hidden="1" customHeight="1" x14ac:dyDescent="0.25">
      <c r="A6917"/>
      <c r="B6917" s="56"/>
      <c r="C6917" s="56"/>
      <c r="D6917" s="105"/>
      <c r="E6917" s="86"/>
      <c r="F6917" s="271"/>
      <c r="G6917" s="203"/>
      <c r="H6917" s="270"/>
    </row>
    <row r="6918" spans="1:8" ht="15" hidden="1" customHeight="1" x14ac:dyDescent="0.25">
      <c r="A6918"/>
      <c r="B6918" s="55"/>
      <c r="C6918" s="56"/>
      <c r="D6918" s="57"/>
      <c r="E6918" s="86"/>
      <c r="F6918" s="62"/>
      <c r="G6918" s="86"/>
      <c r="H6918" s="270"/>
    </row>
    <row r="6919" spans="1:8" ht="15" hidden="1" customHeight="1" x14ac:dyDescent="0.25">
      <c r="A6919"/>
      <c r="B6919" s="55"/>
      <c r="C6919" s="75"/>
      <c r="D6919" s="57"/>
      <c r="E6919" s="71"/>
      <c r="F6919" s="203"/>
      <c r="G6919" s="86"/>
      <c r="H6919" s="270"/>
    </row>
    <row r="6920" spans="1:8" ht="15" hidden="1" customHeight="1" x14ac:dyDescent="0.25">
      <c r="A6920"/>
      <c r="B6920" s="56"/>
      <c r="C6920" s="56"/>
      <c r="D6920" s="57"/>
      <c r="E6920" s="86"/>
      <c r="F6920" s="62"/>
      <c r="G6920" s="203"/>
      <c r="H6920" s="64"/>
    </row>
    <row r="6921" spans="1:8" ht="15" hidden="1" customHeight="1" x14ac:dyDescent="0.25">
      <c r="A6921"/>
      <c r="B6921" s="56"/>
      <c r="C6921" s="56"/>
      <c r="D6921" s="105"/>
      <c r="E6921" s="66"/>
      <c r="F6921" s="203"/>
      <c r="G6921" s="63"/>
      <c r="H6921" s="64"/>
    </row>
    <row r="6922" spans="1:8" ht="15" hidden="1" customHeight="1" x14ac:dyDescent="0.25">
      <c r="A6922"/>
      <c r="B6922" s="56"/>
      <c r="C6922" s="56"/>
      <c r="D6922" s="56"/>
      <c r="E6922" s="56"/>
      <c r="F6922" s="58"/>
      <c r="G6922" s="63"/>
      <c r="H6922" s="106"/>
    </row>
    <row r="6923" spans="1:8" ht="15" hidden="1" customHeight="1" x14ac:dyDescent="0.25">
      <c r="A6923"/>
      <c r="B6923" s="56"/>
      <c r="C6923" s="74"/>
      <c r="D6923" s="57"/>
      <c r="E6923" s="66"/>
      <c r="F6923" s="62"/>
      <c r="G6923" s="63"/>
      <c r="H6923" s="64"/>
    </row>
    <row r="6924" spans="1:8" ht="15" hidden="1" customHeight="1" x14ac:dyDescent="0.25">
      <c r="A6924"/>
      <c r="B6924" s="55"/>
      <c r="C6924" s="75"/>
      <c r="D6924" s="57"/>
      <c r="E6924" s="66"/>
      <c r="F6924" s="76"/>
      <c r="G6924" s="63"/>
      <c r="H6924" s="64"/>
    </row>
    <row r="6925" spans="1:8" ht="15" hidden="1" customHeight="1" x14ac:dyDescent="0.25">
      <c r="A6925"/>
      <c r="B6925" s="56"/>
      <c r="C6925" s="56"/>
      <c r="D6925" s="57"/>
      <c r="E6925" s="86"/>
      <c r="F6925" s="62"/>
      <c r="G6925" s="203"/>
      <c r="H6925" s="64"/>
    </row>
    <row r="6926" spans="1:8" ht="15" hidden="1" customHeight="1" x14ac:dyDescent="0.25">
      <c r="A6926"/>
      <c r="B6926" s="56"/>
      <c r="C6926" s="75"/>
      <c r="D6926" s="57"/>
      <c r="E6926" s="86"/>
      <c r="F6926" s="62"/>
      <c r="G6926" s="203"/>
      <c r="H6926" s="64"/>
    </row>
    <row r="6927" spans="1:8" ht="15" hidden="1" customHeight="1" x14ac:dyDescent="0.25">
      <c r="A6927"/>
      <c r="B6927" s="56"/>
      <c r="C6927" s="75"/>
      <c r="D6927" s="57"/>
      <c r="E6927" s="66"/>
      <c r="F6927" s="203"/>
      <c r="G6927" s="63"/>
      <c r="H6927" s="64"/>
    </row>
    <row r="6928" spans="1:8" ht="15" hidden="1" customHeight="1" x14ac:dyDescent="0.25">
      <c r="A6928"/>
      <c r="B6928" s="56"/>
      <c r="C6928" s="71"/>
      <c r="D6928" s="57"/>
      <c r="E6928" s="66"/>
      <c r="F6928" s="63"/>
      <c r="G6928" s="63"/>
      <c r="H6928" s="64"/>
    </row>
    <row r="6929" spans="1:8" ht="15" hidden="1" customHeight="1" x14ac:dyDescent="0.25">
      <c r="A6929"/>
      <c r="B6929" s="56"/>
      <c r="C6929" s="71"/>
      <c r="D6929" s="57"/>
      <c r="E6929" s="66"/>
      <c r="F6929" s="59"/>
      <c r="G6929" s="63"/>
      <c r="H6929" s="64"/>
    </row>
    <row r="6930" spans="1:8" ht="15" hidden="1" customHeight="1" x14ac:dyDescent="0.25">
      <c r="A6930"/>
      <c r="B6930" s="55"/>
      <c r="C6930" s="71"/>
      <c r="D6930" s="57"/>
      <c r="E6930" s="66"/>
      <c r="F6930" s="76"/>
      <c r="G6930" s="63"/>
      <c r="H6930" s="64"/>
    </row>
    <row r="6931" spans="1:8" ht="15" hidden="1" customHeight="1" x14ac:dyDescent="0.25">
      <c r="A6931"/>
      <c r="B6931" s="56"/>
      <c r="C6931" s="56"/>
      <c r="D6931" s="105"/>
      <c r="E6931" s="66"/>
      <c r="F6931" s="62"/>
      <c r="G6931" s="63"/>
      <c r="H6931" s="64"/>
    </row>
    <row r="6932" spans="1:8" ht="15" hidden="1" customHeight="1" x14ac:dyDescent="0.25">
      <c r="A6932"/>
      <c r="B6932" s="56"/>
      <c r="C6932" s="56"/>
      <c r="D6932" s="105"/>
      <c r="E6932" s="66"/>
      <c r="F6932" s="250"/>
      <c r="G6932" s="63"/>
      <c r="H6932" s="64"/>
    </row>
    <row r="6933" spans="1:8" ht="15" hidden="1" customHeight="1" x14ac:dyDescent="0.25">
      <c r="A6933"/>
      <c r="B6933" s="65"/>
      <c r="C6933" s="81"/>
      <c r="D6933" s="57"/>
      <c r="E6933" s="66"/>
      <c r="F6933" s="62"/>
      <c r="G6933" s="203"/>
      <c r="H6933" s="64"/>
    </row>
    <row r="6934" spans="1:8" ht="15" hidden="1" customHeight="1" x14ac:dyDescent="0.25">
      <c r="A6934"/>
      <c r="B6934" s="55"/>
      <c r="C6934" s="56"/>
      <c r="D6934" s="105"/>
      <c r="E6934" s="66"/>
      <c r="F6934" s="203"/>
      <c r="G6934" s="203"/>
      <c r="H6934" s="270"/>
    </row>
    <row r="6935" spans="1:8" ht="15" hidden="1" customHeight="1" x14ac:dyDescent="0.25">
      <c r="A6935"/>
      <c r="B6935" s="56"/>
      <c r="C6935" s="56"/>
      <c r="D6935" s="57"/>
      <c r="E6935" s="66"/>
      <c r="F6935" s="76"/>
      <c r="G6935" s="203"/>
      <c r="H6935" s="270"/>
    </row>
    <row r="6936" spans="1:8" ht="15" hidden="1" customHeight="1" x14ac:dyDescent="0.25">
      <c r="A6936"/>
      <c r="B6936" s="55"/>
      <c r="C6936" s="75"/>
      <c r="D6936" s="57"/>
      <c r="E6936" s="66"/>
      <c r="F6936" s="76"/>
      <c r="G6936" s="203"/>
      <c r="H6936" s="270"/>
    </row>
    <row r="6937" spans="1:8" ht="15" hidden="1" customHeight="1" x14ac:dyDescent="0.25">
      <c r="A6937"/>
      <c r="B6937" s="56"/>
      <c r="C6937" s="56"/>
      <c r="D6937" s="57"/>
      <c r="E6937" s="86"/>
      <c r="F6937" s="62"/>
      <c r="G6937" s="203"/>
      <c r="H6937" s="64"/>
    </row>
    <row r="6938" spans="1:8" ht="15" hidden="1" customHeight="1" x14ac:dyDescent="0.25">
      <c r="A6938"/>
      <c r="B6938" s="56"/>
      <c r="C6938" s="56"/>
      <c r="D6938" s="105"/>
      <c r="E6938" s="66"/>
      <c r="F6938" s="203"/>
      <c r="G6938" s="63"/>
      <c r="H6938" s="64"/>
    </row>
    <row r="6939" spans="1:8" ht="15" hidden="1" customHeight="1" x14ac:dyDescent="0.25">
      <c r="A6939"/>
      <c r="B6939" s="56"/>
      <c r="C6939" s="56"/>
      <c r="D6939" s="56"/>
      <c r="E6939" s="56"/>
      <c r="F6939" s="58"/>
      <c r="G6939" s="63"/>
      <c r="H6939" s="106"/>
    </row>
    <row r="6940" spans="1:8" ht="15" hidden="1" customHeight="1" x14ac:dyDescent="0.25">
      <c r="A6940"/>
      <c r="B6940" s="56"/>
      <c r="C6940" s="74"/>
      <c r="D6940" s="57"/>
      <c r="E6940" s="66"/>
      <c r="F6940" s="62"/>
      <c r="G6940" s="63"/>
      <c r="H6940" s="64"/>
    </row>
    <row r="6941" spans="1:8" ht="15" hidden="1" customHeight="1" x14ac:dyDescent="0.25">
      <c r="A6941"/>
      <c r="B6941" s="55"/>
      <c r="C6941" s="75"/>
      <c r="D6941" s="57"/>
      <c r="E6941" s="66"/>
      <c r="F6941" s="76"/>
      <c r="G6941" s="63"/>
      <c r="H6941" s="64"/>
    </row>
    <row r="6942" spans="1:8" ht="15" hidden="1" customHeight="1" x14ac:dyDescent="0.25">
      <c r="A6942"/>
      <c r="B6942" s="56"/>
      <c r="C6942" s="74"/>
      <c r="D6942" s="57"/>
      <c r="E6942" s="86"/>
      <c r="F6942" s="62"/>
      <c r="G6942" s="203"/>
      <c r="H6942" s="64"/>
    </row>
    <row r="6943" spans="1:8" ht="15" hidden="1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hidden="1" customHeight="1" x14ac:dyDescent="0.25">
      <c r="A6944"/>
      <c r="B6944" s="56"/>
      <c r="C6944" s="74"/>
      <c r="D6944" s="57"/>
      <c r="E6944" s="66"/>
      <c r="F6944" s="203"/>
      <c r="G6944" s="63"/>
      <c r="H6944" s="64"/>
    </row>
    <row r="6945" spans="1:8" ht="15" hidden="1" customHeight="1" x14ac:dyDescent="0.25">
      <c r="A6945"/>
      <c r="B6945" s="56"/>
      <c r="C6945" s="74"/>
      <c r="D6945" s="57"/>
      <c r="E6945" s="66"/>
      <c r="F6945" s="63"/>
      <c r="G6945" s="63"/>
      <c r="H6945" s="64"/>
    </row>
    <row r="6946" spans="1:8" ht="15" hidden="1" customHeight="1" x14ac:dyDescent="0.25">
      <c r="A6946"/>
      <c r="B6946" s="56"/>
      <c r="C6946" s="74"/>
      <c r="D6946" s="57"/>
      <c r="E6946" s="66"/>
      <c r="F6946" s="59"/>
      <c r="G6946" s="63"/>
      <c r="H6946" s="64"/>
    </row>
    <row r="6947" spans="1:8" ht="15" hidden="1" customHeight="1" x14ac:dyDescent="0.25">
      <c r="A6947"/>
      <c r="B6947" s="55"/>
      <c r="C6947" s="74"/>
      <c r="D6947" s="57"/>
      <c r="E6947" s="66"/>
      <c r="F6947" s="76"/>
      <c r="G6947" s="63"/>
      <c r="H6947" s="64"/>
    </row>
    <row r="6948" spans="1:8" ht="15" hidden="1" customHeight="1" x14ac:dyDescent="0.25">
      <c r="A6948"/>
      <c r="B6948" s="56"/>
      <c r="C6948" s="56"/>
      <c r="D6948" s="105"/>
      <c r="E6948" s="66"/>
      <c r="F6948" s="62"/>
      <c r="G6948" s="63"/>
      <c r="H6948" s="64"/>
    </row>
    <row r="6949" spans="1:8" ht="15" hidden="1" customHeight="1" x14ac:dyDescent="0.25">
      <c r="A6949"/>
      <c r="B6949" s="56"/>
      <c r="C6949" s="56"/>
      <c r="D6949" s="105"/>
      <c r="E6949" s="66"/>
      <c r="F6949" s="250"/>
      <c r="G6949" s="63"/>
      <c r="H6949" s="64"/>
    </row>
    <row r="6950" spans="1:8" ht="15" hidden="1" customHeight="1" x14ac:dyDescent="0.25">
      <c r="A6950"/>
      <c r="B6950" s="65"/>
      <c r="C6950" s="56"/>
      <c r="D6950" s="57"/>
      <c r="E6950" s="66"/>
      <c r="F6950" s="62"/>
      <c r="G6950" s="203"/>
      <c r="H6950" s="64"/>
    </row>
    <row r="6951" spans="1:8" ht="15" hidden="1" customHeight="1" x14ac:dyDescent="0.25">
      <c r="A6951"/>
      <c r="B6951" s="55"/>
      <c r="C6951" s="56"/>
      <c r="D6951" s="105"/>
      <c r="E6951" s="66"/>
      <c r="F6951" s="203"/>
      <c r="G6951" s="203"/>
      <c r="H6951" s="64"/>
    </row>
    <row r="6952" spans="1:8" ht="15" hidden="1" customHeight="1" x14ac:dyDescent="0.25">
      <c r="A6952"/>
      <c r="B6952" s="56"/>
      <c r="C6952" s="56"/>
      <c r="D6952" s="57"/>
      <c r="E6952" s="66"/>
      <c r="F6952" s="76"/>
      <c r="G6952" s="203"/>
      <c r="H6952" s="270"/>
    </row>
    <row r="6953" spans="1:8" ht="15" hidden="1" customHeight="1" x14ac:dyDescent="0.25">
      <c r="A6953"/>
      <c r="B6953" s="55"/>
      <c r="C6953" s="56"/>
      <c r="D6953" s="57"/>
      <c r="E6953" s="66"/>
      <c r="F6953" s="76"/>
      <c r="G6953" s="203"/>
      <c r="H6953" s="270"/>
    </row>
    <row r="6954" spans="1:8" ht="15" hidden="1" customHeight="1" x14ac:dyDescent="0.25">
      <c r="A6954"/>
      <c r="B6954" s="55"/>
      <c r="C6954" s="56"/>
      <c r="D6954" s="57"/>
      <c r="E6954" s="66"/>
      <c r="F6954" s="62"/>
      <c r="G6954" s="203"/>
      <c r="H6954" s="270"/>
    </row>
    <row r="6955" spans="1:8" ht="15" hidden="1" customHeight="1" x14ac:dyDescent="0.25">
      <c r="A6955"/>
      <c r="B6955" s="56"/>
      <c r="C6955" s="56"/>
      <c r="D6955" s="105"/>
      <c r="E6955" s="86"/>
      <c r="F6955" s="271"/>
      <c r="G6955" s="203"/>
      <c r="H6955" s="270"/>
    </row>
    <row r="6956" spans="1:8" ht="15" hidden="1" customHeight="1" x14ac:dyDescent="0.25">
      <c r="A6956"/>
      <c r="B6956" s="55"/>
      <c r="C6956" s="56"/>
      <c r="D6956" s="57"/>
      <c r="E6956" s="86"/>
      <c r="F6956" s="62"/>
      <c r="G6956" s="86"/>
      <c r="H6956" s="270"/>
    </row>
    <row r="6957" spans="1:8" ht="15" hidden="1" customHeight="1" x14ac:dyDescent="0.25">
      <c r="A6957"/>
      <c r="B6957" s="55"/>
      <c r="C6957" s="56"/>
      <c r="D6957" s="57"/>
      <c r="E6957" s="71"/>
      <c r="F6957" s="203"/>
      <c r="G6957" s="86"/>
      <c r="H6957" s="270"/>
    </row>
    <row r="6958" spans="1:8" ht="15" hidden="1" customHeight="1" x14ac:dyDescent="0.25">
      <c r="A6958"/>
      <c r="B6958" s="55"/>
      <c r="C6958" s="75"/>
      <c r="D6958" s="57"/>
      <c r="E6958" s="66"/>
      <c r="F6958" s="76"/>
      <c r="G6958" s="63"/>
      <c r="H6958" s="64"/>
    </row>
    <row r="6959" spans="1:8" ht="15" hidden="1" customHeight="1" x14ac:dyDescent="0.25">
      <c r="A6959"/>
      <c r="B6959" s="56"/>
      <c r="C6959" s="56"/>
      <c r="D6959" s="105"/>
      <c r="E6959" s="66"/>
      <c r="F6959" s="203"/>
      <c r="G6959" s="63"/>
      <c r="H6959" s="64"/>
    </row>
    <row r="6960" spans="1:8" ht="15" hidden="1" customHeight="1" x14ac:dyDescent="0.25">
      <c r="A6960"/>
      <c r="B6960" s="56"/>
      <c r="C6960" s="56"/>
      <c r="D6960" s="56"/>
      <c r="E6960" s="56"/>
      <c r="F6960" s="58"/>
      <c r="G6960" s="63"/>
      <c r="H6960" s="106"/>
    </row>
    <row r="6961" spans="1:8" ht="15" hidden="1" customHeight="1" x14ac:dyDescent="0.25">
      <c r="A6961"/>
      <c r="B6961" s="56"/>
      <c r="C6961" s="74"/>
      <c r="D6961" s="57"/>
      <c r="E6961" s="66"/>
      <c r="F6961" s="62"/>
      <c r="G6961" s="63"/>
      <c r="H6961" s="64"/>
    </row>
    <row r="6962" spans="1:8" ht="15" hidden="1" customHeight="1" x14ac:dyDescent="0.25">
      <c r="A6962"/>
      <c r="B6962" s="55"/>
      <c r="C6962" s="56"/>
      <c r="D6962" s="57"/>
      <c r="E6962" s="66"/>
      <c r="F6962" s="76"/>
      <c r="G6962" s="63"/>
      <c r="H6962" s="64"/>
    </row>
    <row r="6963" spans="1:8" ht="15" hidden="1" customHeight="1" x14ac:dyDescent="0.25">
      <c r="A6963"/>
      <c r="B6963" s="56"/>
      <c r="C6963" s="56"/>
      <c r="D6963" s="57"/>
      <c r="E6963" s="86"/>
      <c r="F6963" s="62"/>
      <c r="G6963" s="203"/>
      <c r="H6963" s="64"/>
    </row>
    <row r="6964" spans="1:8" ht="15" hidden="1" customHeight="1" x14ac:dyDescent="0.25">
      <c r="A6964"/>
      <c r="B6964" s="56"/>
      <c r="C6964" s="56"/>
      <c r="D6964" s="56"/>
      <c r="E6964" s="72"/>
      <c r="F6964" s="58"/>
      <c r="G6964" s="63"/>
      <c r="H6964" s="106"/>
    </row>
    <row r="6965" spans="1:8" ht="15" hidden="1" customHeight="1" x14ac:dyDescent="0.25">
      <c r="A6965"/>
      <c r="B6965" s="56"/>
      <c r="C6965" s="74"/>
      <c r="D6965" s="57"/>
      <c r="E6965" s="66"/>
      <c r="F6965" s="203"/>
      <c r="G6965" s="63"/>
      <c r="H6965" s="64"/>
    </row>
    <row r="6966" spans="1:8" ht="15" hidden="1" customHeight="1" x14ac:dyDescent="0.25">
      <c r="A6966"/>
      <c r="B6966" s="68"/>
      <c r="C6966" s="56"/>
      <c r="D6966" s="57"/>
      <c r="E6966" s="66"/>
      <c r="F6966" s="63"/>
      <c r="G6966" s="63"/>
      <c r="H6966" s="64"/>
    </row>
    <row r="6967" spans="1:8" ht="15" hidden="1" customHeight="1" x14ac:dyDescent="0.25">
      <c r="A6967"/>
      <c r="B6967" s="56"/>
      <c r="C6967" s="56"/>
      <c r="D6967" s="57"/>
      <c r="E6967" s="66"/>
      <c r="F6967" s="59"/>
      <c r="G6967" s="63"/>
      <c r="H6967" s="64"/>
    </row>
    <row r="6968" spans="1:8" ht="15" hidden="1" customHeight="1" x14ac:dyDescent="0.25">
      <c r="A6968"/>
      <c r="B6968" s="55"/>
      <c r="C6968" s="74"/>
      <c r="D6968" s="57"/>
      <c r="E6968" s="66"/>
      <c r="F6968" s="76"/>
      <c r="G6968" s="63"/>
      <c r="H6968" s="64"/>
    </row>
    <row r="6969" spans="1:8" ht="15" hidden="1" customHeight="1" x14ac:dyDescent="0.25">
      <c r="A6969"/>
      <c r="B6969" s="56"/>
      <c r="C6969" s="74"/>
      <c r="D6969" s="105"/>
      <c r="E6969" s="66"/>
      <c r="F6969" s="62"/>
      <c r="G6969" s="63"/>
      <c r="H6969" s="64"/>
    </row>
    <row r="6970" spans="1:8" ht="15" hidden="1" customHeight="1" x14ac:dyDescent="0.25">
      <c r="A6970"/>
      <c r="B6970" s="56"/>
      <c r="C6970" s="74"/>
      <c r="D6970" s="105"/>
      <c r="E6970" s="66"/>
      <c r="F6970" s="250"/>
      <c r="G6970" s="63"/>
      <c r="H6970" s="64"/>
    </row>
    <row r="6971" spans="1:8" ht="15" hidden="1" customHeight="1" x14ac:dyDescent="0.25">
      <c r="A6971"/>
      <c r="B6971" s="65"/>
      <c r="C6971" s="74"/>
      <c r="D6971" s="57"/>
      <c r="E6971" s="66"/>
      <c r="F6971" s="62"/>
      <c r="G6971" s="203"/>
      <c r="H6971" s="64"/>
    </row>
    <row r="6972" spans="1:8" ht="15" hidden="1" customHeight="1" x14ac:dyDescent="0.25">
      <c r="A6972"/>
      <c r="B6972" s="55"/>
      <c r="C6972" s="74"/>
      <c r="D6972" s="105"/>
      <c r="E6972" s="66"/>
      <c r="F6972" s="203"/>
      <c r="G6972" s="203"/>
      <c r="H6972" s="64"/>
    </row>
    <row r="6973" spans="1:8" ht="15" hidden="1" customHeight="1" x14ac:dyDescent="0.25">
      <c r="A6973"/>
      <c r="B6973" s="56"/>
      <c r="C6973" s="56"/>
      <c r="D6973" s="57"/>
      <c r="E6973" s="66"/>
      <c r="F6973" s="76"/>
      <c r="G6973" s="203"/>
      <c r="H6973" s="270"/>
    </row>
    <row r="6974" spans="1:8" ht="15" hidden="1" customHeight="1" x14ac:dyDescent="0.25">
      <c r="A6974"/>
      <c r="B6974" s="55"/>
      <c r="C6974" s="56"/>
      <c r="D6974" s="57"/>
      <c r="E6974" s="66"/>
      <c r="F6974" s="76"/>
      <c r="G6974" s="203"/>
      <c r="H6974" s="270"/>
    </row>
    <row r="6975" spans="1:8" ht="15" hidden="1" customHeight="1" x14ac:dyDescent="0.25">
      <c r="A6975"/>
      <c r="B6975" s="55"/>
      <c r="C6975" s="56"/>
      <c r="D6975" s="57"/>
      <c r="E6975" s="66"/>
      <c r="F6975" s="62"/>
      <c r="G6975" s="203"/>
      <c r="H6975" s="270"/>
    </row>
    <row r="6976" spans="1:8" ht="15" hidden="1" customHeight="1" x14ac:dyDescent="0.25">
      <c r="A6976"/>
      <c r="B6976" s="56"/>
      <c r="C6976" s="56"/>
      <c r="D6976" s="105"/>
      <c r="E6976" s="86"/>
      <c r="F6976" s="271"/>
      <c r="G6976" s="203"/>
      <c r="H6976" s="270"/>
    </row>
    <row r="6977" spans="1:8" ht="15" hidden="1" customHeight="1" x14ac:dyDescent="0.25">
      <c r="A6977"/>
      <c r="B6977" s="55"/>
      <c r="C6977" s="56"/>
      <c r="D6977" s="57"/>
      <c r="E6977" s="86"/>
      <c r="F6977" s="62"/>
      <c r="G6977" s="86"/>
      <c r="H6977" s="270"/>
    </row>
    <row r="6978" spans="1:8" ht="15" hidden="1" customHeight="1" x14ac:dyDescent="0.25">
      <c r="A6978"/>
      <c r="B6978" s="55"/>
      <c r="C6978" s="56"/>
      <c r="D6978" s="57"/>
      <c r="E6978" s="71"/>
      <c r="F6978" s="203"/>
      <c r="G6978" s="86"/>
      <c r="H6978" s="270"/>
    </row>
    <row r="6979" spans="1:8" ht="15" hidden="1" customHeight="1" x14ac:dyDescent="0.25">
      <c r="A6979"/>
      <c r="B6979" s="55"/>
      <c r="C6979" s="56"/>
      <c r="D6979" s="57"/>
      <c r="E6979" s="86"/>
      <c r="F6979" s="62"/>
      <c r="G6979" s="86"/>
      <c r="H6979" s="270"/>
    </row>
    <row r="6980" spans="1:8" ht="15" hidden="1" customHeight="1" x14ac:dyDescent="0.25">
      <c r="A6980"/>
      <c r="B6980" s="55"/>
      <c r="C6980" s="75"/>
      <c r="D6980" s="57"/>
      <c r="E6980" s="66"/>
      <c r="F6980" s="76"/>
      <c r="G6980" s="63"/>
      <c r="H6980" s="64"/>
    </row>
    <row r="6981" spans="1:8" ht="15" hidden="1" customHeight="1" x14ac:dyDescent="0.25">
      <c r="A6981"/>
      <c r="B6981" s="56"/>
      <c r="C6981" s="56"/>
      <c r="D6981" s="105"/>
      <c r="E6981" s="66"/>
      <c r="F6981" s="203"/>
      <c r="G6981" s="63"/>
      <c r="H6981" s="64"/>
    </row>
    <row r="6982" spans="1:8" ht="15" hidden="1" customHeight="1" x14ac:dyDescent="0.25">
      <c r="A6982"/>
      <c r="B6982" s="56"/>
      <c r="C6982" s="56"/>
      <c r="D6982" s="56"/>
      <c r="E6982" s="56"/>
      <c r="F6982" s="58"/>
      <c r="G6982" s="63"/>
      <c r="H6982" s="106"/>
    </row>
    <row r="6983" spans="1:8" ht="15" hidden="1" customHeight="1" x14ac:dyDescent="0.25">
      <c r="A6983"/>
      <c r="B6983" s="56"/>
      <c r="C6983" s="74"/>
      <c r="D6983" s="57"/>
      <c r="E6983" s="66"/>
      <c r="F6983" s="62"/>
      <c r="G6983" s="63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63"/>
      <c r="H6984" s="64"/>
    </row>
    <row r="6985" spans="1:8" ht="15" hidden="1" customHeight="1" x14ac:dyDescent="0.25">
      <c r="A6985"/>
      <c r="B6985" s="56"/>
      <c r="C6985" s="56"/>
      <c r="D6985" s="57"/>
      <c r="E6985" s="86"/>
      <c r="F6985" s="62"/>
      <c r="G6985" s="203"/>
      <c r="H6985" s="64"/>
    </row>
    <row r="6986" spans="1:8" ht="15" hidden="1" customHeight="1" x14ac:dyDescent="0.25">
      <c r="A6986"/>
      <c r="B6986" s="56"/>
      <c r="C6986" s="56"/>
      <c r="D6986" s="56"/>
      <c r="E6986" s="72"/>
      <c r="F6986" s="58"/>
      <c r="G6986" s="63"/>
      <c r="H6986" s="106"/>
    </row>
    <row r="6987" spans="1:8" ht="15" hidden="1" customHeight="1" x14ac:dyDescent="0.25">
      <c r="A6987"/>
      <c r="B6987" s="56"/>
      <c r="C6987" s="56"/>
      <c r="D6987" s="57"/>
      <c r="E6987" s="66"/>
      <c r="F6987" s="203"/>
      <c r="G6987" s="63"/>
      <c r="H6987" s="64"/>
    </row>
    <row r="6988" spans="1:8" ht="15" hidden="1" customHeight="1" x14ac:dyDescent="0.25">
      <c r="A6988"/>
      <c r="B6988" s="68"/>
      <c r="C6988" s="56"/>
      <c r="D6988" s="57"/>
      <c r="E6988" s="66"/>
      <c r="F6988" s="63"/>
      <c r="G6988" s="63"/>
      <c r="H6988" s="64"/>
    </row>
    <row r="6989" spans="1:8" ht="15" hidden="1" customHeight="1" x14ac:dyDescent="0.25">
      <c r="A6989"/>
      <c r="B6989" s="56"/>
      <c r="C6989" s="56"/>
      <c r="D6989" s="57"/>
      <c r="E6989" s="66"/>
      <c r="F6989" s="59"/>
      <c r="G6989" s="63"/>
      <c r="H6989" s="64"/>
    </row>
    <row r="6990" spans="1:8" ht="15" hidden="1" customHeight="1" x14ac:dyDescent="0.25">
      <c r="A6990"/>
      <c r="B6990" s="55"/>
      <c r="C6990" s="74"/>
      <c r="D6990" s="57"/>
      <c r="E6990" s="66"/>
      <c r="F6990" s="76"/>
      <c r="G6990" s="63"/>
      <c r="H6990" s="64"/>
    </row>
    <row r="6991" spans="1:8" ht="15" hidden="1" customHeight="1" x14ac:dyDescent="0.25">
      <c r="A6991"/>
      <c r="B6991" s="56"/>
      <c r="C6991" s="74"/>
      <c r="D6991" s="105"/>
      <c r="E6991" s="66"/>
      <c r="F6991" s="62"/>
      <c r="G6991" s="63"/>
      <c r="H6991" s="64"/>
    </row>
    <row r="6992" spans="1:8" ht="15" hidden="1" customHeight="1" x14ac:dyDescent="0.25">
      <c r="A6992"/>
      <c r="B6992" s="56"/>
      <c r="C6992" s="74"/>
      <c r="D6992" s="105"/>
      <c r="E6992" s="66"/>
      <c r="F6992" s="250"/>
      <c r="G6992" s="63"/>
      <c r="H6992" s="64"/>
    </row>
    <row r="6993" spans="1:8" ht="15" hidden="1" customHeight="1" x14ac:dyDescent="0.25">
      <c r="A6993"/>
      <c r="B6993" s="65"/>
      <c r="C6993" s="74"/>
      <c r="D6993" s="57"/>
      <c r="E6993" s="66"/>
      <c r="F6993" s="62"/>
      <c r="G6993" s="203"/>
      <c r="H6993" s="64"/>
    </row>
    <row r="6994" spans="1:8" ht="15" hidden="1" customHeight="1" x14ac:dyDescent="0.25">
      <c r="A6994"/>
      <c r="B6994" s="55"/>
      <c r="C6994" s="74"/>
      <c r="D6994" s="105"/>
      <c r="E6994" s="66"/>
      <c r="F6994" s="203"/>
      <c r="G6994" s="203"/>
      <c r="H6994" s="64"/>
    </row>
    <row r="6995" spans="1:8" ht="15" hidden="1" customHeight="1" x14ac:dyDescent="0.25">
      <c r="A6995"/>
      <c r="B6995" s="55"/>
      <c r="C6995" s="75"/>
      <c r="D6995" s="57"/>
      <c r="E6995" s="66"/>
      <c r="F6995" s="76"/>
      <c r="G6995" s="63"/>
      <c r="H6995" s="64"/>
    </row>
    <row r="6996" spans="1:8" ht="15" hidden="1" customHeight="1" x14ac:dyDescent="0.25">
      <c r="A6996"/>
      <c r="B6996" s="56"/>
      <c r="C6996" s="56"/>
      <c r="D6996" s="105"/>
      <c r="E6996" s="66"/>
      <c r="F6996" s="203"/>
      <c r="G6996" s="63"/>
      <c r="H6996" s="64"/>
    </row>
    <row r="6997" spans="1:8" ht="15" hidden="1" customHeight="1" x14ac:dyDescent="0.25">
      <c r="A6997"/>
      <c r="B6997" s="56"/>
      <c r="C6997" s="56"/>
      <c r="D6997" s="56"/>
      <c r="E6997" s="56"/>
      <c r="F6997" s="58"/>
      <c r="G6997" s="63"/>
      <c r="H6997" s="106"/>
    </row>
    <row r="6998" spans="1:8" ht="15" hidden="1" customHeight="1" x14ac:dyDescent="0.25">
      <c r="A6998"/>
      <c r="B6998" s="56"/>
      <c r="C6998" s="74"/>
      <c r="D6998" s="57"/>
      <c r="E6998" s="66"/>
      <c r="F6998" s="62"/>
      <c r="G6998" s="63"/>
      <c r="H6998" s="64"/>
    </row>
    <row r="6999" spans="1:8" ht="15" hidden="1" customHeight="1" x14ac:dyDescent="0.25">
      <c r="A6999"/>
      <c r="B6999" s="55"/>
      <c r="C6999" s="56"/>
      <c r="D6999" s="57"/>
      <c r="E6999" s="66"/>
      <c r="F6999" s="76"/>
      <c r="G6999" s="63"/>
      <c r="H6999" s="64"/>
    </row>
    <row r="7000" spans="1:8" ht="15" hidden="1" customHeight="1" x14ac:dyDescent="0.25">
      <c r="A7000"/>
      <c r="B7000" s="56"/>
      <c r="C7000" s="56"/>
      <c r="D7000" s="57"/>
      <c r="E7000" s="86"/>
      <c r="F7000" s="62"/>
      <c r="G7000" s="203"/>
      <c r="H7000" s="64"/>
    </row>
    <row r="7001" spans="1:8" ht="15" hidden="1" customHeight="1" x14ac:dyDescent="0.25">
      <c r="A7001"/>
      <c r="B7001" s="56"/>
      <c r="C7001" s="56"/>
      <c r="D7001" s="56"/>
      <c r="E7001" s="72"/>
      <c r="F7001" s="58"/>
      <c r="G7001" s="63"/>
      <c r="H7001" s="106"/>
    </row>
    <row r="7002" spans="1:8" ht="15" hidden="1" customHeight="1" x14ac:dyDescent="0.25">
      <c r="A7002"/>
      <c r="B7002" s="56"/>
      <c r="C7002" s="56"/>
      <c r="D7002" s="57"/>
      <c r="E7002" s="66"/>
      <c r="F7002" s="203"/>
      <c r="G7002" s="63"/>
      <c r="H7002" s="64"/>
    </row>
    <row r="7003" spans="1:8" ht="15" hidden="1" customHeight="1" x14ac:dyDescent="0.25">
      <c r="A7003"/>
      <c r="B7003" s="68"/>
      <c r="C7003" s="56"/>
      <c r="D7003" s="57"/>
      <c r="E7003" s="66"/>
      <c r="F7003" s="63"/>
      <c r="G7003" s="63"/>
      <c r="H7003" s="64"/>
    </row>
    <row r="7004" spans="1:8" ht="15" hidden="1" customHeight="1" x14ac:dyDescent="0.25">
      <c r="A7004"/>
      <c r="B7004" s="68"/>
      <c r="C7004" s="56"/>
      <c r="D7004" s="57"/>
      <c r="E7004" s="66"/>
      <c r="F7004" s="59"/>
      <c r="G7004" s="63"/>
      <c r="H7004" s="64"/>
    </row>
    <row r="7005" spans="1:8" ht="15" hidden="1" customHeight="1" x14ac:dyDescent="0.25">
      <c r="A7005"/>
      <c r="B7005" s="68"/>
      <c r="C7005" s="56"/>
      <c r="D7005" s="57"/>
      <c r="E7005" s="66"/>
      <c r="F7005" s="76"/>
      <c r="G7005" s="63"/>
      <c r="H7005" s="64"/>
    </row>
    <row r="7006" spans="1:8" ht="15" hidden="1" customHeight="1" x14ac:dyDescent="0.25">
      <c r="A7006"/>
      <c r="B7006" s="68"/>
      <c r="C7006" s="56"/>
      <c r="D7006" s="105"/>
      <c r="E7006" s="66"/>
      <c r="F7006" s="62"/>
      <c r="G7006" s="63"/>
      <c r="H7006" s="64"/>
    </row>
    <row r="7007" spans="1:8" ht="15" hidden="1" customHeight="1" x14ac:dyDescent="0.25">
      <c r="A7007"/>
      <c r="B7007" s="56"/>
      <c r="C7007" s="56"/>
      <c r="D7007" s="105"/>
      <c r="E7007" s="66"/>
      <c r="F7007" s="250"/>
      <c r="G7007" s="63"/>
      <c r="H7007" s="64"/>
    </row>
    <row r="7008" spans="1:8" ht="15" hidden="1" customHeight="1" x14ac:dyDescent="0.25">
      <c r="A7008"/>
      <c r="B7008" s="65"/>
      <c r="C7008" s="56"/>
      <c r="D7008" s="57"/>
      <c r="E7008" s="66"/>
      <c r="F7008" s="62"/>
      <c r="G7008" s="203"/>
      <c r="H7008" s="64"/>
    </row>
    <row r="7009" spans="1:8" ht="15" hidden="1" customHeight="1" x14ac:dyDescent="0.25">
      <c r="A7009"/>
      <c r="B7009" s="56"/>
      <c r="C7009" s="56"/>
      <c r="D7009" s="105"/>
      <c r="E7009" s="66"/>
      <c r="F7009" s="203"/>
      <c r="G7009" s="203"/>
      <c r="H7009" s="64"/>
    </row>
    <row r="7010" spans="1:8" ht="15" hidden="1" customHeight="1" x14ac:dyDescent="0.25">
      <c r="A7010"/>
      <c r="B7010" s="56"/>
      <c r="C7010" s="56"/>
      <c r="D7010" s="57"/>
      <c r="E7010" s="66"/>
      <c r="F7010" s="76"/>
      <c r="G7010" s="203"/>
      <c r="H7010" s="270"/>
    </row>
    <row r="7011" spans="1:8" ht="15" hidden="1" customHeight="1" x14ac:dyDescent="0.25">
      <c r="A7011"/>
      <c r="B7011" s="55"/>
      <c r="C7011" s="56"/>
      <c r="D7011" s="57"/>
      <c r="E7011" s="66"/>
      <c r="F7011" s="76"/>
      <c r="G7011" s="203"/>
      <c r="H7011" s="270"/>
    </row>
    <row r="7012" spans="1:8" ht="15" hidden="1" customHeight="1" x14ac:dyDescent="0.25">
      <c r="A7012"/>
      <c r="B7012" s="55"/>
      <c r="C7012" s="56"/>
      <c r="D7012" s="57"/>
      <c r="E7012" s="66"/>
      <c r="F7012" s="62"/>
      <c r="G7012" s="203"/>
      <c r="H7012" s="270"/>
    </row>
    <row r="7013" spans="1:8" ht="15" hidden="1" customHeight="1" x14ac:dyDescent="0.25">
      <c r="A7013"/>
      <c r="B7013" s="56"/>
      <c r="C7013" s="56"/>
      <c r="D7013" s="105"/>
      <c r="E7013" s="86"/>
      <c r="F7013" s="271"/>
      <c r="G7013" s="203"/>
      <c r="H7013" s="270"/>
    </row>
    <row r="7014" spans="1:8" ht="15" hidden="1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hidden="1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hidden="1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hidden="1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hidden="1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hidden="1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hidden="1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hidden="1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hidden="1" customHeight="1" x14ac:dyDescent="0.25">
      <c r="A7022"/>
      <c r="B7022" s="68"/>
      <c r="C7022" s="56"/>
      <c r="D7022" s="57"/>
      <c r="E7022" s="66"/>
      <c r="F7022" s="63"/>
      <c r="G7022" s="63"/>
      <c r="H7022" s="106"/>
    </row>
    <row r="7023" spans="1:8" ht="15" hidden="1" customHeight="1" x14ac:dyDescent="0.25">
      <c r="A7023"/>
      <c r="B7023" s="65"/>
      <c r="C7023" s="81"/>
      <c r="D7023" s="57"/>
      <c r="E7023" s="66"/>
      <c r="F7023" s="76"/>
      <c r="G7023" s="63"/>
      <c r="H7023" s="64"/>
    </row>
    <row r="7024" spans="1:8" ht="15" hidden="1" customHeight="1" x14ac:dyDescent="0.25">
      <c r="A7024"/>
      <c r="B7024" s="68"/>
      <c r="C7024" s="56"/>
      <c r="D7024" s="105"/>
      <c r="E7024" s="66"/>
      <c r="F7024" s="62"/>
      <c r="G7024" s="63"/>
      <c r="H7024" s="64"/>
    </row>
    <row r="7025" spans="1:8" ht="15" hidden="1" customHeight="1" x14ac:dyDescent="0.25">
      <c r="A7025"/>
      <c r="B7025" s="56"/>
      <c r="C7025" s="56"/>
      <c r="D7025" s="105"/>
      <c r="E7025" s="66"/>
      <c r="F7025" s="250"/>
      <c r="G7025" s="63"/>
      <c r="H7025" s="64"/>
    </row>
    <row r="7026" spans="1:8" ht="15" hidden="1" customHeight="1" x14ac:dyDescent="0.25">
      <c r="A7026"/>
      <c r="B7026" s="65"/>
      <c r="C7026" s="56"/>
      <c r="D7026" s="57"/>
      <c r="E7026" s="66"/>
      <c r="F7026" s="62"/>
      <c r="G7026" s="203"/>
      <c r="H7026" s="64"/>
    </row>
    <row r="7027" spans="1:8" ht="15" hidden="1" customHeight="1" x14ac:dyDescent="0.25">
      <c r="A7027"/>
      <c r="B7027" s="55"/>
      <c r="C7027" s="56"/>
      <c r="D7027" s="105"/>
      <c r="E7027" s="66"/>
      <c r="F7027" s="203"/>
      <c r="G7027" s="203"/>
      <c r="H7027" s="64"/>
    </row>
    <row r="7028" spans="1:8" ht="15" hidden="1" customHeight="1" x14ac:dyDescent="0.25">
      <c r="A7028"/>
      <c r="B7028" s="56"/>
      <c r="C7028" s="56"/>
      <c r="D7028" s="57"/>
      <c r="E7028" s="66"/>
      <c r="F7028" s="76"/>
      <c r="G7028" s="203"/>
      <c r="H7028" s="64"/>
    </row>
    <row r="7029" spans="1:8" ht="15" hidden="1" customHeight="1" x14ac:dyDescent="0.25">
      <c r="A7029"/>
      <c r="B7029" s="55"/>
      <c r="C7029" s="56"/>
      <c r="D7029" s="57"/>
      <c r="E7029" s="66"/>
      <c r="F7029" s="76"/>
      <c r="G7029" s="20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62"/>
      <c r="G7030" s="203"/>
      <c r="H7030" s="64"/>
    </row>
    <row r="7031" spans="1:8" ht="15" hidden="1" customHeight="1" x14ac:dyDescent="0.25">
      <c r="A7031"/>
      <c r="B7031" s="56"/>
      <c r="C7031" s="56"/>
      <c r="D7031" s="105"/>
      <c r="E7031" s="86"/>
      <c r="F7031" s="271"/>
      <c r="G7031" s="203"/>
      <c r="H7031" s="64"/>
    </row>
    <row r="7032" spans="1:8" ht="15" hidden="1" customHeight="1" x14ac:dyDescent="0.25">
      <c r="A7032"/>
      <c r="B7032" s="55"/>
      <c r="C7032" s="56"/>
      <c r="D7032" s="57"/>
      <c r="E7032" s="86"/>
      <c r="F7032" s="62"/>
      <c r="G7032" s="86"/>
      <c r="H7032" s="64"/>
    </row>
    <row r="7033" spans="1:8" ht="15" hidden="1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hidden="1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hidden="1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hidden="1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hidden="1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hidden="1" customHeight="1" x14ac:dyDescent="0.25">
      <c r="A7039"/>
      <c r="B7039" s="56"/>
      <c r="C7039" s="56"/>
      <c r="D7039" s="56"/>
      <c r="E7039" s="72"/>
      <c r="F7039" s="58"/>
      <c r="G7039" s="63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hidden="1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hidden="1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hidden="1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hidden="1" customHeight="1" x14ac:dyDescent="0.25">
      <c r="A7044"/>
      <c r="B7044" s="56"/>
      <c r="C7044" s="56"/>
      <c r="D7044" s="105"/>
      <c r="E7044" s="66"/>
      <c r="F7044" s="250"/>
      <c r="G7044" s="63"/>
      <c r="H7044" s="64"/>
    </row>
    <row r="7045" spans="1:8" ht="15" hidden="1" customHeight="1" x14ac:dyDescent="0.25">
      <c r="A7045"/>
      <c r="B7045" s="55"/>
      <c r="C7045" s="75"/>
      <c r="D7045" s="57"/>
      <c r="E7045" s="66"/>
      <c r="F7045" s="76"/>
      <c r="G7045" s="203"/>
      <c r="H7045" s="64"/>
    </row>
    <row r="7046" spans="1:8" ht="15" hidden="1" customHeight="1" x14ac:dyDescent="0.25">
      <c r="A7046"/>
      <c r="B7046" s="71"/>
      <c r="C7046" s="75"/>
      <c r="D7046" s="57"/>
      <c r="E7046" s="66"/>
      <c r="F7046" s="62"/>
      <c r="G7046" s="63"/>
      <c r="H7046" s="64"/>
    </row>
    <row r="7047" spans="1:8" ht="15" hidden="1" customHeight="1" x14ac:dyDescent="0.25">
      <c r="A7047"/>
      <c r="B7047" s="56"/>
      <c r="C7047" s="56"/>
      <c r="D7047" s="56"/>
      <c r="E7047" s="56"/>
      <c r="F7047" s="58"/>
      <c r="G7047" s="63"/>
      <c r="H7047" s="106"/>
    </row>
    <row r="7048" spans="1:8" ht="15" hidden="1" customHeight="1" x14ac:dyDescent="0.25">
      <c r="A7048"/>
      <c r="B7048" s="56"/>
      <c r="C7048" s="74"/>
      <c r="D7048" s="57"/>
      <c r="E7048" s="66"/>
      <c r="F7048" s="62"/>
      <c r="G7048" s="63"/>
      <c r="H7048" s="64"/>
    </row>
    <row r="7049" spans="1:8" ht="15" hidden="1" customHeight="1" x14ac:dyDescent="0.25">
      <c r="A7049"/>
      <c r="B7049" s="55"/>
      <c r="C7049" s="56"/>
      <c r="D7049" s="57"/>
      <c r="E7049" s="66"/>
      <c r="F7049" s="76"/>
      <c r="G7049" s="63"/>
      <c r="H7049" s="64"/>
    </row>
    <row r="7050" spans="1:8" ht="15" hidden="1" customHeight="1" x14ac:dyDescent="0.25">
      <c r="A7050"/>
      <c r="B7050" s="56"/>
      <c r="C7050" s="56"/>
      <c r="D7050" s="57"/>
      <c r="E7050" s="86"/>
      <c r="F7050" s="62"/>
      <c r="G7050" s="203"/>
      <c r="H7050" s="64"/>
    </row>
    <row r="7051" spans="1:8" ht="15" hidden="1" customHeight="1" x14ac:dyDescent="0.25">
      <c r="A7051"/>
      <c r="B7051" s="56"/>
      <c r="C7051" s="56"/>
      <c r="D7051" s="56"/>
      <c r="E7051" s="72"/>
      <c r="F7051" s="58"/>
      <c r="G7051" s="63"/>
      <c r="H7051" s="64"/>
    </row>
    <row r="7052" spans="1:8" ht="15" hidden="1" customHeight="1" x14ac:dyDescent="0.25">
      <c r="A7052"/>
      <c r="B7052" s="56"/>
      <c r="C7052" s="56"/>
      <c r="D7052" s="57"/>
      <c r="E7052" s="66"/>
      <c r="F7052" s="203"/>
      <c r="G7052" s="63"/>
      <c r="H7052" s="64"/>
    </row>
    <row r="7053" spans="1:8" ht="15" hidden="1" customHeight="1" x14ac:dyDescent="0.25">
      <c r="A7053"/>
      <c r="B7053" s="68"/>
      <c r="C7053" s="56"/>
      <c r="D7053" s="57"/>
      <c r="E7053" s="66"/>
      <c r="F7053" s="63"/>
      <c r="G7053" s="63"/>
      <c r="H7053" s="106"/>
    </row>
    <row r="7054" spans="1:8" ht="15" hidden="1" customHeight="1" x14ac:dyDescent="0.25">
      <c r="A7054"/>
      <c r="B7054" s="55"/>
      <c r="C7054" s="75"/>
      <c r="D7054" s="57"/>
      <c r="E7054" s="66"/>
      <c r="F7054" s="62"/>
      <c r="G7054" s="63"/>
      <c r="H7054" s="64"/>
    </row>
    <row r="7055" spans="1:8" ht="15" hidden="1" customHeight="1" x14ac:dyDescent="0.25">
      <c r="A7055"/>
      <c r="B7055" s="56"/>
      <c r="C7055" s="75"/>
      <c r="D7055" s="57"/>
      <c r="E7055" s="66"/>
      <c r="F7055" s="62"/>
      <c r="G7055" s="63"/>
      <c r="H7055" s="64"/>
    </row>
    <row r="7056" spans="1:8" ht="15" hidden="1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62"/>
      <c r="G7057" s="203"/>
      <c r="H7057" s="64"/>
    </row>
    <row r="7058" spans="1:8" ht="15" hidden="1" customHeight="1" x14ac:dyDescent="0.25">
      <c r="A7058"/>
      <c r="B7058" s="55"/>
      <c r="C7058" s="72"/>
      <c r="D7058" s="105"/>
      <c r="E7058" s="66"/>
      <c r="F7058" s="203"/>
      <c r="G7058" s="203"/>
      <c r="H7058" s="64"/>
    </row>
    <row r="7059" spans="1:8" ht="15" hidden="1" customHeight="1" x14ac:dyDescent="0.25">
      <c r="A7059"/>
      <c r="B7059" s="56"/>
      <c r="C7059" s="56"/>
      <c r="D7059" s="57"/>
      <c r="E7059" s="66"/>
      <c r="F7059" s="76"/>
      <c r="G7059" s="203"/>
      <c r="H7059" s="64"/>
    </row>
    <row r="7060" spans="1:8" ht="15" hidden="1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hidden="1" customHeight="1" x14ac:dyDescent="0.25">
      <c r="A7061"/>
      <c r="B7061" s="55"/>
      <c r="C7061" s="56"/>
      <c r="D7061" s="57"/>
      <c r="E7061" s="66"/>
      <c r="F7061" s="62"/>
      <c r="G7061" s="203"/>
      <c r="H7061" s="64"/>
    </row>
    <row r="7062" spans="1:8" ht="15" hidden="1" customHeight="1" x14ac:dyDescent="0.25">
      <c r="A7062"/>
      <c r="B7062" s="56"/>
      <c r="C7062" s="56"/>
      <c r="D7062" s="105"/>
      <c r="E7062" s="86"/>
      <c r="F7062" s="271"/>
      <c r="G7062" s="203"/>
      <c r="H7062" s="64"/>
    </row>
    <row r="7063" spans="1:8" ht="15" hidden="1" customHeight="1" x14ac:dyDescent="0.25">
      <c r="A7063"/>
      <c r="B7063" s="71"/>
      <c r="C7063" s="72"/>
      <c r="D7063" s="57"/>
      <c r="E7063" s="86"/>
      <c r="F7063" s="62"/>
      <c r="G7063" s="86"/>
      <c r="H7063" s="64"/>
    </row>
    <row r="7064" spans="1:8" ht="15" hidden="1" customHeight="1" x14ac:dyDescent="0.25">
      <c r="A7064"/>
      <c r="B7064" s="56"/>
      <c r="C7064" s="72"/>
      <c r="D7064" s="57"/>
      <c r="E7064" s="71"/>
      <c r="F7064" s="203"/>
      <c r="G7064" s="86"/>
      <c r="H7064" s="64"/>
    </row>
    <row r="7065" spans="1:8" ht="15" hidden="1" customHeight="1" x14ac:dyDescent="0.25">
      <c r="A7065"/>
      <c r="B7065" s="65"/>
      <c r="C7065" s="56"/>
      <c r="D7065" s="57"/>
      <c r="E7065" s="86"/>
      <c r="F7065" s="62"/>
      <c r="G7065" s="86"/>
      <c r="H7065" s="64"/>
    </row>
    <row r="7066" spans="1:8" ht="15" hidden="1" customHeight="1" x14ac:dyDescent="0.25">
      <c r="A7066"/>
      <c r="B7066" s="56"/>
      <c r="C7066" s="56"/>
      <c r="D7066" s="57"/>
      <c r="E7066" s="86"/>
      <c r="F7066" s="207"/>
      <c r="G7066" s="86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hidden="1" customHeight="1" x14ac:dyDescent="0.25">
      <c r="A7068"/>
      <c r="B7068" s="55"/>
      <c r="C7068" s="56"/>
      <c r="D7068" s="57"/>
      <c r="E7068" s="86"/>
      <c r="F7068" s="62"/>
      <c r="G7068" s="86"/>
      <c r="H7068" s="64"/>
    </row>
    <row r="7069" spans="1:8" ht="15" hidden="1" customHeight="1" x14ac:dyDescent="0.25">
      <c r="A7069"/>
      <c r="B7069" s="56"/>
      <c r="C7069" s="56"/>
      <c r="D7069" s="57"/>
      <c r="E7069" s="86"/>
      <c r="F7069" s="62"/>
      <c r="G7069" s="86"/>
      <c r="H7069" s="64"/>
    </row>
    <row r="7070" spans="1:8" ht="15" hidden="1" customHeight="1" x14ac:dyDescent="0.25">
      <c r="A7070"/>
      <c r="B7070" s="56"/>
      <c r="C7070" s="56"/>
      <c r="D7070" s="57"/>
      <c r="E7070" s="86"/>
      <c r="F7070" s="62"/>
      <c r="G7070" s="62"/>
      <c r="H7070" s="64"/>
    </row>
    <row r="7071" spans="1:8" ht="15" hidden="1" customHeight="1" x14ac:dyDescent="0.25">
      <c r="A7071"/>
      <c r="B7071" s="56"/>
      <c r="C7071" s="71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95"/>
      <c r="C7072" s="56"/>
      <c r="D7072" s="57"/>
      <c r="E7072" s="66"/>
      <c r="F7072" s="76"/>
      <c r="G7072" s="63"/>
      <c r="H7072" s="64"/>
    </row>
    <row r="7073" spans="1:8" ht="15" hidden="1" customHeight="1" x14ac:dyDescent="0.25">
      <c r="A7073"/>
      <c r="B7073" s="56"/>
      <c r="C7073" s="56"/>
      <c r="D7073" s="56"/>
      <c r="E7073" s="56"/>
      <c r="F7073" s="58"/>
      <c r="G7073" s="63"/>
      <c r="H7073" s="106"/>
    </row>
    <row r="7074" spans="1:8" ht="15" hidden="1" customHeight="1" x14ac:dyDescent="0.25">
      <c r="A7074"/>
      <c r="B7074" s="56"/>
      <c r="C7074" s="74"/>
      <c r="D7074" s="57"/>
      <c r="E7074" s="66"/>
      <c r="F7074" s="62"/>
      <c r="G7074" s="63"/>
      <c r="H7074" s="64"/>
    </row>
    <row r="7075" spans="1:8" ht="15" hidden="1" customHeight="1" x14ac:dyDescent="0.25">
      <c r="A7075"/>
      <c r="B7075" s="55"/>
      <c r="C7075" s="56"/>
      <c r="D7075" s="57"/>
      <c r="E7075" s="66"/>
      <c r="F7075" s="76"/>
      <c r="G7075" s="63"/>
      <c r="H7075" s="64"/>
    </row>
    <row r="7076" spans="1:8" ht="15" hidden="1" customHeight="1" x14ac:dyDescent="0.25">
      <c r="A7076"/>
      <c r="B7076" s="56"/>
      <c r="C7076" s="56"/>
      <c r="D7076" s="57"/>
      <c r="E7076" s="86"/>
      <c r="F7076" s="62"/>
      <c r="G7076" s="203"/>
      <c r="H7076" s="64"/>
    </row>
    <row r="7077" spans="1:8" ht="15" hidden="1" customHeight="1" x14ac:dyDescent="0.25">
      <c r="A7077"/>
      <c r="B7077" s="56"/>
      <c r="C7077" s="56"/>
      <c r="D7077" s="56"/>
      <c r="E7077" s="72"/>
      <c r="F7077" s="58"/>
      <c r="G7077" s="63"/>
      <c r="H7077" s="64"/>
    </row>
    <row r="7078" spans="1:8" ht="15" hidden="1" customHeight="1" x14ac:dyDescent="0.25">
      <c r="A7078"/>
      <c r="B7078" s="56"/>
      <c r="C7078" s="56"/>
      <c r="D7078" s="57"/>
      <c r="E7078" s="66"/>
      <c r="F7078" s="203"/>
      <c r="G7078" s="63"/>
      <c r="H7078" s="64"/>
    </row>
    <row r="7079" spans="1:8" ht="15" hidden="1" customHeight="1" x14ac:dyDescent="0.25">
      <c r="A7079"/>
      <c r="B7079" s="68"/>
      <c r="C7079" s="56"/>
      <c r="D7079" s="57"/>
      <c r="E7079" s="66"/>
      <c r="F7079" s="63"/>
      <c r="G7079" s="63"/>
      <c r="H7079" s="106"/>
    </row>
    <row r="7080" spans="1:8" ht="15" hidden="1" customHeight="1" x14ac:dyDescent="0.25">
      <c r="A7080"/>
      <c r="B7080" s="55"/>
      <c r="C7080" s="75"/>
      <c r="D7080" s="57"/>
      <c r="E7080" s="66"/>
      <c r="F7080" s="62"/>
      <c r="G7080" s="63"/>
      <c r="H7080" s="64"/>
    </row>
    <row r="7081" spans="1:8" ht="15" hidden="1" customHeight="1" x14ac:dyDescent="0.25">
      <c r="A7081"/>
      <c r="B7081" s="56"/>
      <c r="C7081" s="75"/>
      <c r="D7081" s="57"/>
      <c r="E7081" s="66"/>
      <c r="F7081" s="62"/>
      <c r="G7081" s="63"/>
      <c r="H7081" s="64"/>
    </row>
    <row r="7082" spans="1:8" ht="15" hidden="1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56"/>
      <c r="C7083" s="75"/>
      <c r="D7083" s="57"/>
      <c r="E7083" s="66"/>
      <c r="F7083" s="62"/>
      <c r="G7083" s="203"/>
      <c r="H7083" s="64"/>
    </row>
    <row r="7084" spans="1:8" ht="15" hidden="1" customHeight="1" x14ac:dyDescent="0.25">
      <c r="A7084"/>
      <c r="B7084" s="68"/>
      <c r="C7084" s="56"/>
      <c r="D7084" s="105"/>
      <c r="E7084" s="66"/>
      <c r="F7084" s="76"/>
      <c r="G7084" s="203"/>
      <c r="H7084" s="64"/>
    </row>
    <row r="7085" spans="1:8" ht="15" hidden="1" customHeight="1" x14ac:dyDescent="0.25">
      <c r="A7085"/>
      <c r="B7085" s="56"/>
      <c r="C7085" s="56"/>
      <c r="D7085" s="57"/>
      <c r="E7085" s="66"/>
      <c r="F7085" s="76"/>
      <c r="G7085" s="203"/>
      <c r="H7085" s="64"/>
    </row>
    <row r="7086" spans="1:8" ht="15" hidden="1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hidden="1" customHeight="1" x14ac:dyDescent="0.25">
      <c r="A7087"/>
      <c r="B7087" s="55"/>
      <c r="C7087" s="56"/>
      <c r="D7087" s="57"/>
      <c r="E7087" s="66"/>
      <c r="F7087" s="62"/>
      <c r="G7087" s="203"/>
      <c r="H7087" s="64"/>
    </row>
    <row r="7088" spans="1:8" ht="15" hidden="1" customHeight="1" x14ac:dyDescent="0.25">
      <c r="A7088"/>
      <c r="B7088" s="56"/>
      <c r="C7088" s="56"/>
      <c r="D7088" s="105"/>
      <c r="E7088" s="86"/>
      <c r="F7088" s="271"/>
      <c r="G7088" s="203"/>
      <c r="H7088" s="64"/>
    </row>
    <row r="7089" spans="1:8" ht="15" hidden="1" customHeight="1" x14ac:dyDescent="0.25">
      <c r="A7089"/>
      <c r="B7089" s="71"/>
      <c r="C7089" s="56"/>
      <c r="D7089" s="57"/>
      <c r="E7089" s="86"/>
      <c r="F7089" s="62"/>
      <c r="G7089" s="86"/>
      <c r="H7089" s="64"/>
    </row>
    <row r="7090" spans="1:8" ht="15" hidden="1" customHeight="1" x14ac:dyDescent="0.25">
      <c r="A7090"/>
      <c r="B7090" s="56"/>
      <c r="C7090" s="56"/>
      <c r="D7090" s="57"/>
      <c r="E7090" s="71"/>
      <c r="F7090" s="203"/>
      <c r="G7090" s="86"/>
      <c r="H7090" s="64"/>
    </row>
    <row r="7091" spans="1:8" ht="15" hidden="1" customHeight="1" x14ac:dyDescent="0.25">
      <c r="A7091"/>
      <c r="B7091" s="65"/>
      <c r="C7091" s="56"/>
      <c r="D7091" s="57"/>
      <c r="E7091" s="86"/>
      <c r="F7091" s="62"/>
      <c r="G7091" s="86"/>
      <c r="H7091" s="64"/>
    </row>
    <row r="7092" spans="1:8" ht="15" hidden="1" customHeight="1" x14ac:dyDescent="0.25">
      <c r="A7092"/>
      <c r="B7092" s="56"/>
      <c r="C7092" s="56"/>
      <c r="D7092" s="57"/>
      <c r="E7092" s="86"/>
      <c r="F7092" s="207"/>
      <c r="G7092" s="86"/>
      <c r="H7092" s="64"/>
    </row>
    <row r="7093" spans="1:8" ht="15" hidden="1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hidden="1" customHeight="1" x14ac:dyDescent="0.25">
      <c r="A7094"/>
      <c r="B7094" s="55"/>
      <c r="C7094" s="56"/>
      <c r="D7094" s="57"/>
      <c r="E7094" s="86"/>
      <c r="F7094" s="62"/>
      <c r="G7094" s="86"/>
      <c r="H7094" s="64"/>
    </row>
    <row r="7095" spans="1:8" ht="15" hidden="1" customHeight="1" x14ac:dyDescent="0.25">
      <c r="A7095"/>
      <c r="B7095" s="56"/>
      <c r="C7095" s="71"/>
      <c r="D7095" s="57"/>
      <c r="E7095" s="66"/>
      <c r="F7095" s="62"/>
      <c r="G7095" s="63"/>
      <c r="H7095" s="64"/>
    </row>
    <row r="7096" spans="1:8" ht="15" hidden="1" customHeight="1" x14ac:dyDescent="0.25">
      <c r="A7096"/>
      <c r="B7096" s="95"/>
      <c r="C7096" s="56"/>
      <c r="D7096" s="57"/>
      <c r="E7096" s="66"/>
      <c r="F7096" s="76"/>
      <c r="G7096" s="63"/>
      <c r="H7096" s="64"/>
    </row>
    <row r="7097" spans="1:8" ht="15" hidden="1" customHeight="1" x14ac:dyDescent="0.25">
      <c r="A7097"/>
      <c r="B7097" s="56"/>
      <c r="C7097" s="56"/>
      <c r="D7097" s="56"/>
      <c r="E7097" s="56"/>
      <c r="F7097" s="58"/>
      <c r="G7097" s="63"/>
      <c r="H7097" s="106"/>
    </row>
    <row r="7098" spans="1:8" ht="15" hidden="1" customHeight="1" x14ac:dyDescent="0.25">
      <c r="A7098"/>
      <c r="B7098" s="56"/>
      <c r="C7098" s="56"/>
      <c r="D7098" s="57"/>
      <c r="E7098" s="66"/>
      <c r="F7098" s="62"/>
      <c r="G7098" s="63"/>
      <c r="H7098" s="64"/>
    </row>
    <row r="7099" spans="1:8" ht="15" hidden="1" customHeight="1" x14ac:dyDescent="0.25">
      <c r="A7099"/>
      <c r="B7099" s="55"/>
      <c r="C7099" s="56"/>
      <c r="D7099" s="57"/>
      <c r="E7099" s="66"/>
      <c r="F7099" s="76"/>
      <c r="G7099" s="63"/>
      <c r="H7099" s="64"/>
    </row>
    <row r="7100" spans="1:8" ht="15" hidden="1" customHeight="1" x14ac:dyDescent="0.25">
      <c r="A7100"/>
      <c r="B7100" s="56"/>
      <c r="C7100" s="56"/>
      <c r="D7100" s="57"/>
      <c r="E7100" s="86"/>
      <c r="F7100" s="62"/>
      <c r="G7100" s="203"/>
      <c r="H7100" s="64"/>
    </row>
    <row r="7101" spans="1:8" ht="15" hidden="1" customHeight="1" x14ac:dyDescent="0.25">
      <c r="A7101"/>
      <c r="B7101" s="56"/>
      <c r="C7101" s="56"/>
      <c r="D7101" s="56"/>
      <c r="E7101" s="72"/>
      <c r="F7101" s="58"/>
      <c r="G7101" s="63"/>
      <c r="H7101" s="64"/>
    </row>
    <row r="7102" spans="1:8" ht="15" hidden="1" customHeight="1" x14ac:dyDescent="0.25">
      <c r="A7102"/>
      <c r="B7102" s="56"/>
      <c r="C7102" s="56"/>
      <c r="D7102" s="57"/>
      <c r="E7102" s="66"/>
      <c r="F7102" s="203"/>
      <c r="G7102" s="63"/>
      <c r="H7102" s="64"/>
    </row>
    <row r="7103" spans="1:8" ht="15" hidden="1" customHeight="1" x14ac:dyDescent="0.25">
      <c r="A7103"/>
      <c r="B7103" s="68"/>
      <c r="C7103" s="56"/>
      <c r="D7103" s="57"/>
      <c r="E7103" s="66"/>
      <c r="F7103" s="63"/>
      <c r="G7103" s="63"/>
      <c r="H7103" s="106"/>
    </row>
    <row r="7104" spans="1:8" ht="15" hidden="1" customHeight="1" x14ac:dyDescent="0.25">
      <c r="A7104"/>
      <c r="B7104" s="55"/>
      <c r="C7104" s="75"/>
      <c r="D7104" s="57"/>
      <c r="E7104" s="66"/>
      <c r="F7104" s="62"/>
      <c r="G7104" s="63"/>
      <c r="H7104" s="64"/>
    </row>
    <row r="7105" spans="1:8" ht="15" hidden="1" customHeight="1" x14ac:dyDescent="0.25">
      <c r="A7105"/>
      <c r="B7105" s="56"/>
      <c r="C7105" s="75"/>
      <c r="D7105" s="57"/>
      <c r="E7105" s="66"/>
      <c r="F7105" s="62"/>
      <c r="G7105" s="63"/>
      <c r="H7105" s="64"/>
    </row>
    <row r="7106" spans="1:8" ht="15" hidden="1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hidden="1" customHeight="1" x14ac:dyDescent="0.25">
      <c r="A7107"/>
      <c r="B7107" s="56"/>
      <c r="C7107" s="71"/>
      <c r="D7107" s="57"/>
      <c r="E7107" s="66"/>
      <c r="F7107" s="62"/>
      <c r="G7107" s="63"/>
      <c r="H7107" s="64"/>
    </row>
    <row r="7108" spans="1:8" ht="15" hidden="1" customHeight="1" x14ac:dyDescent="0.25">
      <c r="A7108"/>
      <c r="B7108" s="95"/>
      <c r="C7108" s="56"/>
      <c r="D7108" s="57"/>
      <c r="E7108" s="66"/>
      <c r="F7108" s="62"/>
      <c r="G7108" s="63"/>
      <c r="H7108" s="64"/>
    </row>
    <row r="7109" spans="1:8" ht="15" hidden="1" customHeight="1" x14ac:dyDescent="0.25">
      <c r="A7109"/>
      <c r="B7109" s="56"/>
      <c r="C7109" s="56"/>
      <c r="D7109" s="56"/>
      <c r="E7109" s="56"/>
      <c r="F7109" s="58"/>
      <c r="G7109" s="63"/>
      <c r="H7109" s="106"/>
    </row>
    <row r="7110" spans="1:8" ht="15" hidden="1" customHeight="1" x14ac:dyDescent="0.25">
      <c r="A7110"/>
      <c r="B7110" s="55"/>
      <c r="C7110" s="55"/>
      <c r="D7110" s="57"/>
      <c r="E7110" s="66"/>
      <c r="F7110" s="190"/>
      <c r="G7110" s="63"/>
      <c r="H7110" s="64"/>
    </row>
    <row r="7111" spans="1:8" ht="15" hidden="1" customHeight="1" x14ac:dyDescent="0.25">
      <c r="A7111"/>
      <c r="B7111" s="55"/>
      <c r="C7111" s="56"/>
      <c r="D7111" s="57"/>
      <c r="E7111" s="66"/>
      <c r="F7111" s="76"/>
      <c r="G7111" s="63"/>
      <c r="H7111" s="64"/>
    </row>
    <row r="7112" spans="1:8" ht="15" hidden="1" customHeight="1" x14ac:dyDescent="0.25">
      <c r="A7112"/>
      <c r="B7112" s="56"/>
      <c r="C7112" s="56"/>
      <c r="D7112" s="57"/>
      <c r="E7112" s="86"/>
      <c r="F7112" s="62"/>
      <c r="G7112" s="203"/>
      <c r="H7112" s="64"/>
    </row>
    <row r="7113" spans="1:8" ht="15" hidden="1" customHeight="1" x14ac:dyDescent="0.25">
      <c r="A7113"/>
      <c r="B7113" s="56"/>
      <c r="C7113" s="56"/>
      <c r="D7113" s="56"/>
      <c r="E7113" s="72"/>
      <c r="F7113" s="58"/>
      <c r="G7113" s="63"/>
      <c r="H7113" s="64"/>
    </row>
    <row r="7114" spans="1:8" ht="15" hidden="1" customHeight="1" x14ac:dyDescent="0.25">
      <c r="A7114"/>
      <c r="B7114" s="56"/>
      <c r="C7114" s="56"/>
      <c r="D7114" s="57"/>
      <c r="E7114" s="66"/>
      <c r="F7114" s="203"/>
      <c r="G7114" s="63"/>
      <c r="H7114" s="64"/>
    </row>
    <row r="7115" spans="1:8" ht="15" hidden="1" customHeight="1" x14ac:dyDescent="0.25">
      <c r="A7115"/>
      <c r="B7115" s="68"/>
      <c r="C7115" s="56"/>
      <c r="D7115" s="57"/>
      <c r="E7115" s="66"/>
      <c r="F7115" s="63"/>
      <c r="G7115" s="63"/>
      <c r="H7115" s="106"/>
    </row>
    <row r="7116" spans="1:8" ht="15" hidden="1" customHeight="1" x14ac:dyDescent="0.25">
      <c r="A7116"/>
      <c r="B7116" s="55"/>
      <c r="C7116" s="75"/>
      <c r="D7116" s="57"/>
      <c r="E7116" s="66"/>
      <c r="F7116" s="62"/>
      <c r="G7116" s="63"/>
      <c r="H7116" s="64"/>
    </row>
    <row r="7117" spans="1:8" ht="15" hidden="1" customHeight="1" x14ac:dyDescent="0.25">
      <c r="A7117"/>
      <c r="B7117" s="56"/>
      <c r="C7117" s="75"/>
      <c r="D7117" s="57"/>
      <c r="E7117" s="66"/>
      <c r="F7117" s="62"/>
      <c r="G7117" s="63"/>
      <c r="H7117" s="64"/>
    </row>
    <row r="7118" spans="1:8" ht="15" hidden="1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hidden="1" customHeight="1" x14ac:dyDescent="0.25">
      <c r="A7119"/>
      <c r="B7119" s="56"/>
      <c r="C7119" s="75"/>
      <c r="D7119" s="57"/>
      <c r="E7119" s="66"/>
      <c r="F7119" s="62"/>
      <c r="G7119" s="203"/>
      <c r="H7119" s="64"/>
    </row>
    <row r="7120" spans="1:8" ht="15" hidden="1" customHeight="1" x14ac:dyDescent="0.25">
      <c r="A7120"/>
      <c r="B7120" s="68"/>
      <c r="C7120" s="56"/>
      <c r="D7120" s="105"/>
      <c r="E7120" s="66"/>
      <c r="F7120" s="76"/>
      <c r="G7120" s="203"/>
      <c r="H7120" s="64"/>
    </row>
    <row r="7121" spans="1:8" ht="15" hidden="1" customHeight="1" x14ac:dyDescent="0.25">
      <c r="A7121"/>
      <c r="B7121" s="56"/>
      <c r="C7121" s="56"/>
      <c r="D7121" s="57"/>
      <c r="E7121" s="66"/>
      <c r="F7121" s="76"/>
      <c r="G7121" s="203"/>
      <c r="H7121" s="64"/>
    </row>
    <row r="7122" spans="1:8" ht="15" hidden="1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hidden="1" customHeight="1" x14ac:dyDescent="0.25">
      <c r="A7123"/>
      <c r="B7123" s="55"/>
      <c r="C7123" s="56"/>
      <c r="D7123" s="57"/>
      <c r="E7123" s="66"/>
      <c r="F7123" s="62"/>
      <c r="G7123" s="203"/>
      <c r="H7123" s="64"/>
    </row>
    <row r="7124" spans="1:8" ht="15" hidden="1" customHeight="1" x14ac:dyDescent="0.25">
      <c r="A7124"/>
      <c r="B7124" s="56"/>
      <c r="C7124" s="56"/>
      <c r="D7124" s="105"/>
      <c r="E7124" s="86"/>
      <c r="F7124" s="271"/>
      <c r="G7124" s="203"/>
      <c r="H7124" s="64"/>
    </row>
    <row r="7125" spans="1:8" ht="15" hidden="1" customHeight="1" x14ac:dyDescent="0.25">
      <c r="A7125"/>
      <c r="B7125" s="71"/>
      <c r="C7125" s="56"/>
      <c r="D7125" s="57"/>
      <c r="E7125" s="86"/>
      <c r="F7125" s="62"/>
      <c r="G7125" s="86"/>
      <c r="H7125" s="64"/>
    </row>
    <row r="7126" spans="1:8" ht="15" hidden="1" customHeight="1" x14ac:dyDescent="0.25">
      <c r="A7126"/>
      <c r="B7126" s="56"/>
      <c r="C7126" s="56"/>
      <c r="D7126" s="57"/>
      <c r="E7126" s="71"/>
      <c r="F7126" s="203"/>
      <c r="G7126" s="86"/>
      <c r="H7126" s="64"/>
    </row>
    <row r="7127" spans="1:8" ht="15" hidden="1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hidden="1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hidden="1" customHeight="1" x14ac:dyDescent="0.25">
      <c r="A7129"/>
      <c r="B7129" s="56"/>
      <c r="C7129" s="56"/>
      <c r="D7129" s="56"/>
      <c r="E7129" s="56"/>
      <c r="F7129" s="58"/>
      <c r="G7129" s="63"/>
      <c r="H7129" s="106"/>
    </row>
    <row r="7130" spans="1:8" ht="15" hidden="1" customHeight="1" x14ac:dyDescent="0.25">
      <c r="A7130"/>
      <c r="B7130" s="55"/>
      <c r="C7130" s="55"/>
      <c r="D7130" s="57"/>
      <c r="E7130" s="66"/>
      <c r="F7130" s="190"/>
      <c r="G7130" s="63"/>
      <c r="H7130" s="64"/>
    </row>
    <row r="7131" spans="1:8" ht="15" hidden="1" customHeight="1" x14ac:dyDescent="0.25">
      <c r="A7131"/>
      <c r="B7131" s="55"/>
      <c r="C7131" s="56"/>
      <c r="D7131" s="57"/>
      <c r="E7131" s="66"/>
      <c r="F7131" s="76"/>
      <c r="G7131" s="63"/>
      <c r="H7131" s="64"/>
    </row>
    <row r="7132" spans="1:8" ht="15" hidden="1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hidden="1" customHeight="1" x14ac:dyDescent="0.25">
      <c r="A7133"/>
      <c r="B7133" s="56"/>
      <c r="C7133" s="56"/>
      <c r="D7133" s="56"/>
      <c r="E7133" s="72"/>
      <c r="F7133" s="58"/>
      <c r="G7133" s="63"/>
      <c r="H7133" s="64"/>
    </row>
    <row r="7134" spans="1:8" ht="15" hidden="1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hidden="1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hidden="1" customHeight="1" x14ac:dyDescent="0.25">
      <c r="A7136"/>
      <c r="B7136" s="56"/>
      <c r="C7136" s="71"/>
      <c r="D7136" s="57"/>
      <c r="E7136" s="66"/>
      <c r="F7136" s="62"/>
      <c r="G7136" s="63"/>
      <c r="H7136" s="64"/>
    </row>
    <row r="7137" spans="1:8" ht="15" hidden="1" customHeight="1" x14ac:dyDescent="0.25">
      <c r="A7137"/>
      <c r="B7137" s="95"/>
      <c r="C7137" s="56"/>
      <c r="D7137" s="57"/>
      <c r="E7137" s="66"/>
      <c r="F7137" s="62"/>
      <c r="G7137" s="63"/>
      <c r="H7137" s="64"/>
    </row>
    <row r="7138" spans="1:8" ht="15" hidden="1" customHeight="1" x14ac:dyDescent="0.25">
      <c r="A7138"/>
      <c r="B7138" s="56"/>
      <c r="C7138" s="55"/>
      <c r="D7138" s="56"/>
      <c r="E7138" s="56"/>
      <c r="F7138" s="58"/>
      <c r="G7138" s="63"/>
      <c r="H7138" s="106"/>
    </row>
    <row r="7139" spans="1:8" ht="15" hidden="1" customHeight="1" x14ac:dyDescent="0.25">
      <c r="A7139"/>
      <c r="B7139" s="55"/>
      <c r="C7139" s="55"/>
      <c r="D7139" s="57"/>
      <c r="E7139" s="66"/>
      <c r="F7139" s="190"/>
      <c r="G7139" s="63"/>
      <c r="H7139" s="106"/>
    </row>
    <row r="7140" spans="1:8" ht="15" hidden="1" customHeight="1" x14ac:dyDescent="0.25">
      <c r="A7140"/>
      <c r="B7140" s="56"/>
      <c r="C7140" s="56"/>
      <c r="D7140" s="57"/>
      <c r="E7140" s="66"/>
      <c r="F7140" s="76"/>
      <c r="G7140" s="63"/>
      <c r="H7140" s="64"/>
    </row>
    <row r="7141" spans="1:8" ht="15" hidden="1" customHeight="1" x14ac:dyDescent="0.25">
      <c r="A7141"/>
      <c r="B7141" s="56"/>
      <c r="C7141" s="56"/>
      <c r="D7141" s="57"/>
      <c r="E7141" s="86"/>
      <c r="F7141" s="62"/>
      <c r="G7141" s="203"/>
      <c r="H7141" s="64"/>
    </row>
    <row r="7142" spans="1:8" ht="15" hidden="1" customHeight="1" x14ac:dyDescent="0.25">
      <c r="A7142"/>
      <c r="B7142" s="71"/>
      <c r="C7142" s="56"/>
      <c r="D7142" s="56"/>
      <c r="E7142" s="72"/>
      <c r="F7142" s="58"/>
      <c r="G7142" s="63"/>
      <c r="H7142" s="64"/>
    </row>
    <row r="7143" spans="1:8" ht="15" hidden="1" customHeight="1" x14ac:dyDescent="0.25">
      <c r="A7143"/>
      <c r="B7143" s="56"/>
      <c r="C7143" s="56"/>
      <c r="D7143" s="57"/>
      <c r="E7143" s="66"/>
      <c r="F7143" s="203"/>
      <c r="G7143" s="63"/>
      <c r="H7143" s="64"/>
    </row>
    <row r="7144" spans="1:8" ht="15" hidden="1" customHeight="1" x14ac:dyDescent="0.25">
      <c r="A7144"/>
      <c r="B7144" s="68"/>
      <c r="C7144" s="56"/>
      <c r="D7144" s="57"/>
      <c r="E7144" s="66"/>
      <c r="F7144" s="63"/>
      <c r="G7144" s="63"/>
      <c r="H7144" s="106"/>
    </row>
    <row r="7145" spans="1:8" ht="15" hidden="1" customHeight="1" x14ac:dyDescent="0.25">
      <c r="A7145"/>
      <c r="B7145" s="55"/>
      <c r="C7145" s="75"/>
      <c r="D7145" s="57"/>
      <c r="E7145" s="66"/>
      <c r="F7145" s="62"/>
      <c r="G7145" s="63"/>
      <c r="H7145" s="64"/>
    </row>
    <row r="7146" spans="1:8" ht="15" hidden="1" customHeight="1" x14ac:dyDescent="0.25">
      <c r="A7146"/>
      <c r="B7146" s="56"/>
      <c r="C7146" s="75"/>
      <c r="D7146" s="57"/>
      <c r="E7146" s="66"/>
      <c r="F7146" s="62"/>
      <c r="G7146" s="63"/>
      <c r="H7146" s="64"/>
    </row>
    <row r="7147" spans="1:8" ht="15" hidden="1" customHeight="1" x14ac:dyDescent="0.25">
      <c r="A7147" s="272"/>
      <c r="B7147" s="56"/>
      <c r="C7147" s="71"/>
      <c r="D7147" s="57"/>
      <c r="E7147" s="66"/>
      <c r="F7147" s="62"/>
      <c r="G7147" s="63"/>
      <c r="H7147" s="64"/>
    </row>
    <row r="7148" spans="1:8" ht="15" hidden="1" customHeight="1" x14ac:dyDescent="0.25">
      <c r="A7148" s="82"/>
      <c r="B7148" s="95"/>
      <c r="C7148" s="56"/>
      <c r="D7148" s="57"/>
      <c r="E7148" s="66"/>
      <c r="F7148" s="62"/>
      <c r="G7148" s="63"/>
      <c r="H7148" s="64"/>
    </row>
    <row r="7149" spans="1:8" ht="15" hidden="1" customHeight="1" x14ac:dyDescent="0.25">
      <c r="A7149" s="82"/>
      <c r="B7149" s="56"/>
      <c r="C7149" s="55"/>
      <c r="D7149" s="56"/>
      <c r="E7149" s="56"/>
      <c r="F7149" s="58"/>
      <c r="G7149" s="63"/>
      <c r="H7149" s="106"/>
    </row>
    <row r="7150" spans="1:8" ht="15" hidden="1" customHeight="1" x14ac:dyDescent="0.25">
      <c r="A7150" s="82"/>
      <c r="B7150" s="55"/>
      <c r="C7150" s="55"/>
      <c r="D7150" s="57"/>
      <c r="E7150" s="66"/>
      <c r="F7150" s="190"/>
      <c r="G7150" s="63"/>
      <c r="H7150" s="106"/>
    </row>
    <row r="7151" spans="1:8" ht="15" hidden="1" customHeight="1" x14ac:dyDescent="0.25">
      <c r="A7151" s="82"/>
      <c r="B7151" s="56"/>
      <c r="C7151" s="56"/>
      <c r="D7151" s="57"/>
      <c r="E7151" s="66"/>
      <c r="F7151" s="76"/>
      <c r="G7151" s="63"/>
      <c r="H7151" s="64"/>
    </row>
    <row r="7152" spans="1:8" ht="15" hidden="1" customHeight="1" x14ac:dyDescent="0.25">
      <c r="A7152" s="82"/>
      <c r="B7152" s="56"/>
      <c r="C7152" s="56"/>
      <c r="D7152" s="57"/>
      <c r="E7152" s="86"/>
      <c r="F7152" s="62"/>
      <c r="G7152" s="203"/>
      <c r="H7152" s="64"/>
    </row>
    <row r="7153" spans="1:8" ht="15" hidden="1" customHeight="1" x14ac:dyDescent="0.25">
      <c r="A7153" s="82"/>
      <c r="B7153" s="72"/>
      <c r="C7153" s="56"/>
      <c r="D7153" s="56"/>
      <c r="E7153" s="72"/>
      <c r="F7153" s="58"/>
      <c r="G7153" s="63"/>
      <c r="H7153" s="64"/>
    </row>
    <row r="7154" spans="1:8" ht="15" hidden="1" customHeight="1" x14ac:dyDescent="0.25">
      <c r="A7154" s="82"/>
      <c r="B7154" s="157"/>
      <c r="C7154" s="56"/>
      <c r="D7154" s="57"/>
      <c r="E7154" s="66"/>
      <c r="F7154" s="203"/>
      <c r="G7154" s="63"/>
      <c r="H7154" s="64"/>
    </row>
    <row r="7155" spans="1:8" ht="15" hidden="1" customHeight="1" x14ac:dyDescent="0.25">
      <c r="A7155" s="82"/>
      <c r="B7155" s="74"/>
      <c r="C7155" s="56"/>
      <c r="D7155" s="57"/>
      <c r="E7155" s="66"/>
      <c r="F7155" s="63"/>
      <c r="G7155" s="63"/>
      <c r="H7155" s="64"/>
    </row>
    <row r="7156" spans="1:8" ht="15" hidden="1" customHeight="1" x14ac:dyDescent="0.25">
      <c r="A7156" s="82"/>
      <c r="B7156" s="55"/>
      <c r="C7156" s="75"/>
      <c r="D7156" s="57"/>
      <c r="E7156" s="66"/>
      <c r="F7156" s="62"/>
      <c r="G7156" s="63"/>
      <c r="H7156" s="64"/>
    </row>
    <row r="7157" spans="1:8" ht="15" hidden="1" customHeight="1" x14ac:dyDescent="0.25">
      <c r="A7157" s="82"/>
      <c r="B7157" s="56"/>
      <c r="C7157" s="75"/>
      <c r="D7157" s="57"/>
      <c r="E7157" s="66"/>
      <c r="F7157" s="62"/>
      <c r="G7157" s="63"/>
      <c r="H7157" s="64"/>
    </row>
    <row r="7158" spans="1:8" ht="15" hidden="1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hidden="1" customHeight="1" x14ac:dyDescent="0.25">
      <c r="A7159" s="82"/>
      <c r="B7159" s="56"/>
      <c r="C7159" s="75"/>
      <c r="D7159" s="57"/>
      <c r="E7159" s="66"/>
      <c r="F7159" s="62"/>
      <c r="G7159" s="203"/>
      <c r="H7159" s="64"/>
    </row>
    <row r="7160" spans="1:8" ht="15" hidden="1" customHeight="1" x14ac:dyDescent="0.25">
      <c r="A7160" s="82"/>
      <c r="B7160" s="68"/>
      <c r="C7160" s="56"/>
      <c r="D7160" s="105"/>
      <c r="E7160" s="66"/>
      <c r="F7160" s="76"/>
      <c r="G7160" s="20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203"/>
      <c r="H7161" s="106"/>
    </row>
    <row r="7162" spans="1:8" ht="15" hidden="1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hidden="1" customHeight="1" x14ac:dyDescent="0.25">
      <c r="A7163" s="82"/>
      <c r="B7163" s="56"/>
      <c r="C7163" s="71"/>
      <c r="D7163" s="57"/>
      <c r="E7163" s="66"/>
      <c r="F7163" s="62"/>
      <c r="G7163" s="63"/>
      <c r="H7163" s="64"/>
    </row>
    <row r="7164" spans="1:8" ht="15" hidden="1" customHeight="1" x14ac:dyDescent="0.25">
      <c r="A7164" s="82"/>
      <c r="B7164" s="95"/>
      <c r="C7164" s="56"/>
      <c r="D7164" s="57"/>
      <c r="E7164" s="66"/>
      <c r="F7164" s="62"/>
      <c r="G7164" s="63"/>
      <c r="H7164" s="64"/>
    </row>
    <row r="7165" spans="1:8" ht="15" hidden="1" customHeight="1" x14ac:dyDescent="0.25">
      <c r="A7165" s="82"/>
      <c r="B7165" s="56"/>
      <c r="C7165" s="56"/>
      <c r="D7165" s="56"/>
      <c r="E7165" s="56"/>
      <c r="F7165" s="58"/>
      <c r="G7165" s="63"/>
      <c r="H7165" s="64"/>
    </row>
    <row r="7166" spans="1:8" ht="15" hidden="1" customHeight="1" x14ac:dyDescent="0.25">
      <c r="A7166" s="82"/>
      <c r="B7166" s="55"/>
      <c r="C7166" s="56"/>
      <c r="D7166" s="57"/>
      <c r="E7166" s="66"/>
      <c r="F7166" s="190"/>
      <c r="G7166" s="63"/>
      <c r="H7166" s="64"/>
    </row>
    <row r="7167" spans="1:8" ht="15" hidden="1" customHeight="1" x14ac:dyDescent="0.25">
      <c r="A7167" s="82"/>
      <c r="B7167" s="56"/>
      <c r="C7167" s="56"/>
      <c r="D7167" s="57"/>
      <c r="E7167" s="66"/>
      <c r="F7167" s="76"/>
      <c r="G7167" s="63"/>
      <c r="H7167" s="64"/>
    </row>
    <row r="7168" spans="1:8" ht="15" hidden="1" customHeight="1" x14ac:dyDescent="0.25">
      <c r="A7168" s="82"/>
      <c r="B7168" s="56"/>
      <c r="C7168" s="56"/>
      <c r="D7168" s="57"/>
      <c r="E7168" s="86"/>
      <c r="F7168" s="62"/>
      <c r="G7168" s="203"/>
      <c r="H7168" s="64"/>
    </row>
    <row r="7169" spans="1:8" ht="15" hidden="1" customHeight="1" x14ac:dyDescent="0.25">
      <c r="A7169" s="82"/>
      <c r="B7169" s="72"/>
      <c r="C7169" s="56"/>
      <c r="D7169" s="56"/>
      <c r="E7169" s="72"/>
      <c r="F7169" s="58"/>
      <c r="G7169" s="63"/>
      <c r="H7169" s="64"/>
    </row>
    <row r="7170" spans="1:8" ht="15" hidden="1" customHeight="1" x14ac:dyDescent="0.25">
      <c r="A7170" s="82"/>
      <c r="B7170" s="157"/>
      <c r="C7170" s="56"/>
      <c r="D7170" s="57"/>
      <c r="E7170" s="66"/>
      <c r="F7170" s="203"/>
      <c r="G7170" s="63"/>
      <c r="H7170" s="64"/>
    </row>
    <row r="7171" spans="1:8" ht="15" hidden="1" customHeight="1" x14ac:dyDescent="0.25">
      <c r="A7171" s="82"/>
      <c r="B7171" s="56"/>
      <c r="C7171" s="56"/>
      <c r="D7171" s="57"/>
      <c r="E7171" s="86"/>
      <c r="F7171" s="62"/>
      <c r="G7171" s="63"/>
      <c r="H7171" s="64"/>
    </row>
    <row r="7172" spans="1:8" ht="15" hidden="1" customHeight="1" x14ac:dyDescent="0.25">
      <c r="A7172" s="82"/>
      <c r="B7172" s="95"/>
      <c r="C7172" s="56"/>
      <c r="D7172" s="57"/>
      <c r="E7172" s="66"/>
      <c r="F7172" s="62"/>
      <c r="G7172" s="63"/>
      <c r="H7172" s="64"/>
    </row>
    <row r="7173" spans="1:8" ht="15" hidden="1" customHeight="1" x14ac:dyDescent="0.25">
      <c r="A7173" s="82"/>
      <c r="B7173" s="56"/>
      <c r="C7173" s="56"/>
      <c r="D7173" s="56"/>
      <c r="E7173" s="56"/>
      <c r="F7173" s="58"/>
      <c r="G7173" s="63"/>
      <c r="H7173" s="64"/>
    </row>
    <row r="7174" spans="1:8" ht="15" hidden="1" customHeight="1" x14ac:dyDescent="0.25">
      <c r="A7174" s="82"/>
      <c r="B7174" s="55"/>
      <c r="C7174" s="56"/>
      <c r="D7174" s="57"/>
      <c r="E7174" s="66"/>
      <c r="F7174" s="190"/>
      <c r="G7174" s="63"/>
      <c r="H7174" s="64"/>
    </row>
    <row r="7175" spans="1:8" ht="15" hidden="1" customHeight="1" x14ac:dyDescent="0.25">
      <c r="A7175" s="82"/>
      <c r="B7175" s="56"/>
      <c r="C7175" s="56"/>
      <c r="D7175" s="57"/>
      <c r="E7175" s="66"/>
      <c r="F7175" s="76"/>
      <c r="G7175" s="63"/>
      <c r="H7175" s="64"/>
    </row>
    <row r="7176" spans="1:8" ht="15" hidden="1" customHeight="1" x14ac:dyDescent="0.25">
      <c r="A7176" s="82"/>
      <c r="B7176" s="56"/>
      <c r="C7176" s="56"/>
      <c r="D7176" s="57"/>
      <c r="E7176" s="86"/>
      <c r="F7176" s="62"/>
      <c r="G7176" s="203"/>
      <c r="H7176" s="64"/>
    </row>
    <row r="7177" spans="1:8" ht="15" hidden="1" customHeight="1" x14ac:dyDescent="0.25">
      <c r="A7177" s="82"/>
      <c r="B7177" s="72"/>
      <c r="C7177" s="56"/>
      <c r="D7177" s="56"/>
      <c r="E7177" s="72"/>
      <c r="F7177" s="58"/>
      <c r="G7177" s="63"/>
      <c r="H7177" s="64"/>
    </row>
    <row r="7178" spans="1:8" ht="15" hidden="1" customHeight="1" x14ac:dyDescent="0.25">
      <c r="A7178" s="82"/>
      <c r="B7178" s="157"/>
      <c r="C7178" s="56"/>
      <c r="D7178" s="57"/>
      <c r="E7178" s="66"/>
      <c r="F7178" s="203"/>
      <c r="G7178" s="63"/>
      <c r="H7178" s="64"/>
    </row>
    <row r="7179" spans="1:8" ht="15" hidden="1" customHeight="1" x14ac:dyDescent="0.25">
      <c r="A7179" s="82"/>
      <c r="B7179" s="74"/>
      <c r="C7179" s="56"/>
      <c r="D7179" s="57"/>
      <c r="E7179" s="66"/>
      <c r="F7179" s="63"/>
      <c r="G7179" s="63"/>
      <c r="H7179" s="64"/>
    </row>
    <row r="7180" spans="1:8" ht="15" hidden="1" customHeight="1" x14ac:dyDescent="0.25">
      <c r="A7180" s="82"/>
      <c r="B7180" s="55"/>
      <c r="C7180" s="75"/>
      <c r="D7180" s="57"/>
      <c r="E7180" s="66"/>
      <c r="F7180" s="62"/>
      <c r="G7180" s="63"/>
      <c r="H7180" s="64"/>
    </row>
    <row r="7181" spans="1:8" ht="15" hidden="1" customHeight="1" x14ac:dyDescent="0.25">
      <c r="A7181" s="82"/>
      <c r="B7181" s="56"/>
      <c r="C7181" s="75"/>
      <c r="D7181" s="57"/>
      <c r="E7181" s="66"/>
      <c r="F7181" s="62"/>
      <c r="G7181" s="63"/>
      <c r="H7181" s="64"/>
    </row>
    <row r="7182" spans="1:8" ht="15" hidden="1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203"/>
      <c r="H7183" s="64"/>
    </row>
    <row r="7184" spans="1:8" ht="15" hidden="1" customHeight="1" x14ac:dyDescent="0.25">
      <c r="A7184" s="82"/>
      <c r="B7184" s="68"/>
      <c r="C7184" s="56"/>
      <c r="D7184" s="105"/>
      <c r="E7184" s="66"/>
      <c r="F7184" s="76"/>
      <c r="G7184" s="203"/>
      <c r="H7184" s="64"/>
    </row>
    <row r="7185" spans="1:8" ht="15" hidden="1" customHeight="1" x14ac:dyDescent="0.25">
      <c r="A7185" s="82"/>
      <c r="B7185" s="56"/>
      <c r="C7185" s="56"/>
      <c r="D7185" s="57"/>
      <c r="E7185" s="66"/>
      <c r="F7185" s="76"/>
      <c r="G7185" s="203"/>
      <c r="H7185" s="64"/>
    </row>
    <row r="7186" spans="1:8" ht="15" hidden="1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hidden="1" customHeight="1" x14ac:dyDescent="0.25">
      <c r="A7187" s="82"/>
      <c r="B7187" s="95"/>
      <c r="C7187" s="56"/>
      <c r="D7187" s="57"/>
      <c r="E7187" s="66"/>
      <c r="F7187" s="62"/>
      <c r="G7187" s="63"/>
      <c r="H7187" s="64"/>
    </row>
    <row r="7188" spans="1:8" ht="15" hidden="1" customHeight="1" x14ac:dyDescent="0.25">
      <c r="A7188" s="82"/>
      <c r="B7188" s="56"/>
      <c r="C7188" s="56"/>
      <c r="D7188" s="56"/>
      <c r="E7188" s="56"/>
      <c r="F7188" s="58"/>
      <c r="G7188" s="63"/>
      <c r="H7188" s="64"/>
    </row>
    <row r="7189" spans="1:8" ht="15" hidden="1" customHeight="1" x14ac:dyDescent="0.25">
      <c r="A7189" s="82"/>
      <c r="B7189" s="55"/>
      <c r="C7189" s="56"/>
      <c r="D7189" s="57"/>
      <c r="E7189" s="66"/>
      <c r="F7189" s="190"/>
      <c r="G7189" s="63"/>
      <c r="H7189" s="64"/>
    </row>
    <row r="7190" spans="1:8" ht="15" hidden="1" customHeight="1" x14ac:dyDescent="0.25">
      <c r="A7190" s="82"/>
      <c r="B7190" s="56"/>
      <c r="C7190" s="56"/>
      <c r="D7190" s="57"/>
      <c r="E7190" s="66"/>
      <c r="F7190" s="76"/>
      <c r="G7190" s="63"/>
      <c r="H7190" s="64"/>
    </row>
    <row r="7191" spans="1:8" ht="15" hidden="1" customHeight="1" x14ac:dyDescent="0.25">
      <c r="A7191" s="82"/>
      <c r="B7191" s="56"/>
      <c r="C7191" s="56"/>
      <c r="D7191" s="57"/>
      <c r="E7191" s="86"/>
      <c r="F7191" s="62"/>
      <c r="G7191" s="203"/>
      <c r="H7191" s="64"/>
    </row>
    <row r="7192" spans="1:8" ht="15" hidden="1" customHeight="1" x14ac:dyDescent="0.25">
      <c r="A7192" s="82"/>
      <c r="B7192" s="72"/>
      <c r="C7192" s="56"/>
      <c r="D7192" s="56"/>
      <c r="E7192" s="72"/>
      <c r="F7192" s="58"/>
      <c r="G7192" s="63"/>
      <c r="H7192" s="64"/>
    </row>
    <row r="7193" spans="1:8" ht="15" hidden="1" customHeight="1" x14ac:dyDescent="0.25">
      <c r="A7193" s="82"/>
      <c r="B7193" s="157"/>
      <c r="C7193" s="56"/>
      <c r="D7193" s="57"/>
      <c r="E7193" s="66"/>
      <c r="F7193" s="203"/>
      <c r="G7193" s="63"/>
      <c r="H7193" s="64"/>
    </row>
    <row r="7194" spans="1:8" ht="15" hidden="1" customHeight="1" x14ac:dyDescent="0.25">
      <c r="A7194" s="82"/>
      <c r="B7194" s="74"/>
      <c r="C7194" s="56"/>
      <c r="D7194" s="57"/>
      <c r="E7194" s="66"/>
      <c r="F7194" s="63"/>
      <c r="G7194" s="63"/>
      <c r="H7194" s="64"/>
    </row>
    <row r="7195" spans="1:8" ht="15" hidden="1" customHeight="1" x14ac:dyDescent="0.25">
      <c r="A7195" s="82"/>
      <c r="B7195" s="55"/>
      <c r="C7195" s="75"/>
      <c r="D7195" s="57"/>
      <c r="E7195" s="66"/>
      <c r="F7195" s="62"/>
      <c r="G7195" s="63"/>
      <c r="H7195" s="64"/>
    </row>
    <row r="7196" spans="1:8" ht="15" hidden="1" customHeight="1" x14ac:dyDescent="0.25">
      <c r="A7196" s="82"/>
      <c r="B7196" s="56"/>
      <c r="C7196" s="75"/>
      <c r="D7196" s="57"/>
      <c r="E7196" s="66"/>
      <c r="F7196" s="62"/>
      <c r="G7196" s="63"/>
      <c r="H7196" s="64"/>
    </row>
    <row r="7197" spans="1:8" ht="15" hidden="1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hidden="1" customHeight="1" x14ac:dyDescent="0.25">
      <c r="A7198" s="82"/>
      <c r="B7198" s="56"/>
      <c r="C7198" s="75"/>
      <c r="D7198" s="57"/>
      <c r="E7198" s="66"/>
      <c r="F7198" s="62"/>
      <c r="G7198" s="203"/>
      <c r="H7198" s="64"/>
    </row>
    <row r="7199" spans="1:8" ht="15" hidden="1" customHeight="1" x14ac:dyDescent="0.25">
      <c r="A7199" s="82"/>
      <c r="B7199" s="56"/>
      <c r="C7199" s="56"/>
      <c r="D7199" s="57"/>
      <c r="E7199" s="66"/>
      <c r="F7199" s="76"/>
      <c r="G7199" s="203"/>
      <c r="H7199" s="64"/>
    </row>
    <row r="7200" spans="1:8" ht="15" hidden="1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hidden="1" customHeight="1" x14ac:dyDescent="0.25">
      <c r="A7201" s="82"/>
      <c r="B7201" s="55"/>
      <c r="C7201" s="56"/>
      <c r="D7201" s="57"/>
      <c r="E7201" s="66"/>
      <c r="F7201" s="62"/>
      <c r="G7201" s="203"/>
      <c r="H7201" s="64"/>
    </row>
    <row r="7202" spans="1:8" ht="15" hidden="1" customHeight="1" x14ac:dyDescent="0.25">
      <c r="A7202" s="82"/>
      <c r="B7202" s="56"/>
      <c r="C7202" s="56"/>
      <c r="D7202" s="57"/>
      <c r="E7202" s="66"/>
      <c r="F7202" s="76"/>
      <c r="G7202" s="63"/>
      <c r="H7202" s="64"/>
    </row>
    <row r="7203" spans="1:8" ht="15" hidden="1" customHeight="1" x14ac:dyDescent="0.25">
      <c r="A7203" s="82"/>
      <c r="B7203" s="56"/>
      <c r="C7203" s="71"/>
      <c r="D7203" s="57"/>
      <c r="E7203" s="66"/>
      <c r="F7203" s="63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59"/>
      <c r="G7204" s="63"/>
      <c r="H7204" s="64"/>
    </row>
    <row r="7205" spans="1:8" ht="15" hidden="1" customHeight="1" x14ac:dyDescent="0.25">
      <c r="A7205" s="82"/>
      <c r="B7205" s="55"/>
      <c r="C7205" s="71"/>
      <c r="D7205" s="57"/>
      <c r="E7205" s="66"/>
      <c r="F7205" s="76"/>
      <c r="G7205" s="63"/>
      <c r="H7205" s="64"/>
    </row>
    <row r="7206" spans="1:8" ht="15" hidden="1" customHeight="1" x14ac:dyDescent="0.25">
      <c r="A7206" s="82"/>
      <c r="B7206" s="56"/>
      <c r="C7206" s="56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86"/>
      <c r="F7207" s="62"/>
      <c r="G7207" s="203"/>
      <c r="H7207" s="64"/>
    </row>
    <row r="7208" spans="1:8" ht="15" hidden="1" customHeight="1" x14ac:dyDescent="0.25">
      <c r="A7208" s="82"/>
      <c r="B7208" s="72"/>
      <c r="C7208" s="56"/>
      <c r="D7208" s="56"/>
      <c r="E7208" s="72"/>
      <c r="F7208" s="58"/>
      <c r="G7208" s="63"/>
      <c r="H7208" s="64"/>
    </row>
    <row r="7209" spans="1:8" ht="15" hidden="1" customHeight="1" x14ac:dyDescent="0.25">
      <c r="A7209" s="82"/>
      <c r="B7209" s="68"/>
      <c r="C7209" s="56"/>
      <c r="D7209" s="57"/>
      <c r="E7209" s="66"/>
      <c r="F7209" s="203"/>
      <c r="G7209" s="63"/>
      <c r="H7209" s="64"/>
    </row>
    <row r="7210" spans="1:8" ht="15" hidden="1" customHeight="1" x14ac:dyDescent="0.25">
      <c r="A7210" s="82"/>
      <c r="B7210" s="74"/>
      <c r="C7210" s="56"/>
      <c r="D7210" s="57"/>
      <c r="E7210" s="66"/>
      <c r="F7210" s="63"/>
      <c r="G7210" s="63"/>
      <c r="H7210" s="64"/>
    </row>
    <row r="7211" spans="1:8" ht="15" hidden="1" customHeight="1" x14ac:dyDescent="0.25">
      <c r="A7211" s="82"/>
      <c r="B7211" s="74"/>
      <c r="C7211" s="56"/>
      <c r="D7211" s="57"/>
      <c r="E7211" s="66"/>
      <c r="F7211" s="62"/>
      <c r="G7211" s="63"/>
      <c r="H7211" s="64"/>
    </row>
    <row r="7212" spans="1:8" ht="15" hidden="1" customHeight="1" x14ac:dyDescent="0.25">
      <c r="A7212" s="82"/>
      <c r="B7212" s="56"/>
      <c r="C7212" s="75"/>
      <c r="D7212" s="57"/>
      <c r="E7212" s="66"/>
      <c r="F7212" s="62"/>
      <c r="G7212" s="63"/>
      <c r="H7212" s="64"/>
    </row>
    <row r="7213" spans="1:8" ht="15" hidden="1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56"/>
      <c r="C7214" s="75"/>
      <c r="D7214" s="57"/>
      <c r="E7214" s="66"/>
      <c r="F7214" s="62"/>
      <c r="G7214" s="203"/>
      <c r="H7214" s="64"/>
    </row>
    <row r="7215" spans="1:8" ht="15" hidden="1" customHeight="1" x14ac:dyDescent="0.25">
      <c r="A7215" s="82"/>
      <c r="B7215" s="56"/>
      <c r="C7215" s="56"/>
      <c r="D7215" s="57"/>
      <c r="E7215" s="66"/>
      <c r="F7215" s="76"/>
      <c r="G7215" s="203"/>
      <c r="H7215" s="64"/>
    </row>
    <row r="7216" spans="1:8" ht="15" hidden="1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hidden="1" customHeight="1" x14ac:dyDescent="0.25">
      <c r="A7217" s="82"/>
      <c r="B7217" s="55"/>
      <c r="C7217" s="56"/>
      <c r="D7217" s="57"/>
      <c r="E7217" s="66"/>
      <c r="F7217" s="62"/>
      <c r="G7217" s="203"/>
      <c r="H7217" s="64"/>
    </row>
    <row r="7218" spans="1:8" ht="15" hidden="1" customHeight="1" x14ac:dyDescent="0.25">
      <c r="A7218" s="82"/>
      <c r="B7218" s="56"/>
      <c r="C7218" s="56"/>
      <c r="D7218" s="57"/>
      <c r="E7218" s="66"/>
      <c r="F7218" s="76"/>
      <c r="G7218" s="63"/>
      <c r="H7218" s="64"/>
    </row>
    <row r="7219" spans="1:8" ht="15" hidden="1" customHeight="1" x14ac:dyDescent="0.25">
      <c r="A7219" s="82"/>
      <c r="B7219" s="56"/>
      <c r="C7219" s="71"/>
      <c r="D7219" s="57"/>
      <c r="E7219" s="66"/>
      <c r="F7219" s="63"/>
      <c r="G7219" s="63"/>
      <c r="H7219" s="64"/>
    </row>
    <row r="7220" spans="1:8" ht="15" hidden="1" customHeight="1" x14ac:dyDescent="0.25">
      <c r="A7220" s="82"/>
      <c r="B7220" s="56"/>
      <c r="C7220" s="71"/>
      <c r="D7220" s="57"/>
      <c r="E7220" s="66"/>
      <c r="F7220" s="59"/>
      <c r="G7220" s="63"/>
      <c r="H7220" s="64"/>
    </row>
    <row r="7221" spans="1:8" ht="15" hidden="1" customHeight="1" x14ac:dyDescent="0.25">
      <c r="A7221" s="82"/>
      <c r="B7221" s="55"/>
      <c r="C7221" s="71"/>
      <c r="D7221" s="57"/>
      <c r="E7221" s="66"/>
      <c r="F7221" s="76"/>
      <c r="G7221" s="63"/>
      <c r="H7221" s="64"/>
    </row>
    <row r="7222" spans="1:8" ht="15" hidden="1" customHeight="1" x14ac:dyDescent="0.25">
      <c r="A7222" s="82"/>
      <c r="B7222" s="56"/>
      <c r="C7222" s="56"/>
      <c r="D7222" s="57"/>
      <c r="E7222" s="66"/>
      <c r="F7222" s="76"/>
      <c r="G7222" s="63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62"/>
      <c r="G7223" s="203"/>
      <c r="H7223" s="64"/>
    </row>
    <row r="7224" spans="1:8" ht="15" hidden="1" customHeight="1" x14ac:dyDescent="0.25">
      <c r="A7224" s="82"/>
      <c r="B7224" s="72"/>
      <c r="C7224" s="56"/>
      <c r="D7224" s="56"/>
      <c r="E7224" s="72"/>
      <c r="F7224" s="58"/>
      <c r="G7224" s="63"/>
      <c r="H7224" s="64"/>
    </row>
    <row r="7225" spans="1:8" ht="15" hidden="1" customHeight="1" x14ac:dyDescent="0.25">
      <c r="A7225" s="82"/>
      <c r="B7225" s="68"/>
      <c r="C7225" s="56"/>
      <c r="D7225" s="57"/>
      <c r="E7225" s="66"/>
      <c r="F7225" s="203"/>
      <c r="G7225" s="63"/>
      <c r="H7225" s="64"/>
    </row>
    <row r="7226" spans="1:8" ht="15" hidden="1" customHeight="1" x14ac:dyDescent="0.25">
      <c r="A7226" s="82"/>
      <c r="B7226" s="56"/>
      <c r="C7226" s="56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6"/>
      <c r="E7227" s="56"/>
      <c r="F7227" s="58"/>
      <c r="G7227" s="63"/>
      <c r="H7227" s="64"/>
    </row>
    <row r="7228" spans="1:8" ht="15" hidden="1" customHeight="1" x14ac:dyDescent="0.25">
      <c r="A7228" s="82"/>
      <c r="B7228" s="56"/>
      <c r="C7228" s="75"/>
      <c r="D7228" s="57"/>
      <c r="E7228" s="66"/>
      <c r="F7228" s="62"/>
      <c r="G7228" s="63"/>
      <c r="H7228" s="64"/>
    </row>
    <row r="7229" spans="1:8" ht="15" hidden="1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hidden="1" customHeight="1" x14ac:dyDescent="0.25">
      <c r="A7230" s="82"/>
      <c r="B7230" s="56"/>
      <c r="C7230" s="75"/>
      <c r="D7230" s="57"/>
      <c r="E7230" s="66"/>
      <c r="F7230" s="62"/>
      <c r="G7230" s="203"/>
      <c r="H7230" s="64"/>
    </row>
    <row r="7231" spans="1:8" ht="15" hidden="1" customHeight="1" x14ac:dyDescent="0.25">
      <c r="A7231" s="82"/>
      <c r="B7231" s="56"/>
      <c r="C7231" s="75"/>
      <c r="D7231" s="57"/>
      <c r="E7231" s="66"/>
      <c r="F7231" s="76"/>
      <c r="G7231" s="203"/>
      <c r="H7231" s="64"/>
    </row>
    <row r="7232" spans="1:8" ht="15" hidden="1" customHeight="1" x14ac:dyDescent="0.25">
      <c r="A7232" s="82"/>
      <c r="B7232" s="56"/>
      <c r="C7232" s="56"/>
      <c r="D7232" s="57"/>
      <c r="E7232" s="66"/>
      <c r="F7232" s="76"/>
      <c r="G7232" s="203"/>
      <c r="H7232" s="64"/>
    </row>
    <row r="7233" spans="1:8" ht="15" hidden="1" customHeight="1" x14ac:dyDescent="0.25">
      <c r="A7233" s="82"/>
      <c r="B7233" s="55"/>
      <c r="C7233" s="56"/>
      <c r="D7233" s="57"/>
      <c r="E7233" s="66"/>
      <c r="F7233" s="62"/>
      <c r="G7233" s="203"/>
      <c r="H7233" s="64"/>
    </row>
    <row r="7234" spans="1:8" ht="15" hidden="1" customHeight="1" x14ac:dyDescent="0.25">
      <c r="A7234" s="82"/>
      <c r="B7234" s="68"/>
      <c r="C7234" s="74"/>
      <c r="D7234" s="57"/>
      <c r="E7234" s="66"/>
      <c r="F7234" s="76"/>
      <c r="G7234" s="63"/>
      <c r="H7234" s="64"/>
    </row>
    <row r="7235" spans="1:8" ht="15" hidden="1" customHeight="1" x14ac:dyDescent="0.25">
      <c r="A7235" s="82"/>
      <c r="B7235" s="56"/>
      <c r="C7235" s="71"/>
      <c r="D7235" s="57"/>
      <c r="E7235" s="66"/>
      <c r="F7235" s="63"/>
      <c r="G7235" s="63"/>
      <c r="H7235" s="64"/>
    </row>
    <row r="7236" spans="1:8" ht="15" hidden="1" customHeight="1" x14ac:dyDescent="0.25">
      <c r="A7236" s="82"/>
      <c r="B7236" s="56"/>
      <c r="C7236" s="71"/>
      <c r="D7236" s="57"/>
      <c r="E7236" s="66"/>
      <c r="F7236" s="59"/>
      <c r="G7236" s="63"/>
      <c r="H7236" s="64"/>
    </row>
    <row r="7237" spans="1:8" ht="15" hidden="1" customHeight="1" x14ac:dyDescent="0.25">
      <c r="A7237" s="82"/>
      <c r="B7237" s="55"/>
      <c r="C7237" s="71"/>
      <c r="D7237" s="57"/>
      <c r="E7237" s="66"/>
      <c r="F7237" s="76"/>
      <c r="G7237" s="63"/>
      <c r="H7237" s="64"/>
    </row>
    <row r="7238" spans="1:8" ht="15" hidden="1" customHeight="1" x14ac:dyDescent="0.25">
      <c r="A7238" s="82"/>
      <c r="B7238" s="56"/>
      <c r="C7238" s="56"/>
      <c r="D7238" s="57"/>
      <c r="E7238" s="66"/>
      <c r="F7238" s="76"/>
      <c r="G7238" s="63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62"/>
      <c r="G7239" s="203"/>
      <c r="H7239" s="64"/>
    </row>
    <row r="7240" spans="1:8" ht="15" hidden="1" customHeight="1" x14ac:dyDescent="0.25">
      <c r="A7240" s="82"/>
      <c r="B7240" s="72"/>
      <c r="C7240" s="56"/>
      <c r="D7240" s="56"/>
      <c r="E7240" s="66"/>
      <c r="F7240" s="58"/>
      <c r="G7240" s="63"/>
      <c r="H7240" s="64"/>
    </row>
    <row r="7241" spans="1:8" ht="15" hidden="1" customHeight="1" x14ac:dyDescent="0.25">
      <c r="A7241" s="82"/>
      <c r="B7241" s="68"/>
      <c r="C7241" s="56"/>
      <c r="D7241" s="57"/>
      <c r="E7241" s="66"/>
      <c r="F7241" s="203"/>
      <c r="G7241" s="63"/>
      <c r="H7241" s="64"/>
    </row>
    <row r="7242" spans="1:8" ht="15" hidden="1" customHeight="1" x14ac:dyDescent="0.25">
      <c r="A7242" s="82"/>
      <c r="B7242" s="56"/>
      <c r="C7242" s="56"/>
      <c r="D7242" s="57"/>
      <c r="E7242" s="66"/>
      <c r="F7242" s="63"/>
      <c r="G7242" s="63"/>
      <c r="H7242" s="64"/>
    </row>
    <row r="7243" spans="1:8" ht="15" hidden="1" customHeight="1" x14ac:dyDescent="0.25">
      <c r="A7243" s="82"/>
      <c r="B7243" s="56"/>
      <c r="C7243" s="56"/>
      <c r="D7243" s="56"/>
      <c r="E7243" s="56"/>
      <c r="F7243" s="58"/>
      <c r="G7243" s="63"/>
      <c r="H7243" s="64"/>
    </row>
    <row r="7244" spans="1:8" ht="15" hidden="1" customHeight="1" x14ac:dyDescent="0.25">
      <c r="A7244" s="82"/>
      <c r="B7244" s="56"/>
      <c r="C7244" s="75"/>
      <c r="D7244" s="57"/>
      <c r="E7244" s="66"/>
      <c r="F7244" s="62"/>
      <c r="G7244" s="63"/>
      <c r="H7244" s="64"/>
    </row>
    <row r="7245" spans="1:8" ht="15" hidden="1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hidden="1" customHeight="1" x14ac:dyDescent="0.25">
      <c r="A7246" s="82"/>
      <c r="B7246" s="56"/>
      <c r="C7246" s="75"/>
      <c r="D7246" s="57"/>
      <c r="E7246" s="66"/>
      <c r="F7246" s="62"/>
      <c r="G7246" s="203"/>
      <c r="H7246" s="64"/>
    </row>
    <row r="7247" spans="1:8" ht="15" hidden="1" customHeight="1" x14ac:dyDescent="0.25">
      <c r="A7247" s="82"/>
      <c r="B7247" s="56"/>
      <c r="C7247" s="75"/>
      <c r="D7247" s="57"/>
      <c r="E7247" s="66"/>
      <c r="F7247" s="76"/>
      <c r="G7247" s="203"/>
      <c r="H7247" s="64"/>
    </row>
    <row r="7248" spans="1:8" ht="15" hidden="1" customHeight="1" x14ac:dyDescent="0.25">
      <c r="A7248" s="82"/>
      <c r="B7248" s="68"/>
      <c r="C7248" s="74"/>
      <c r="D7248" s="57"/>
      <c r="E7248" s="66"/>
      <c r="F7248" s="76"/>
      <c r="G7248" s="63"/>
      <c r="H7248" s="64"/>
    </row>
    <row r="7249" spans="1:8" ht="15" hidden="1" customHeight="1" x14ac:dyDescent="0.25">
      <c r="A7249" s="82"/>
      <c r="B7249" s="56"/>
      <c r="C7249" s="71"/>
      <c r="D7249" s="57"/>
      <c r="E7249" s="66"/>
      <c r="F7249" s="63"/>
      <c r="G7249" s="63"/>
      <c r="H7249" s="64"/>
    </row>
    <row r="7250" spans="1:8" ht="15" hidden="1" customHeight="1" x14ac:dyDescent="0.25">
      <c r="A7250" s="82"/>
      <c r="B7250" s="56"/>
      <c r="C7250" s="56"/>
      <c r="D7250" s="57"/>
      <c r="E7250" s="66"/>
      <c r="F7250" s="59"/>
      <c r="G7250" s="63"/>
      <c r="H7250" s="64"/>
    </row>
    <row r="7251" spans="1:8" ht="15" hidden="1" customHeight="1" x14ac:dyDescent="0.25">
      <c r="A7251" s="82"/>
      <c r="B7251" s="55"/>
      <c r="C7251" s="71"/>
      <c r="D7251" s="57"/>
      <c r="E7251" s="66"/>
      <c r="F7251" s="76"/>
      <c r="G7251" s="63"/>
      <c r="H7251" s="64"/>
    </row>
    <row r="7252" spans="1:8" ht="15" hidden="1" customHeight="1" x14ac:dyDescent="0.25">
      <c r="A7252" s="82"/>
      <c r="B7252" s="56"/>
      <c r="C7252" s="56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68"/>
      <c r="C7253" s="72"/>
      <c r="D7253" s="57"/>
      <c r="E7253" s="86"/>
      <c r="F7253" s="62"/>
      <c r="G7253" s="203"/>
      <c r="H7253" s="64"/>
    </row>
    <row r="7254" spans="1:8" ht="15" hidden="1" customHeight="1" x14ac:dyDescent="0.25">
      <c r="A7254" s="82"/>
      <c r="B7254" s="68"/>
      <c r="C7254" s="157"/>
      <c r="D7254" s="56"/>
      <c r="E7254" s="72"/>
      <c r="F7254" s="58"/>
      <c r="G7254" s="63"/>
      <c r="H7254" s="64"/>
    </row>
    <row r="7255" spans="1:8" ht="15" hidden="1" customHeight="1" x14ac:dyDescent="0.25">
      <c r="A7255" s="82"/>
      <c r="B7255" s="68"/>
      <c r="C7255" s="74"/>
      <c r="D7255" s="57"/>
      <c r="E7255" s="66"/>
      <c r="F7255" s="203"/>
      <c r="G7255" s="63"/>
      <c r="H7255" s="64"/>
    </row>
    <row r="7256" spans="1:8" ht="15" hidden="1" customHeight="1" x14ac:dyDescent="0.25">
      <c r="A7256" s="82"/>
      <c r="B7256" s="56"/>
      <c r="C7256" s="111"/>
      <c r="D7256" s="57"/>
      <c r="E7256" s="66"/>
      <c r="F7256" s="63"/>
      <c r="G7256" s="63"/>
      <c r="H7256" s="64"/>
    </row>
    <row r="7257" spans="1:8" ht="15" hidden="1" customHeight="1" x14ac:dyDescent="0.25">
      <c r="A7257" s="82"/>
      <c r="B7257" s="56"/>
      <c r="C7257" s="56"/>
      <c r="D7257" s="56"/>
      <c r="E7257" s="56"/>
      <c r="F7257" s="58"/>
      <c r="G7257" s="63"/>
      <c r="H7257" s="64"/>
    </row>
    <row r="7258" spans="1:8" ht="15" hidden="1" customHeight="1" x14ac:dyDescent="0.25">
      <c r="A7258" s="82"/>
      <c r="B7258" s="56"/>
      <c r="C7258" s="56"/>
      <c r="D7258" s="57"/>
      <c r="E7258" s="66"/>
      <c r="F7258" s="62"/>
      <c r="G7258" s="63"/>
      <c r="H7258" s="64"/>
    </row>
    <row r="7259" spans="1:8" ht="15" hidden="1" customHeight="1" x14ac:dyDescent="0.25">
      <c r="A7259" s="82"/>
      <c r="B7259" s="60"/>
      <c r="C7259" s="107"/>
      <c r="D7259" s="57"/>
      <c r="E7259" s="66"/>
      <c r="F7259" s="62"/>
      <c r="G7259" s="63"/>
      <c r="H7259" s="64"/>
    </row>
    <row r="7260" spans="1:8" ht="15" hidden="1" customHeight="1" x14ac:dyDescent="0.25">
      <c r="A7260" s="82"/>
      <c r="B7260" s="55"/>
      <c r="C7260" s="72"/>
      <c r="D7260" s="57"/>
      <c r="E7260" s="66"/>
      <c r="F7260" s="62"/>
      <c r="G7260" s="203"/>
      <c r="H7260" s="64"/>
    </row>
    <row r="7261" spans="1:8" ht="15" hidden="1" customHeight="1" x14ac:dyDescent="0.25">
      <c r="A7261" s="82"/>
      <c r="B7261" s="56"/>
      <c r="C7261" s="75"/>
      <c r="D7261" s="57"/>
      <c r="E7261" s="66"/>
      <c r="F7261" s="76"/>
      <c r="G7261" s="203"/>
      <c r="H7261" s="64"/>
    </row>
    <row r="7262" spans="1:8" ht="15" hidden="1" customHeight="1" x14ac:dyDescent="0.25">
      <c r="A7262" s="82"/>
      <c r="B7262" s="56"/>
      <c r="C7262" s="56"/>
      <c r="D7262" s="57"/>
      <c r="E7262" s="66"/>
      <c r="F7262" s="76"/>
      <c r="G7262" s="203"/>
      <c r="H7262" s="64"/>
    </row>
    <row r="7263" spans="1:8" ht="15" hidden="1" customHeight="1" x14ac:dyDescent="0.25">
      <c r="A7263" s="82"/>
      <c r="B7263" s="55"/>
      <c r="C7263" s="56"/>
      <c r="D7263" s="57"/>
      <c r="E7263" s="66"/>
      <c r="F7263" s="62"/>
      <c r="G7263" s="203"/>
      <c r="H7263" s="64"/>
    </row>
    <row r="7264" spans="1:8" ht="15" hidden="1" customHeight="1" x14ac:dyDescent="0.25">
      <c r="A7264" s="82"/>
      <c r="B7264" s="56"/>
      <c r="C7264" s="56"/>
      <c r="D7264" s="105"/>
      <c r="E7264" s="86"/>
      <c r="F7264" s="271"/>
      <c r="G7264" s="203"/>
      <c r="H7264" s="64"/>
    </row>
    <row r="7265" spans="1:8" ht="15" hidden="1" customHeight="1" x14ac:dyDescent="0.25">
      <c r="A7265" s="82"/>
      <c r="B7265" s="71"/>
      <c r="C7265" s="56"/>
      <c r="D7265" s="57"/>
      <c r="E7265" s="86"/>
      <c r="F7265" s="62"/>
      <c r="G7265" s="86"/>
      <c r="H7265" s="64"/>
    </row>
    <row r="7266" spans="1:8" ht="15" hidden="1" customHeight="1" x14ac:dyDescent="0.25">
      <c r="A7266" s="82"/>
      <c r="B7266" s="56"/>
      <c r="C7266" s="56"/>
      <c r="D7266" s="57"/>
      <c r="E7266" s="71"/>
      <c r="F7266" s="203"/>
      <c r="G7266" s="86"/>
      <c r="H7266" s="64"/>
    </row>
    <row r="7267" spans="1:8" ht="15" hidden="1" customHeight="1" x14ac:dyDescent="0.25">
      <c r="A7267" s="82"/>
      <c r="B7267" s="65"/>
      <c r="C7267" s="56"/>
      <c r="D7267" s="57"/>
      <c r="E7267" s="86"/>
      <c r="F7267" s="62"/>
      <c r="G7267" s="86"/>
      <c r="H7267" s="64"/>
    </row>
    <row r="7268" spans="1:8" ht="15" hidden="1" customHeight="1" x14ac:dyDescent="0.25">
      <c r="A7268" s="82"/>
      <c r="B7268" s="56"/>
      <c r="C7268" s="56"/>
      <c r="D7268" s="57"/>
      <c r="E7268" s="86"/>
      <c r="F7268" s="207"/>
      <c r="G7268" s="86"/>
      <c r="H7268" s="64"/>
    </row>
    <row r="7269" spans="1:8" ht="15" hidden="1" customHeight="1" x14ac:dyDescent="0.25">
      <c r="A7269" s="82"/>
      <c r="B7269" s="253"/>
      <c r="C7269" s="71"/>
      <c r="D7269" s="57"/>
      <c r="E7269" s="66"/>
      <c r="F7269" s="62"/>
      <c r="G7269" s="63"/>
      <c r="H7269" s="270"/>
    </row>
    <row r="7270" spans="1:8" ht="15" hidden="1" customHeight="1" x14ac:dyDescent="0.25">
      <c r="A7270" s="82"/>
      <c r="B7270" s="60"/>
      <c r="C7270" s="107"/>
      <c r="D7270" s="105"/>
      <c r="E7270" s="66"/>
      <c r="F7270" s="203"/>
      <c r="G7270" s="63"/>
      <c r="H7270" s="64"/>
    </row>
    <row r="7271" spans="1:8" ht="15" hidden="1" customHeight="1" x14ac:dyDescent="0.25">
      <c r="A7271" s="82"/>
      <c r="B7271" s="56"/>
      <c r="C7271" s="71"/>
      <c r="D7271" s="57"/>
      <c r="E7271" s="66"/>
      <c r="F7271" s="63"/>
      <c r="G7271" s="63"/>
      <c r="H7271" s="64"/>
    </row>
    <row r="7272" spans="1:8" ht="15" hidden="1" customHeight="1" x14ac:dyDescent="0.25">
      <c r="A7272" s="82"/>
      <c r="B7272" s="56"/>
      <c r="C7272" s="56"/>
      <c r="D7272" s="57"/>
      <c r="E7272" s="66"/>
      <c r="F7272" s="59"/>
      <c r="G7272" s="63"/>
      <c r="H7272" s="64"/>
    </row>
    <row r="7273" spans="1:8" ht="15" hidden="1" customHeight="1" x14ac:dyDescent="0.25">
      <c r="A7273" s="82"/>
      <c r="B7273" s="55"/>
      <c r="C7273" s="71"/>
      <c r="D7273" s="57"/>
      <c r="E7273" s="66"/>
      <c r="F7273" s="76"/>
      <c r="G7273" s="63"/>
      <c r="H7273" s="64"/>
    </row>
    <row r="7274" spans="1:8" ht="15" hidden="1" customHeight="1" x14ac:dyDescent="0.25">
      <c r="A7274" s="82"/>
      <c r="B7274" s="56"/>
      <c r="C7274" s="56"/>
      <c r="D7274" s="57"/>
      <c r="E7274" s="66"/>
      <c r="F7274" s="76"/>
      <c r="G7274" s="63"/>
      <c r="H7274" s="64"/>
    </row>
    <row r="7275" spans="1:8" ht="15" hidden="1" customHeight="1" x14ac:dyDescent="0.25">
      <c r="A7275" s="82"/>
      <c r="B7275" s="68"/>
      <c r="C7275" s="72"/>
      <c r="D7275" s="57"/>
      <c r="E7275" s="86"/>
      <c r="F7275" s="62"/>
      <c r="G7275" s="203"/>
      <c r="H7275" s="64"/>
    </row>
    <row r="7276" spans="1:8" ht="15" hidden="1" customHeight="1" x14ac:dyDescent="0.25">
      <c r="A7276" s="82"/>
      <c r="B7276" s="68"/>
      <c r="C7276" s="157"/>
      <c r="D7276" s="56"/>
      <c r="E7276" s="72"/>
      <c r="F7276" s="58"/>
      <c r="G7276" s="63"/>
      <c r="H7276" s="64"/>
    </row>
    <row r="7277" spans="1:8" ht="15" hidden="1" customHeight="1" x14ac:dyDescent="0.25">
      <c r="A7277" s="82"/>
      <c r="B7277" s="68"/>
      <c r="C7277" s="56"/>
      <c r="D7277" s="57"/>
      <c r="E7277" s="66"/>
      <c r="F7277" s="203"/>
      <c r="G7277" s="63"/>
      <c r="H7277" s="64"/>
    </row>
    <row r="7278" spans="1:8" ht="15" hidden="1" customHeight="1" x14ac:dyDescent="0.25">
      <c r="A7278" s="82"/>
      <c r="B7278" s="56"/>
      <c r="C7278" s="56"/>
      <c r="D7278" s="57"/>
      <c r="E7278" s="66"/>
      <c r="F7278" s="63"/>
      <c r="G7278" s="63"/>
      <c r="H7278" s="64"/>
    </row>
    <row r="7279" spans="1:8" ht="15" hidden="1" customHeight="1" x14ac:dyDescent="0.25">
      <c r="A7279" s="82"/>
      <c r="B7279" s="56"/>
      <c r="C7279" s="56"/>
      <c r="D7279" s="56"/>
      <c r="E7279" s="56"/>
      <c r="F7279" s="58"/>
      <c r="G7279" s="63"/>
      <c r="H7279" s="64"/>
    </row>
    <row r="7280" spans="1:8" ht="15" hidden="1" customHeight="1" x14ac:dyDescent="0.25">
      <c r="A7280" s="82"/>
      <c r="B7280" s="56"/>
      <c r="C7280" s="56"/>
      <c r="D7280" s="57"/>
      <c r="E7280" s="66"/>
      <c r="F7280" s="62"/>
      <c r="G7280" s="63"/>
      <c r="H7280" s="64"/>
    </row>
    <row r="7281" spans="1:8" ht="15" hidden="1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hidden="1" customHeight="1" x14ac:dyDescent="0.25">
      <c r="A7282" s="82"/>
      <c r="B7282" s="56"/>
      <c r="C7282" s="56"/>
      <c r="D7282" s="57"/>
      <c r="E7282" s="66"/>
      <c r="F7282" s="62"/>
      <c r="G7282" s="203"/>
      <c r="H7282" s="64"/>
    </row>
    <row r="7283" spans="1:8" ht="15" hidden="1" customHeight="1" x14ac:dyDescent="0.25">
      <c r="A7283" s="82"/>
      <c r="B7283" s="55"/>
      <c r="C7283" s="56"/>
      <c r="D7283" s="57"/>
      <c r="E7283" s="66"/>
      <c r="F7283" s="76"/>
      <c r="G7283" s="203"/>
      <c r="H7283" s="64"/>
    </row>
    <row r="7284" spans="1:8" ht="15" hidden="1" customHeight="1" x14ac:dyDescent="0.25">
      <c r="A7284" s="82"/>
      <c r="B7284" s="56"/>
      <c r="C7284" s="56"/>
      <c r="D7284" s="57"/>
      <c r="E7284" s="66"/>
      <c r="F7284" s="76"/>
      <c r="G7284" s="203"/>
      <c r="H7284" s="64"/>
    </row>
    <row r="7285" spans="1:8" ht="15" hidden="1" customHeight="1" x14ac:dyDescent="0.25">
      <c r="A7285" s="82"/>
      <c r="B7285" s="56"/>
      <c r="C7285" s="56"/>
      <c r="D7285" s="57"/>
      <c r="E7285" s="66"/>
      <c r="F7285" s="62"/>
      <c r="G7285" s="203"/>
      <c r="H7285" s="64"/>
    </row>
    <row r="7286" spans="1:8" ht="15" hidden="1" customHeight="1" x14ac:dyDescent="0.25">
      <c r="A7286" s="82"/>
      <c r="B7286" s="55"/>
      <c r="C7286" s="56"/>
      <c r="D7286" s="105"/>
      <c r="E7286" s="86"/>
      <c r="F7286" s="271"/>
      <c r="G7286" s="203"/>
      <c r="H7286" s="64"/>
    </row>
    <row r="7287" spans="1:8" ht="15" hidden="1" customHeight="1" x14ac:dyDescent="0.25">
      <c r="A7287" s="82"/>
      <c r="B7287" s="56"/>
      <c r="C7287" s="56"/>
      <c r="D7287" s="57"/>
      <c r="E7287" s="86"/>
      <c r="F7287" s="62"/>
      <c r="G7287" s="86"/>
      <c r="H7287" s="64"/>
    </row>
    <row r="7288" spans="1:8" ht="15" hidden="1" customHeight="1" x14ac:dyDescent="0.25">
      <c r="A7288" s="82"/>
      <c r="B7288" s="71"/>
      <c r="C7288" s="56"/>
      <c r="D7288" s="57"/>
      <c r="E7288" s="71"/>
      <c r="F7288" s="203"/>
      <c r="G7288" s="86"/>
      <c r="H7288" s="64"/>
    </row>
    <row r="7289" spans="1:8" ht="15" hidden="1" customHeight="1" x14ac:dyDescent="0.25">
      <c r="A7289" s="82"/>
      <c r="B7289" s="56"/>
      <c r="C7289" s="56"/>
      <c r="D7289" s="57"/>
      <c r="E7289" s="86"/>
      <c r="F7289" s="62"/>
      <c r="G7289" s="86"/>
      <c r="H7289" s="64"/>
    </row>
    <row r="7290" spans="1:8" ht="15" hidden="1" customHeight="1" x14ac:dyDescent="0.25">
      <c r="A7290" s="82"/>
      <c r="B7290" s="65"/>
      <c r="C7290" s="56"/>
      <c r="D7290" s="57"/>
      <c r="E7290" s="86"/>
      <c r="F7290" s="207"/>
      <c r="G7290" s="86"/>
      <c r="H7290" s="64"/>
    </row>
    <row r="7291" spans="1:8" ht="15" hidden="1" customHeight="1" x14ac:dyDescent="0.25">
      <c r="A7291" s="82"/>
      <c r="B7291" s="56"/>
      <c r="C7291" s="71"/>
      <c r="D7291" s="57"/>
      <c r="E7291" s="66"/>
      <c r="F7291" s="62"/>
      <c r="G7291" s="63"/>
      <c r="H7291" s="270"/>
    </row>
    <row r="7292" spans="1:8" ht="15" hidden="1" customHeight="1" x14ac:dyDescent="0.25">
      <c r="A7292" s="82"/>
      <c r="B7292" s="253"/>
      <c r="C7292" s="56"/>
      <c r="D7292" s="57"/>
      <c r="E7292" s="86"/>
      <c r="F7292" s="62"/>
      <c r="G7292" s="86"/>
      <c r="H7292" s="64"/>
    </row>
    <row r="7293" spans="1:8" ht="15" hidden="1" customHeight="1" x14ac:dyDescent="0.25">
      <c r="A7293" s="82"/>
      <c r="B7293" s="55"/>
      <c r="C7293" s="56"/>
      <c r="D7293" s="57"/>
      <c r="E7293" s="86"/>
      <c r="F7293" s="62"/>
      <c r="G7293" s="86"/>
      <c r="H7293" s="64"/>
    </row>
    <row r="7294" spans="1:8" ht="15" hidden="1" customHeight="1" x14ac:dyDescent="0.25">
      <c r="A7294" s="82"/>
      <c r="B7294" s="60"/>
      <c r="C7294" s="107"/>
      <c r="D7294" s="105"/>
      <c r="E7294" s="66"/>
      <c r="F7294" s="203"/>
      <c r="G7294" s="63"/>
      <c r="H7294" s="64"/>
    </row>
    <row r="7295" spans="1:8" ht="15" hidden="1" customHeight="1" x14ac:dyDescent="0.25">
      <c r="A7295" s="82"/>
      <c r="B7295" s="56"/>
      <c r="C7295" s="71"/>
      <c r="D7295" s="57"/>
      <c r="E7295" s="66"/>
      <c r="F7295" s="63"/>
      <c r="G7295" s="63"/>
      <c r="H7295" s="64"/>
    </row>
    <row r="7296" spans="1:8" ht="15" hidden="1" customHeight="1" x14ac:dyDescent="0.25">
      <c r="A7296" s="82"/>
      <c r="B7296" s="56"/>
      <c r="C7296" s="56"/>
      <c r="D7296" s="57"/>
      <c r="E7296" s="66"/>
      <c r="F7296" s="59"/>
      <c r="G7296" s="63"/>
      <c r="H7296" s="64"/>
    </row>
    <row r="7297" spans="1:8" ht="15" hidden="1" customHeight="1" x14ac:dyDescent="0.25">
      <c r="A7297" s="82"/>
      <c r="B7297" s="55"/>
      <c r="C7297" s="71"/>
      <c r="D7297" s="57"/>
      <c r="E7297" s="66"/>
      <c r="F7297" s="76"/>
      <c r="G7297" s="63"/>
      <c r="H7297" s="64"/>
    </row>
    <row r="7298" spans="1:8" ht="15" hidden="1" customHeight="1" x14ac:dyDescent="0.25">
      <c r="A7298" s="82"/>
      <c r="B7298" s="56"/>
      <c r="C7298" s="56"/>
      <c r="D7298" s="57"/>
      <c r="E7298" s="66"/>
      <c r="F7298" s="76"/>
      <c r="G7298" s="63"/>
      <c r="H7298" s="64"/>
    </row>
    <row r="7299" spans="1:8" ht="15" hidden="1" customHeight="1" x14ac:dyDescent="0.25">
      <c r="A7299" s="82"/>
      <c r="B7299" s="55"/>
      <c r="C7299" s="75"/>
      <c r="D7299" s="57"/>
      <c r="E7299" s="86"/>
      <c r="F7299" s="62"/>
      <c r="G7299" s="203"/>
      <c r="H7299" s="64"/>
    </row>
    <row r="7300" spans="1:8" ht="15" hidden="1" customHeight="1" x14ac:dyDescent="0.25">
      <c r="B7300" s="60"/>
      <c r="C7300" s="107"/>
      <c r="D7300" s="105"/>
      <c r="E7300" s="66"/>
      <c r="F7300" s="203"/>
      <c r="G7300" s="63"/>
      <c r="H7300" s="64"/>
    </row>
    <row r="7301" spans="1:8" ht="15" hidden="1" customHeight="1" x14ac:dyDescent="0.25">
      <c r="B7301" s="56"/>
      <c r="C7301" s="71"/>
      <c r="D7301" s="57"/>
      <c r="E7301" s="66"/>
      <c r="F7301" s="63"/>
      <c r="G7301" s="63"/>
      <c r="H7301" s="64"/>
    </row>
    <row r="7302" spans="1:8" ht="15" hidden="1" customHeight="1" x14ac:dyDescent="0.25">
      <c r="B7302" s="56"/>
      <c r="C7302" s="56"/>
      <c r="D7302" s="57"/>
      <c r="E7302" s="66"/>
      <c r="F7302" s="59"/>
      <c r="G7302" s="63"/>
      <c r="H7302" s="64"/>
    </row>
    <row r="7303" spans="1:8" ht="15" hidden="1" customHeight="1" x14ac:dyDescent="0.25">
      <c r="B7303" s="55"/>
      <c r="C7303" s="71"/>
      <c r="D7303" s="57"/>
      <c r="E7303" s="66"/>
      <c r="F7303" s="76"/>
      <c r="G7303" s="63"/>
      <c r="H7303" s="64"/>
    </row>
    <row r="7304" spans="1:8" ht="15" hidden="1" customHeight="1" x14ac:dyDescent="0.25"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B7305" s="55"/>
      <c r="C7305" s="75"/>
      <c r="D7305" s="57"/>
      <c r="E7305" s="86"/>
      <c r="F7305" s="62"/>
      <c r="G7305" s="203"/>
      <c r="H7305" s="64"/>
    </row>
    <row r="7306" spans="1:8" ht="15" hidden="1" customHeight="1" x14ac:dyDescent="0.25">
      <c r="B7306" s="68"/>
      <c r="C7306" s="157"/>
      <c r="D7306" s="56"/>
      <c r="E7306" s="72"/>
      <c r="F7306" s="58"/>
      <c r="G7306" s="63"/>
      <c r="H7306" s="64"/>
    </row>
    <row r="7307" spans="1:8" ht="15" hidden="1" customHeight="1" x14ac:dyDescent="0.25">
      <c r="A7307"/>
      <c r="B7307" s="68"/>
      <c r="C7307" s="56"/>
      <c r="D7307" s="57"/>
      <c r="E7307" s="66"/>
      <c r="F7307" s="63"/>
      <c r="G7307" s="63"/>
      <c r="H7307" s="64"/>
    </row>
    <row r="7308" spans="1:8" ht="15" hidden="1" customHeight="1" x14ac:dyDescent="0.25">
      <c r="A7308"/>
      <c r="B7308" s="55"/>
      <c r="C7308" s="56"/>
      <c r="D7308" s="57"/>
      <c r="E7308" s="66"/>
      <c r="F7308" s="63"/>
      <c r="G7308" s="63"/>
      <c r="H7308" s="64"/>
    </row>
    <row r="7309" spans="1:8" ht="15" hidden="1" customHeight="1" x14ac:dyDescent="0.25">
      <c r="A7309"/>
      <c r="B7309" s="55"/>
      <c r="C7309" s="56"/>
      <c r="D7309" s="56"/>
      <c r="E7309" s="56"/>
      <c r="F7309" s="58"/>
      <c r="G7309" s="63"/>
      <c r="H7309" s="64"/>
    </row>
    <row r="7310" spans="1:8" ht="15" hidden="1" customHeight="1" x14ac:dyDescent="0.25">
      <c r="A7310"/>
      <c r="B7310" s="56"/>
      <c r="C7310" s="56"/>
      <c r="D7310" s="57"/>
      <c r="E7310" s="66"/>
      <c r="F7310" s="62"/>
      <c r="G7310" s="63"/>
      <c r="H7310" s="64"/>
    </row>
    <row r="7311" spans="1:8" ht="15" hidden="1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hidden="1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hidden="1" customHeight="1" x14ac:dyDescent="0.25">
      <c r="A7313"/>
      <c r="B7313" s="55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6"/>
      <c r="C7314" s="56"/>
      <c r="D7314" s="57"/>
      <c r="E7314" s="66"/>
      <c r="F7314" s="76"/>
      <c r="G7314" s="63"/>
      <c r="H7314" s="64"/>
    </row>
    <row r="7315" spans="1:8" ht="15" hidden="1" customHeight="1" x14ac:dyDescent="0.25">
      <c r="A7315"/>
      <c r="B7315" s="56"/>
      <c r="C7315" s="56"/>
      <c r="D7315" s="57"/>
      <c r="E7315" s="66"/>
      <c r="F7315" s="62"/>
      <c r="G7315" s="63"/>
      <c r="H7315" s="64"/>
    </row>
    <row r="7316" spans="1:8" ht="15" hidden="1" customHeight="1" x14ac:dyDescent="0.25">
      <c r="A7316"/>
      <c r="B7316" s="55"/>
      <c r="C7316" s="56"/>
      <c r="D7316" s="105"/>
      <c r="E7316" s="86"/>
      <c r="F7316" s="271"/>
      <c r="G7316" s="63"/>
      <c r="H7316" s="64"/>
    </row>
    <row r="7317" spans="1:8" ht="15" hidden="1" customHeight="1" x14ac:dyDescent="0.25">
      <c r="A7317"/>
      <c r="B7317" s="56"/>
      <c r="C7317" s="56"/>
      <c r="D7317" s="57"/>
      <c r="E7317" s="86"/>
      <c r="F7317" s="62"/>
      <c r="G7317" s="63"/>
      <c r="H7317" s="64"/>
    </row>
    <row r="7318" spans="1:8" ht="15" hidden="1" customHeight="1" x14ac:dyDescent="0.25">
      <c r="A7318"/>
      <c r="B7318" s="71"/>
      <c r="C7318" s="56"/>
      <c r="D7318" s="57"/>
      <c r="E7318" s="71"/>
      <c r="F7318" s="203"/>
      <c r="G7318" s="63"/>
      <c r="H7318" s="64"/>
    </row>
    <row r="7319" spans="1:8" ht="15" hidden="1" customHeight="1" x14ac:dyDescent="0.25">
      <c r="A7319"/>
      <c r="B7319" s="56"/>
      <c r="C7319" s="56"/>
      <c r="D7319" s="57"/>
      <c r="E7319" s="86"/>
      <c r="F7319" s="62"/>
      <c r="G7319" s="277"/>
      <c r="H7319" s="64"/>
    </row>
    <row r="7320" spans="1:8" ht="15" hidden="1" customHeight="1" x14ac:dyDescent="0.25">
      <c r="A7320"/>
      <c r="B7320" s="65"/>
      <c r="C7320" s="56"/>
      <c r="D7320" s="57"/>
      <c r="E7320" s="86"/>
      <c r="F7320" s="207"/>
      <c r="G7320" s="277"/>
      <c r="H7320" s="64"/>
    </row>
    <row r="7321" spans="1:8" ht="15" hidden="1" customHeight="1" x14ac:dyDescent="0.25">
      <c r="A7321"/>
      <c r="B7321" s="253"/>
      <c r="C7321" s="71"/>
      <c r="D7321" s="57"/>
      <c r="E7321" s="66"/>
      <c r="F7321" s="62"/>
      <c r="G7321" s="277"/>
      <c r="H7321" s="64"/>
    </row>
    <row r="7322" spans="1:8" ht="15" hidden="1" customHeight="1" x14ac:dyDescent="0.25">
      <c r="A7322"/>
      <c r="B7322" s="253"/>
      <c r="C7322" s="56"/>
      <c r="D7322" s="57"/>
      <c r="E7322" s="86"/>
      <c r="F7322" s="62"/>
      <c r="G7322" s="277"/>
      <c r="H7322" s="64"/>
    </row>
    <row r="7323" spans="1:8" ht="15" hidden="1" customHeight="1" x14ac:dyDescent="0.25">
      <c r="A7323"/>
      <c r="B7323" s="55"/>
      <c r="C7323" s="56"/>
      <c r="D7323" s="57"/>
      <c r="E7323" s="86"/>
      <c r="F7323" s="62"/>
      <c r="G7323" s="63"/>
      <c r="H7323" s="64"/>
    </row>
    <row r="7324" spans="1:8" ht="15" hidden="1" customHeight="1" x14ac:dyDescent="0.25">
      <c r="A7324"/>
      <c r="B7324" s="60"/>
      <c r="C7324" s="107"/>
      <c r="D7324" s="105"/>
      <c r="E7324" s="66"/>
      <c r="F7324" s="203"/>
      <c r="G7324" s="63"/>
      <c r="H7324" s="64"/>
    </row>
    <row r="7325" spans="1:8" ht="15" hidden="1" customHeight="1" x14ac:dyDescent="0.25">
      <c r="A7325"/>
      <c r="B7325" s="60"/>
      <c r="C7325" s="71"/>
      <c r="D7325" s="57"/>
      <c r="E7325" s="66"/>
      <c r="F7325" s="63"/>
      <c r="G7325" s="63"/>
      <c r="H7325" s="64"/>
    </row>
    <row r="7326" spans="1:8" ht="15" hidden="1" customHeight="1" x14ac:dyDescent="0.25">
      <c r="A7326"/>
      <c r="B7326" s="56"/>
      <c r="C7326" s="56"/>
      <c r="D7326" s="57"/>
      <c r="E7326" s="66"/>
      <c r="F7326" s="59"/>
      <c r="G7326" s="63"/>
      <c r="H7326" s="64"/>
    </row>
    <row r="7327" spans="1:8" ht="15" hidden="1" customHeight="1" x14ac:dyDescent="0.25">
      <c r="A7327"/>
      <c r="B7327" s="55"/>
      <c r="C7327" s="71"/>
      <c r="D7327" s="57"/>
      <c r="E7327" s="66"/>
      <c r="F7327" s="76"/>
      <c r="G7327" s="63"/>
      <c r="H7327" s="64"/>
    </row>
    <row r="7328" spans="1:8" ht="15" hidden="1" customHeight="1" x14ac:dyDescent="0.25">
      <c r="A7328"/>
      <c r="B7328" s="56"/>
      <c r="C7328" s="56"/>
      <c r="D7328" s="57"/>
      <c r="E7328" s="66"/>
      <c r="F7328" s="76"/>
      <c r="G7328" s="63"/>
      <c r="H7328" s="64"/>
    </row>
    <row r="7329" spans="1:8" ht="15" hidden="1" customHeight="1" x14ac:dyDescent="0.25">
      <c r="A7329"/>
      <c r="B7329" s="55"/>
      <c r="C7329" s="75"/>
      <c r="D7329" s="57"/>
      <c r="E7329" s="86"/>
      <c r="F7329" s="62"/>
      <c r="G7329" s="203"/>
      <c r="H7329" s="64"/>
    </row>
    <row r="7330" spans="1:8" ht="15" hidden="1" customHeight="1" x14ac:dyDescent="0.25">
      <c r="A7330"/>
      <c r="B7330" s="68"/>
      <c r="C7330" s="157"/>
      <c r="D7330" s="56"/>
      <c r="E7330" s="72"/>
      <c r="F7330" s="58"/>
      <c r="G7330" s="63"/>
      <c r="H7330" s="64"/>
    </row>
    <row r="7331" spans="1:8" ht="15" hidden="1" customHeight="1" x14ac:dyDescent="0.25">
      <c r="A7331"/>
      <c r="B7331" s="68"/>
      <c r="C7331" s="56"/>
      <c r="D7331" s="57"/>
      <c r="E7331" s="66"/>
      <c r="F7331" s="63"/>
      <c r="G7331" s="63"/>
      <c r="H7331" s="64"/>
    </row>
    <row r="7332" spans="1:8" ht="15" hidden="1" customHeight="1" x14ac:dyDescent="0.25">
      <c r="A7332"/>
      <c r="B7332" s="55"/>
      <c r="C7332" s="56"/>
      <c r="D7332" s="57"/>
      <c r="E7332" s="66"/>
      <c r="F7332" s="63"/>
      <c r="G7332" s="63"/>
      <c r="H7332" s="64"/>
    </row>
    <row r="7333" spans="1:8" ht="15" hidden="1" customHeight="1" x14ac:dyDescent="0.25">
      <c r="A7333"/>
      <c r="B7333" s="55"/>
      <c r="C7333" s="56"/>
      <c r="D7333" s="56"/>
      <c r="E7333" s="56"/>
      <c r="F7333" s="58"/>
      <c r="G7333" s="63"/>
      <c r="H7333" s="64"/>
    </row>
    <row r="7334" spans="1:8" ht="15" hidden="1" customHeight="1" x14ac:dyDescent="0.25">
      <c r="A7334"/>
      <c r="B7334" s="60"/>
      <c r="C7334" s="107"/>
      <c r="D7334" s="105"/>
      <c r="E7334" s="66"/>
      <c r="F7334" s="203"/>
      <c r="G7334" s="63"/>
      <c r="H7334" s="64"/>
    </row>
    <row r="7335" spans="1:8" ht="15" hidden="1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hidden="1" customHeight="1" x14ac:dyDescent="0.25">
      <c r="A7336"/>
      <c r="B7336" s="60"/>
      <c r="C7336" s="71"/>
      <c r="D7336" s="57"/>
      <c r="E7336" s="66"/>
      <c r="F7336" s="63"/>
      <c r="G7336" s="63"/>
      <c r="H7336" s="64"/>
    </row>
    <row r="7337" spans="1:8" ht="15" hidden="1" customHeight="1" x14ac:dyDescent="0.25">
      <c r="A7337"/>
      <c r="B7337" s="56"/>
      <c r="C7337" s="56"/>
      <c r="D7337" s="57"/>
      <c r="E7337" s="66"/>
      <c r="F7337" s="59"/>
      <c r="G7337" s="63"/>
      <c r="H7337" s="64"/>
    </row>
    <row r="7338" spans="1:8" ht="15" hidden="1" customHeight="1" x14ac:dyDescent="0.25">
      <c r="A7338"/>
      <c r="B7338" s="56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5"/>
      <c r="C7340" s="75"/>
      <c r="D7340" s="57"/>
      <c r="E7340" s="86"/>
      <c r="F7340" s="62"/>
      <c r="G7340" s="203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75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75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56"/>
      <c r="C7345" s="56"/>
      <c r="D7345" s="57"/>
      <c r="E7345" s="66"/>
      <c r="F7345" s="62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5"/>
      <c r="C7348" s="56"/>
      <c r="D7348" s="57"/>
      <c r="E7348" s="66"/>
      <c r="F7348" s="76"/>
      <c r="G7348" s="63"/>
      <c r="H7348" s="64"/>
    </row>
    <row r="7349" spans="1:8" ht="15" hidden="1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hidden="1" customHeight="1" x14ac:dyDescent="0.25">
      <c r="A7350"/>
      <c r="B7350" s="56"/>
      <c r="C7350" s="56"/>
      <c r="D7350" s="57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56"/>
      <c r="D7351" s="105"/>
      <c r="E7351" s="86"/>
      <c r="F7351" s="271"/>
      <c r="G7351" s="63"/>
      <c r="H7351" s="64"/>
    </row>
    <row r="7352" spans="1:8" ht="15" hidden="1" customHeight="1" x14ac:dyDescent="0.25">
      <c r="A7352"/>
      <c r="B7352" s="56"/>
      <c r="C7352" s="56"/>
      <c r="D7352" s="57"/>
      <c r="E7352" s="86"/>
      <c r="F7352" s="62"/>
      <c r="G7352" s="63"/>
      <c r="H7352" s="64"/>
    </row>
    <row r="7353" spans="1:8" ht="15" hidden="1" customHeight="1" x14ac:dyDescent="0.25">
      <c r="A7353"/>
      <c r="B7353" s="71"/>
      <c r="C7353" s="56"/>
      <c r="D7353" s="57"/>
      <c r="E7353" s="71"/>
      <c r="F7353" s="203"/>
      <c r="G7353" s="63"/>
      <c r="H7353" s="64"/>
    </row>
    <row r="7354" spans="1:8" ht="15" hidden="1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hidden="1" customHeight="1" x14ac:dyDescent="0.25">
      <c r="A7355"/>
      <c r="B7355" s="71"/>
      <c r="C7355" s="71"/>
      <c r="D7355" s="105"/>
      <c r="E7355" s="66"/>
      <c r="F7355" s="203"/>
      <c r="G7355" s="63"/>
      <c r="H7355" s="64"/>
    </row>
    <row r="7356" spans="1:8" ht="15" hidden="1" customHeight="1" x14ac:dyDescent="0.25">
      <c r="A7356"/>
      <c r="B7356" s="56"/>
      <c r="C7356" s="71"/>
      <c r="D7356" s="105"/>
      <c r="E7356" s="66"/>
      <c r="F7356" s="62"/>
      <c r="G7356" s="63"/>
      <c r="H7356" s="64"/>
    </row>
    <row r="7357" spans="1:8" ht="15" hidden="1" customHeight="1" x14ac:dyDescent="0.25">
      <c r="A7357"/>
      <c r="B7357" s="55"/>
      <c r="C7357" s="71"/>
      <c r="D7357" s="57"/>
      <c r="E7357" s="66"/>
      <c r="F7357" s="76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hidden="1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hidden="1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hidden="1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hidden="1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hidden="1" customHeight="1" x14ac:dyDescent="0.25">
      <c r="A7364"/>
      <c r="B7364" s="68"/>
      <c r="C7364" s="74"/>
      <c r="D7364" s="57"/>
      <c r="E7364" s="66"/>
      <c r="F7364" s="76"/>
      <c r="G7364" s="63"/>
      <c r="H7364" s="64"/>
    </row>
    <row r="7365" spans="1:8" ht="15" hidden="1" customHeight="1" x14ac:dyDescent="0.25">
      <c r="A7365"/>
      <c r="B7365" s="60"/>
      <c r="C7365" s="107"/>
      <c r="D7365" s="105"/>
      <c r="E7365" s="66"/>
      <c r="F7365" s="203"/>
      <c r="G7365" s="63"/>
      <c r="H7365" s="64"/>
    </row>
    <row r="7366" spans="1:8" ht="15" hidden="1" customHeight="1" x14ac:dyDescent="0.25">
      <c r="A7366"/>
      <c r="B7366" s="71"/>
      <c r="C7366" s="71"/>
      <c r="D7366" s="105"/>
      <c r="E7366" s="66"/>
      <c r="F7366" s="203"/>
      <c r="G7366" s="63"/>
      <c r="H7366" s="64"/>
    </row>
    <row r="7367" spans="1:8" ht="15" hidden="1" customHeight="1" x14ac:dyDescent="0.25">
      <c r="A7367"/>
      <c r="B7367" s="56"/>
      <c r="C7367" s="71"/>
      <c r="D7367" s="105"/>
      <c r="E7367" s="66"/>
      <c r="F7367" s="62"/>
      <c r="G7367" s="63"/>
      <c r="H7367" s="64"/>
    </row>
    <row r="7368" spans="1:8" ht="15" hidden="1" customHeight="1" x14ac:dyDescent="0.25">
      <c r="A7368"/>
      <c r="B7368" s="55"/>
      <c r="C7368" s="71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76"/>
      <c r="G7369" s="63"/>
      <c r="H7369" s="64"/>
    </row>
    <row r="7370" spans="1:8" ht="15" hidden="1" customHeight="1" x14ac:dyDescent="0.25">
      <c r="A7370"/>
      <c r="B7370" s="55"/>
      <c r="C7370" s="75"/>
      <c r="D7370" s="57"/>
      <c r="E7370" s="86"/>
      <c r="F7370" s="62"/>
      <c r="G7370" s="203"/>
      <c r="H7370" s="64"/>
    </row>
    <row r="7371" spans="1:8" ht="15" hidden="1" customHeight="1" x14ac:dyDescent="0.25">
      <c r="A7371"/>
      <c r="B7371" s="68"/>
      <c r="C7371" s="75"/>
      <c r="D7371" s="56"/>
      <c r="E7371" s="72"/>
      <c r="F7371" s="58"/>
      <c r="G7371" s="63"/>
      <c r="H7371" s="64"/>
    </row>
    <row r="7372" spans="1:8" ht="15" hidden="1" customHeight="1" x14ac:dyDescent="0.25">
      <c r="A7372"/>
      <c r="B7372" s="68"/>
      <c r="C7372" s="56"/>
      <c r="D7372" s="57"/>
      <c r="E7372" s="66"/>
      <c r="F7372" s="63"/>
      <c r="G7372" s="63"/>
      <c r="H7372" s="64"/>
    </row>
    <row r="7373" spans="1:8" ht="15" hidden="1" customHeight="1" x14ac:dyDescent="0.25">
      <c r="A7373"/>
      <c r="B7373" s="55"/>
      <c r="C7373" s="56"/>
      <c r="D7373" s="57"/>
      <c r="E7373" s="66"/>
      <c r="F7373" s="63"/>
      <c r="G7373" s="63"/>
      <c r="H7373" s="64"/>
    </row>
    <row r="7374" spans="1:8" ht="15" hidden="1" customHeight="1" x14ac:dyDescent="0.25">
      <c r="A7374"/>
      <c r="B7374" s="55"/>
      <c r="C7374" s="56"/>
      <c r="D7374" s="56"/>
      <c r="E7374" s="56"/>
      <c r="F7374" s="58"/>
      <c r="G7374" s="63"/>
      <c r="H7374" s="64"/>
    </row>
    <row r="7375" spans="1:8" ht="15" hidden="1" customHeight="1" x14ac:dyDescent="0.25">
      <c r="A7375"/>
      <c r="B7375" s="68"/>
      <c r="C7375" s="74"/>
      <c r="D7375" s="57"/>
      <c r="E7375" s="66"/>
      <c r="F7375" s="76"/>
      <c r="G7375" s="63"/>
      <c r="H7375" s="64"/>
    </row>
    <row r="7376" spans="1:8" ht="15" hidden="1" customHeight="1" x14ac:dyDescent="0.25">
      <c r="A7376"/>
      <c r="B7376" s="56"/>
      <c r="C7376" s="56"/>
      <c r="D7376" s="57"/>
      <c r="E7376" s="66"/>
      <c r="F7376" s="62"/>
      <c r="G7376" s="63"/>
      <c r="H7376" s="64"/>
    </row>
    <row r="7377" spans="1:8" ht="15" hidden="1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hidden="1" customHeight="1" x14ac:dyDescent="0.25">
      <c r="A7378"/>
      <c r="B7378" s="65"/>
      <c r="C7378" s="194"/>
      <c r="D7378" s="105"/>
      <c r="E7378" s="66"/>
      <c r="F7378" s="203"/>
      <c r="G7378" s="63"/>
      <c r="H7378" s="64"/>
    </row>
    <row r="7379" spans="1:8" ht="15" hidden="1" customHeight="1" x14ac:dyDescent="0.25">
      <c r="A7379"/>
      <c r="B7379" s="56"/>
      <c r="C7379" s="56"/>
      <c r="D7379" s="57"/>
      <c r="E7379" s="66"/>
      <c r="F7379" s="76"/>
      <c r="G7379" s="63"/>
      <c r="H7379" s="64"/>
    </row>
    <row r="7380" spans="1:8" ht="15" hidden="1" customHeight="1" x14ac:dyDescent="0.25">
      <c r="A7380"/>
      <c r="B7380" s="56"/>
      <c r="C7380" s="56"/>
      <c r="D7380" s="57"/>
      <c r="E7380" s="66"/>
      <c r="F7380" s="76"/>
      <c r="G7380" s="63"/>
      <c r="H7380" s="106"/>
    </row>
    <row r="7381" spans="1:8" ht="15" hidden="1" customHeight="1" x14ac:dyDescent="0.25">
      <c r="A7381"/>
      <c r="B7381" s="71"/>
      <c r="C7381" s="71"/>
      <c r="D7381" s="105"/>
      <c r="E7381" s="66"/>
      <c r="F7381" s="203"/>
      <c r="G7381" s="63"/>
      <c r="H7381" s="64"/>
    </row>
    <row r="7382" spans="1:8" ht="15" hidden="1" customHeight="1" x14ac:dyDescent="0.25">
      <c r="A7382"/>
      <c r="B7382" s="56"/>
      <c r="C7382" s="71"/>
      <c r="D7382" s="105"/>
      <c r="E7382" s="66"/>
      <c r="F7382" s="62"/>
      <c r="G7382" s="63"/>
      <c r="H7382" s="64"/>
    </row>
    <row r="7383" spans="1:8" ht="15" hidden="1" customHeight="1" x14ac:dyDescent="0.25">
      <c r="A7383"/>
      <c r="B7383" s="55"/>
      <c r="C7383" s="71"/>
      <c r="D7383" s="57"/>
      <c r="E7383" s="66"/>
      <c r="F7383" s="76"/>
      <c r="G7383" s="63"/>
      <c r="H7383" s="64"/>
    </row>
    <row r="7384" spans="1:8" ht="15" hidden="1" customHeight="1" x14ac:dyDescent="0.25">
      <c r="A7384"/>
      <c r="B7384" s="56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86"/>
      <c r="F7385" s="62"/>
      <c r="G7385" s="203"/>
      <c r="H7385" s="64"/>
    </row>
    <row r="7386" spans="1:8" ht="15" hidden="1" customHeight="1" x14ac:dyDescent="0.25">
      <c r="A7386"/>
      <c r="B7386" s="68"/>
      <c r="C7386" s="75"/>
      <c r="D7386" s="56"/>
      <c r="E7386" s="72"/>
      <c r="F7386" s="58"/>
      <c r="G7386" s="63"/>
      <c r="H7386" s="64"/>
    </row>
    <row r="7387" spans="1:8" ht="15" hidden="1" customHeight="1" x14ac:dyDescent="0.25">
      <c r="A7387"/>
      <c r="B7387" s="68"/>
      <c r="C7387" s="56"/>
      <c r="D7387" s="57"/>
      <c r="E7387" s="66"/>
      <c r="F7387" s="63"/>
      <c r="G7387" s="63"/>
      <c r="H7387" s="64"/>
    </row>
    <row r="7388" spans="1:8" ht="15" hidden="1" customHeight="1" x14ac:dyDescent="0.25">
      <c r="A7388"/>
      <c r="B7388" s="55"/>
      <c r="C7388" s="56"/>
      <c r="D7388" s="57"/>
      <c r="E7388" s="66"/>
      <c r="F7388" s="63"/>
      <c r="G7388" s="63"/>
      <c r="H7388" s="64"/>
    </row>
    <row r="7389" spans="1:8" ht="15" hidden="1" customHeight="1" x14ac:dyDescent="0.25">
      <c r="A7389"/>
      <c r="B7389" s="55"/>
      <c r="C7389" s="56"/>
      <c r="D7389" s="56"/>
      <c r="E7389" s="56"/>
      <c r="F7389" s="58"/>
      <c r="G7389" s="63"/>
      <c r="H7389" s="64"/>
    </row>
    <row r="7390" spans="1:8" ht="15" hidden="1" customHeight="1" x14ac:dyDescent="0.25">
      <c r="A7390"/>
      <c r="B7390" s="68"/>
      <c r="C7390" s="74"/>
      <c r="D7390" s="57"/>
      <c r="E7390" s="66"/>
      <c r="F7390" s="76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66"/>
      <c r="F7391" s="62"/>
      <c r="G7391" s="63"/>
      <c r="H7391" s="64"/>
    </row>
    <row r="7392" spans="1:8" ht="15" hidden="1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hidden="1" customHeight="1" x14ac:dyDescent="0.25">
      <c r="A7393"/>
      <c r="B7393" s="56"/>
      <c r="C7393" s="56"/>
      <c r="D7393" s="57"/>
      <c r="E7393" s="66"/>
      <c r="F7393" s="76"/>
      <c r="G7393" s="63"/>
      <c r="H7393" s="106"/>
    </row>
    <row r="7394" spans="1:8" ht="15" hidden="1" customHeight="1" x14ac:dyDescent="0.25">
      <c r="A7394"/>
      <c r="B7394" s="71"/>
      <c r="C7394" s="71"/>
      <c r="D7394" s="105"/>
      <c r="E7394" s="66"/>
      <c r="F7394" s="203"/>
      <c r="G7394" s="63"/>
      <c r="H7394" s="64"/>
    </row>
    <row r="7395" spans="1:8" ht="15" hidden="1" customHeight="1" x14ac:dyDescent="0.25">
      <c r="A7395"/>
      <c r="B7395" s="56"/>
      <c r="C7395" s="71"/>
      <c r="D7395" s="105"/>
      <c r="E7395" s="66"/>
      <c r="F7395" s="62"/>
      <c r="G7395" s="63"/>
      <c r="H7395" s="64"/>
    </row>
    <row r="7396" spans="1:8" ht="15" hidden="1" customHeight="1" x14ac:dyDescent="0.25">
      <c r="A7396"/>
      <c r="B7396" s="55"/>
      <c r="C7396" s="71"/>
      <c r="D7396" s="57"/>
      <c r="E7396" s="66"/>
      <c r="F7396" s="76"/>
      <c r="G7396" s="63"/>
      <c r="H7396" s="64"/>
    </row>
    <row r="7397" spans="1:8" ht="15" hidden="1" customHeight="1" x14ac:dyDescent="0.25">
      <c r="A7397"/>
      <c r="B7397" s="56"/>
      <c r="C7397" s="71"/>
      <c r="D7397" s="57"/>
      <c r="E7397" s="66"/>
      <c r="F7397" s="76"/>
      <c r="G7397" s="63"/>
      <c r="H7397" s="64"/>
    </row>
    <row r="7398" spans="1:8" ht="15" hidden="1" customHeight="1" x14ac:dyDescent="0.25">
      <c r="A7398"/>
      <c r="B7398" s="56"/>
      <c r="C7398" s="71"/>
      <c r="D7398" s="57"/>
      <c r="E7398" s="86"/>
      <c r="F7398" s="62"/>
      <c r="G7398" s="203"/>
      <c r="H7398" s="64"/>
    </row>
    <row r="7399" spans="1:8" ht="15" hidden="1" customHeight="1" x14ac:dyDescent="0.25">
      <c r="A7399"/>
      <c r="B7399" s="68"/>
      <c r="C7399" s="75"/>
      <c r="D7399" s="56"/>
      <c r="E7399" s="72"/>
      <c r="F7399" s="58"/>
      <c r="G7399" s="63"/>
      <c r="H7399" s="64"/>
    </row>
    <row r="7400" spans="1:8" ht="15" hidden="1" customHeight="1" x14ac:dyDescent="0.25">
      <c r="A7400"/>
      <c r="B7400" s="68"/>
      <c r="C7400" s="56"/>
      <c r="D7400" s="57"/>
      <c r="E7400" s="66"/>
      <c r="F7400" s="63"/>
      <c r="G7400" s="63"/>
      <c r="H7400" s="64"/>
    </row>
    <row r="7401" spans="1:8" ht="15" hidden="1" customHeight="1" x14ac:dyDescent="0.25">
      <c r="A7401"/>
      <c r="B7401" s="55"/>
      <c r="C7401" s="56"/>
      <c r="D7401" s="57"/>
      <c r="E7401" s="66"/>
      <c r="F7401" s="63"/>
      <c r="G7401" s="63"/>
      <c r="H7401" s="64"/>
    </row>
    <row r="7402" spans="1:8" ht="15" hidden="1" customHeight="1" x14ac:dyDescent="0.25">
      <c r="A7402"/>
      <c r="B7402" s="56"/>
      <c r="C7402" s="71"/>
      <c r="D7402" s="56"/>
      <c r="E7402" s="56"/>
      <c r="F7402" s="58"/>
      <c r="G7402" s="63"/>
      <c r="H7402" s="64"/>
    </row>
    <row r="7403" spans="1:8" ht="15" hidden="1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hidden="1" customHeight="1" x14ac:dyDescent="0.25">
      <c r="A7404"/>
      <c r="B7404" s="71"/>
      <c r="C7404" s="71"/>
      <c r="D7404" s="105"/>
      <c r="E7404" s="66"/>
      <c r="F7404" s="203"/>
      <c r="G7404" s="63"/>
      <c r="H7404" s="64"/>
    </row>
    <row r="7405" spans="1:8" ht="15" hidden="1" customHeight="1" x14ac:dyDescent="0.25">
      <c r="A7405"/>
      <c r="B7405" s="56"/>
      <c r="C7405" s="71"/>
      <c r="D7405" s="105"/>
      <c r="E7405" s="66"/>
      <c r="F7405" s="62"/>
      <c r="G7405" s="63"/>
      <c r="H7405" s="64"/>
    </row>
    <row r="7406" spans="1:8" ht="15" hidden="1" customHeight="1" x14ac:dyDescent="0.25">
      <c r="A7406"/>
      <c r="B7406" s="55"/>
      <c r="C7406" s="71"/>
      <c r="D7406" s="57"/>
      <c r="E7406" s="66"/>
      <c r="F7406" s="76"/>
      <c r="G7406" s="63"/>
      <c r="H7406" s="64"/>
    </row>
    <row r="7407" spans="1:8" ht="15" hidden="1" customHeight="1" x14ac:dyDescent="0.25">
      <c r="A7407"/>
      <c r="B7407" s="56"/>
      <c r="C7407" s="71"/>
      <c r="D7407" s="57"/>
      <c r="E7407" s="66"/>
      <c r="F7407" s="76"/>
      <c r="G7407" s="63"/>
      <c r="H7407" s="64"/>
    </row>
    <row r="7408" spans="1:8" ht="15" hidden="1" customHeight="1" x14ac:dyDescent="0.25">
      <c r="A7408"/>
      <c r="B7408" s="56"/>
      <c r="C7408" s="71"/>
      <c r="D7408" s="57"/>
      <c r="E7408" s="86"/>
      <c r="F7408" s="62"/>
      <c r="G7408" s="203"/>
      <c r="H7408" s="64"/>
    </row>
    <row r="7409" spans="1:8" ht="15" hidden="1" customHeight="1" x14ac:dyDescent="0.25">
      <c r="A7409"/>
      <c r="B7409" s="68"/>
      <c r="C7409" s="75"/>
      <c r="D7409" s="56"/>
      <c r="E7409" s="72"/>
      <c r="F7409" s="58"/>
      <c r="G7409" s="63"/>
      <c r="H7409" s="64"/>
    </row>
    <row r="7410" spans="1:8" ht="15" hidden="1" customHeight="1" x14ac:dyDescent="0.25">
      <c r="A7410"/>
      <c r="B7410" s="68"/>
      <c r="C7410" s="56"/>
      <c r="D7410" s="57"/>
      <c r="E7410" s="66"/>
      <c r="F7410" s="63"/>
      <c r="G7410" s="63"/>
      <c r="H7410" s="64"/>
    </row>
    <row r="7411" spans="1:8" ht="15" hidden="1" customHeight="1" x14ac:dyDescent="0.25">
      <c r="A7411"/>
      <c r="B7411" s="55"/>
      <c r="C7411" s="56"/>
      <c r="D7411" s="57"/>
      <c r="E7411" s="66"/>
      <c r="F7411" s="63"/>
      <c r="G7411" s="63"/>
      <c r="H7411" s="64"/>
    </row>
    <row r="7412" spans="1:8" ht="15" hidden="1" customHeight="1" x14ac:dyDescent="0.25">
      <c r="A7412"/>
      <c r="B7412" s="56"/>
      <c r="C7412" s="71"/>
      <c r="D7412" s="56"/>
      <c r="E7412" s="56"/>
      <c r="F7412" s="58"/>
      <c r="G7412" s="63"/>
      <c r="H7412" s="64"/>
    </row>
    <row r="7413" spans="1:8" ht="15" hidden="1" customHeight="1" x14ac:dyDescent="0.25">
      <c r="A7413"/>
      <c r="B7413" s="68"/>
      <c r="C7413" s="74"/>
      <c r="D7413" s="57"/>
      <c r="E7413" s="66"/>
      <c r="F7413" s="76"/>
      <c r="G7413" s="63"/>
      <c r="H7413" s="64"/>
    </row>
    <row r="7414" spans="1:8" ht="15" hidden="1" customHeight="1" x14ac:dyDescent="0.25">
      <c r="A7414"/>
      <c r="B7414" s="56"/>
      <c r="C7414" s="56"/>
      <c r="D7414" s="57"/>
      <c r="E7414" s="66"/>
      <c r="F7414" s="62"/>
      <c r="G7414" s="63"/>
      <c r="H7414" s="64"/>
    </row>
    <row r="7415" spans="1:8" ht="15" hidden="1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hidden="1" customHeight="1" x14ac:dyDescent="0.25">
      <c r="A7416"/>
      <c r="B7416" s="65"/>
      <c r="C7416" s="194"/>
      <c r="D7416" s="105"/>
      <c r="E7416" s="66"/>
      <c r="F7416" s="203"/>
      <c r="G7416" s="63"/>
      <c r="H7416" s="64"/>
    </row>
    <row r="7417" spans="1:8" ht="15" hidden="1" customHeight="1" x14ac:dyDescent="0.25">
      <c r="A7417"/>
      <c r="B7417" s="56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56"/>
      <c r="C7418" s="56"/>
      <c r="D7418" s="57"/>
      <c r="E7418" s="66"/>
      <c r="F7418" s="62"/>
      <c r="G7418" s="63"/>
      <c r="H7418" s="64"/>
    </row>
    <row r="7419" spans="1:8" ht="15" hidden="1" customHeight="1" x14ac:dyDescent="0.25">
      <c r="A7419"/>
      <c r="B7419" s="81"/>
      <c r="C7419" s="75"/>
      <c r="D7419" s="57"/>
      <c r="E7419" s="66"/>
      <c r="F7419" s="76"/>
      <c r="G7419" s="63"/>
      <c r="H7419" s="64"/>
    </row>
    <row r="7420" spans="1:8" ht="15" hidden="1" customHeight="1" x14ac:dyDescent="0.25">
      <c r="A7420"/>
      <c r="B7420" s="68"/>
      <c r="C7420" s="75"/>
      <c r="D7420" s="105"/>
      <c r="E7420" s="66"/>
      <c r="F7420" s="203"/>
      <c r="G7420" s="63"/>
      <c r="H7420" s="64"/>
    </row>
    <row r="7421" spans="1:8" ht="15" hidden="1" customHeight="1" x14ac:dyDescent="0.25">
      <c r="A7421"/>
      <c r="B7421" s="56"/>
      <c r="C7421" s="71"/>
      <c r="D7421" s="105"/>
      <c r="E7421" s="66"/>
      <c r="F7421" s="62"/>
      <c r="G7421" s="63"/>
      <c r="H7421" s="64"/>
    </row>
    <row r="7422" spans="1:8" ht="15" hidden="1" customHeight="1" x14ac:dyDescent="0.25">
      <c r="A7422"/>
      <c r="B7422" s="55"/>
      <c r="C7422" s="71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66"/>
      <c r="F7423" s="76"/>
      <c r="G7423" s="63"/>
      <c r="H7423" s="64"/>
    </row>
    <row r="7424" spans="1:8" ht="15" hidden="1" customHeight="1" x14ac:dyDescent="0.25">
      <c r="A7424"/>
      <c r="B7424" s="56"/>
      <c r="C7424" s="71"/>
      <c r="D7424" s="57"/>
      <c r="E7424" s="86"/>
      <c r="F7424" s="62"/>
      <c r="G7424" s="203"/>
      <c r="H7424" s="64"/>
    </row>
    <row r="7425" spans="1:8" ht="15" hidden="1" customHeight="1" x14ac:dyDescent="0.25">
      <c r="A7425"/>
      <c r="B7425" s="71"/>
      <c r="C7425" s="75"/>
      <c r="D7425" s="56"/>
      <c r="E7425" s="72"/>
      <c r="F7425" s="58"/>
      <c r="G7425" s="63"/>
      <c r="H7425" s="64"/>
    </row>
    <row r="7426" spans="1:8" ht="15" hidden="1" customHeight="1" x14ac:dyDescent="0.25">
      <c r="A7426"/>
      <c r="B7426" s="68"/>
      <c r="C7426" s="56"/>
      <c r="D7426" s="57"/>
      <c r="E7426" s="66"/>
      <c r="F7426" s="63"/>
      <c r="G7426" s="63"/>
      <c r="H7426" s="64"/>
    </row>
    <row r="7427" spans="1:8" ht="15" hidden="1" customHeight="1" x14ac:dyDescent="0.25">
      <c r="A7427"/>
      <c r="B7427" s="55"/>
      <c r="C7427" s="56"/>
      <c r="D7427" s="57"/>
      <c r="E7427" s="66"/>
      <c r="F7427" s="63"/>
      <c r="G7427" s="63"/>
      <c r="H7427" s="64"/>
    </row>
    <row r="7428" spans="1:8" ht="15" hidden="1" customHeight="1" x14ac:dyDescent="0.25">
      <c r="A7428"/>
      <c r="B7428" s="55"/>
      <c r="C7428" s="56"/>
      <c r="D7428" s="56"/>
      <c r="E7428" s="56"/>
      <c r="F7428" s="58"/>
      <c r="G7428" s="63"/>
      <c r="H7428" s="64"/>
    </row>
    <row r="7429" spans="1:8" ht="15" hidden="1" customHeight="1" x14ac:dyDescent="0.25">
      <c r="A7429"/>
      <c r="B7429" s="68"/>
      <c r="C7429" s="56"/>
      <c r="D7429" s="57"/>
      <c r="E7429" s="66"/>
      <c r="F7429" s="76"/>
      <c r="G7429" s="63"/>
      <c r="H7429" s="64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64"/>
    </row>
    <row r="7431" spans="1:8" ht="15" hidden="1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hidden="1" customHeight="1" x14ac:dyDescent="0.25">
      <c r="A7432"/>
      <c r="B7432" s="65"/>
      <c r="C7432" s="56"/>
      <c r="D7432" s="105"/>
      <c r="E7432" s="66"/>
      <c r="F7432" s="203"/>
      <c r="G7432" s="63"/>
      <c r="H7432" s="64"/>
    </row>
    <row r="7433" spans="1:8" ht="15" hidden="1" customHeight="1" x14ac:dyDescent="0.25">
      <c r="A7433"/>
      <c r="B7433" s="56"/>
      <c r="C7433" s="56"/>
      <c r="D7433" s="57"/>
      <c r="E7433" s="66"/>
      <c r="F7433" s="76"/>
      <c r="G7433" s="63"/>
      <c r="H7433" s="64"/>
    </row>
    <row r="7434" spans="1:8" ht="15" hidden="1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hidden="1" customHeight="1" x14ac:dyDescent="0.25">
      <c r="A7435"/>
      <c r="B7435" s="55"/>
      <c r="C7435" s="56"/>
      <c r="D7435" s="105"/>
      <c r="E7435" s="86"/>
      <c r="F7435" s="278"/>
      <c r="G7435" s="63"/>
      <c r="H7435" s="64"/>
    </row>
    <row r="7436" spans="1:8" ht="15" hidden="1" customHeight="1" x14ac:dyDescent="0.25">
      <c r="A7436"/>
      <c r="B7436" s="56"/>
      <c r="C7436" s="56"/>
      <c r="D7436" s="57"/>
      <c r="E7436" s="86"/>
      <c r="F7436" s="62"/>
      <c r="G7436" s="63"/>
      <c r="H7436" s="64"/>
    </row>
    <row r="7437" spans="1:8" ht="15" hidden="1" customHeight="1" x14ac:dyDescent="0.25">
      <c r="A7437"/>
      <c r="B7437" s="60"/>
      <c r="C7437" s="56"/>
      <c r="D7437" s="57"/>
      <c r="E7437" s="71"/>
      <c r="F7437" s="203"/>
      <c r="G7437" s="63"/>
      <c r="H7437" s="64"/>
    </row>
    <row r="7438" spans="1:8" ht="15" hidden="1" customHeight="1" x14ac:dyDescent="0.25">
      <c r="A7438"/>
      <c r="B7438" s="55"/>
      <c r="C7438" s="56"/>
      <c r="D7438" s="57"/>
      <c r="E7438" s="86"/>
      <c r="F7438" s="62"/>
      <c r="G7438" s="63"/>
      <c r="H7438" s="64"/>
    </row>
    <row r="7439" spans="1:8" ht="15" hidden="1" customHeight="1" x14ac:dyDescent="0.25">
      <c r="A7439"/>
      <c r="B7439" s="68"/>
      <c r="C7439" s="56"/>
      <c r="D7439" s="57"/>
      <c r="E7439" s="86"/>
      <c r="F7439" s="207"/>
      <c r="G7439" s="63"/>
      <c r="H7439" s="64"/>
    </row>
    <row r="7440" spans="1:8" ht="15" hidden="1" customHeight="1" x14ac:dyDescent="0.25">
      <c r="A7440"/>
      <c r="B7440" s="253"/>
      <c r="C7440" s="56"/>
      <c r="D7440" s="57"/>
      <c r="E7440" s="66"/>
      <c r="F7440" s="62"/>
      <c r="G7440" s="63"/>
      <c r="H7440" s="64"/>
    </row>
    <row r="7441" spans="1:8" ht="15" hidden="1" customHeight="1" x14ac:dyDescent="0.25">
      <c r="A7441"/>
      <c r="B7441" s="253"/>
      <c r="C7441" s="56"/>
      <c r="D7441" s="57"/>
      <c r="E7441" s="86"/>
      <c r="F7441" s="62"/>
      <c r="G7441" s="63"/>
      <c r="H7441" s="64"/>
    </row>
    <row r="7442" spans="1:8" ht="15" hidden="1" customHeight="1" x14ac:dyDescent="0.25">
      <c r="A7442"/>
      <c r="B7442" s="55"/>
      <c r="C7442" s="56"/>
      <c r="D7442" s="57"/>
      <c r="E7442" s="86"/>
      <c r="F7442" s="62"/>
      <c r="G7442" s="63"/>
      <c r="H7442" s="64"/>
    </row>
    <row r="7443" spans="1:8" ht="15" hidden="1" customHeight="1" x14ac:dyDescent="0.25">
      <c r="A7443"/>
      <c r="B7443" s="56"/>
      <c r="C7443" s="56"/>
      <c r="D7443" s="57"/>
      <c r="E7443" s="86"/>
      <c r="F7443" s="62"/>
      <c r="G7443" s="63"/>
      <c r="H7443" s="64"/>
    </row>
    <row r="7444" spans="1:8" ht="15" hidden="1" customHeight="1" x14ac:dyDescent="0.25">
      <c r="A7444"/>
      <c r="B7444" s="56"/>
      <c r="C7444" s="55"/>
      <c r="D7444" s="57"/>
      <c r="E7444" s="86"/>
      <c r="F7444" s="62"/>
      <c r="G7444" s="62"/>
      <c r="H7444" s="64"/>
    </row>
    <row r="7445" spans="1:8" ht="15" hidden="1" customHeight="1" x14ac:dyDescent="0.25">
      <c r="A7445"/>
      <c r="B7445" s="55"/>
      <c r="C7445" s="55"/>
      <c r="D7445" s="57"/>
      <c r="E7445" s="86"/>
      <c r="F7445" s="62"/>
      <c r="G7445" s="100"/>
      <c r="H7445" s="64"/>
    </row>
    <row r="7446" spans="1:8" ht="15" hidden="1" customHeight="1" x14ac:dyDescent="0.25">
      <c r="A7446"/>
      <c r="B7446" s="74"/>
      <c r="C7446" s="55"/>
      <c r="D7446" s="57"/>
      <c r="E7446" s="86"/>
      <c r="F7446" s="63"/>
      <c r="G7446" s="100"/>
      <c r="H7446" s="64"/>
    </row>
    <row r="7447" spans="1:8" ht="15" hidden="1" customHeight="1" x14ac:dyDescent="0.25">
      <c r="A7447"/>
      <c r="B7447" s="56"/>
      <c r="C7447" s="56"/>
      <c r="D7447" s="57"/>
      <c r="E7447" s="100"/>
      <c r="F7447" s="96"/>
      <c r="G7447" s="100"/>
      <c r="H7447" s="64"/>
    </row>
    <row r="7448" spans="1:8" ht="15" hidden="1" customHeight="1" x14ac:dyDescent="0.25">
      <c r="A7448"/>
      <c r="B7448" s="56"/>
      <c r="C7448" s="56"/>
      <c r="D7448" s="57"/>
      <c r="E7448" s="86"/>
      <c r="F7448" s="62"/>
      <c r="G7448" s="100"/>
      <c r="H7448" s="64"/>
    </row>
    <row r="7449" spans="1:8" ht="15" hidden="1" customHeight="1" x14ac:dyDescent="0.25">
      <c r="A7449"/>
      <c r="B7449" s="74"/>
      <c r="C7449" s="56"/>
      <c r="D7449" s="57"/>
      <c r="E7449" s="86"/>
      <c r="F7449" s="62"/>
      <c r="G7449" s="100"/>
      <c r="H7449" s="64"/>
    </row>
    <row r="7450" spans="1:8" ht="15" hidden="1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hidden="1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hidden="1" customHeight="1" x14ac:dyDescent="0.25">
      <c r="A7452"/>
      <c r="B7452" s="81"/>
      <c r="C7452" s="75"/>
      <c r="D7452" s="57"/>
      <c r="E7452" s="66"/>
      <c r="F7452" s="76"/>
      <c r="G7452" s="63"/>
    </row>
    <row r="7453" spans="1:8" ht="15" hidden="1" customHeight="1" x14ac:dyDescent="0.25">
      <c r="A7453"/>
      <c r="B7453" s="68"/>
      <c r="C7453" s="75"/>
      <c r="D7453" s="105"/>
      <c r="E7453" s="66"/>
      <c r="F7453" s="203"/>
      <c r="G7453" s="63"/>
      <c r="H7453" s="64"/>
    </row>
    <row r="7454" spans="1:8" ht="15" hidden="1" customHeight="1" x14ac:dyDescent="0.25">
      <c r="A7454"/>
      <c r="B7454" s="56"/>
      <c r="C7454" s="75"/>
      <c r="D7454" s="105"/>
      <c r="E7454" s="66"/>
      <c r="F7454" s="62"/>
      <c r="G7454" s="63"/>
      <c r="H7454" s="64"/>
    </row>
    <row r="7455" spans="1:8" ht="15" hidden="1" customHeight="1" x14ac:dyDescent="0.25">
      <c r="A7455"/>
      <c r="B7455" s="55"/>
      <c r="C7455" s="75"/>
      <c r="D7455" s="57"/>
      <c r="E7455" s="66"/>
      <c r="F7455" s="76"/>
      <c r="G7455" s="63"/>
      <c r="H7455" s="64"/>
    </row>
    <row r="7456" spans="1:8" ht="15" hidden="1" customHeight="1" x14ac:dyDescent="0.25">
      <c r="A7456"/>
      <c r="B7456" s="56"/>
      <c r="C7456" s="75"/>
      <c r="D7456" s="57"/>
      <c r="E7456" s="66"/>
      <c r="F7456" s="76"/>
      <c r="G7456" s="63"/>
      <c r="H7456" s="64"/>
    </row>
    <row r="7457" spans="1:8" ht="15" hidden="1" customHeight="1" x14ac:dyDescent="0.25">
      <c r="A7457"/>
      <c r="B7457" s="56"/>
      <c r="C7457" s="71"/>
      <c r="D7457" s="57"/>
      <c r="E7457" s="86"/>
      <c r="F7457" s="62"/>
      <c r="G7457" s="203"/>
      <c r="H7457" s="64"/>
    </row>
    <row r="7458" spans="1:8" ht="15" hidden="1" customHeight="1" x14ac:dyDescent="0.25">
      <c r="A7458"/>
      <c r="B7458" s="71"/>
      <c r="C7458" s="75"/>
      <c r="D7458" s="56"/>
      <c r="E7458" s="72"/>
      <c r="F7458" s="58"/>
      <c r="G7458" s="63"/>
      <c r="H7458" s="64"/>
    </row>
    <row r="7459" spans="1:8" ht="15" hidden="1" customHeight="1" x14ac:dyDescent="0.25">
      <c r="A7459"/>
      <c r="B7459" s="56"/>
      <c r="C7459" s="56"/>
      <c r="D7459" s="105"/>
      <c r="E7459" s="66"/>
      <c r="F7459" s="63"/>
      <c r="G7459" s="63"/>
      <c r="H7459" s="64"/>
    </row>
    <row r="7460" spans="1:8" ht="15" hidden="1" customHeight="1" x14ac:dyDescent="0.25">
      <c r="A7460"/>
      <c r="B7460" s="55"/>
      <c r="C7460" s="56"/>
      <c r="D7460" s="57"/>
      <c r="E7460" s="66"/>
      <c r="F7460" s="63"/>
      <c r="G7460" s="63"/>
      <c r="H7460" s="64"/>
    </row>
    <row r="7461" spans="1:8" ht="15" hidden="1" customHeight="1" x14ac:dyDescent="0.25">
      <c r="A7461"/>
      <c r="B7461" s="55"/>
      <c r="C7461" s="56"/>
      <c r="D7461" s="56"/>
      <c r="E7461" s="56"/>
      <c r="F7461" s="58"/>
      <c r="G7461" s="63"/>
      <c r="H7461" s="64"/>
    </row>
    <row r="7462" spans="1:8" ht="15" hidden="1" customHeight="1" x14ac:dyDescent="0.25">
      <c r="A7462"/>
      <c r="B7462" s="68"/>
      <c r="C7462" s="56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81"/>
      <c r="C7463" s="75"/>
      <c r="D7463" s="57"/>
      <c r="E7463" s="66"/>
      <c r="F7463" s="76"/>
      <c r="G7463" s="63"/>
      <c r="H7463" s="106"/>
    </row>
    <row r="7464" spans="1:8" ht="15" hidden="1" customHeight="1" x14ac:dyDescent="0.25">
      <c r="A7464"/>
      <c r="B7464" s="68"/>
      <c r="C7464" s="75"/>
      <c r="D7464" s="105"/>
      <c r="E7464" s="66"/>
      <c r="F7464" s="203"/>
      <c r="G7464" s="63"/>
      <c r="H7464" s="106"/>
    </row>
    <row r="7465" spans="1:8" ht="15" hidden="1" customHeight="1" x14ac:dyDescent="0.25">
      <c r="A7465"/>
      <c r="B7465" s="56"/>
      <c r="C7465" s="75"/>
      <c r="D7465" s="105"/>
      <c r="E7465" s="66"/>
      <c r="F7465" s="62"/>
      <c r="G7465" s="63"/>
      <c r="H7465" s="64"/>
    </row>
    <row r="7466" spans="1:8" ht="15" hidden="1" customHeight="1" x14ac:dyDescent="0.25">
      <c r="A7466"/>
      <c r="B7466" s="56"/>
      <c r="C7466" s="75"/>
      <c r="D7466" s="57"/>
      <c r="E7466" s="66"/>
      <c r="F7466" s="76"/>
      <c r="G7466" s="63"/>
      <c r="H7466" s="64"/>
    </row>
    <row r="7467" spans="1:8" ht="15" hidden="1" customHeight="1" x14ac:dyDescent="0.25">
      <c r="A7467"/>
      <c r="B7467" s="55"/>
      <c r="C7467" s="75"/>
      <c r="D7467" s="57"/>
      <c r="E7467" s="66"/>
      <c r="F7467" s="76"/>
      <c r="G7467" s="63"/>
      <c r="H7467" s="64"/>
    </row>
    <row r="7468" spans="1:8" ht="15" hidden="1" customHeight="1" x14ac:dyDescent="0.25">
      <c r="A7468"/>
      <c r="B7468" s="56"/>
      <c r="C7468" s="71"/>
      <c r="D7468" s="57"/>
      <c r="E7468" s="86"/>
      <c r="F7468" s="62"/>
      <c r="G7468" s="203"/>
      <c r="H7468" s="106"/>
    </row>
    <row r="7469" spans="1:8" ht="15" hidden="1" customHeight="1" x14ac:dyDescent="0.25">
      <c r="A7469"/>
      <c r="B7469" s="71"/>
      <c r="C7469" s="75"/>
      <c r="D7469" s="56"/>
      <c r="E7469" s="72"/>
      <c r="F7469" s="58"/>
      <c r="G7469" s="63"/>
      <c r="H7469" s="64"/>
    </row>
    <row r="7470" spans="1:8" ht="15" hidden="1" customHeight="1" x14ac:dyDescent="0.25">
      <c r="A7470"/>
      <c r="B7470" s="56"/>
      <c r="C7470" s="56"/>
      <c r="D7470" s="105"/>
      <c r="E7470" s="66"/>
      <c r="F7470" s="63"/>
      <c r="G7470" s="63"/>
      <c r="H7470" s="64"/>
    </row>
    <row r="7471" spans="1:8" ht="15" hidden="1" customHeight="1" x14ac:dyDescent="0.25">
      <c r="A7471"/>
      <c r="B7471" s="55"/>
      <c r="C7471" s="56"/>
      <c r="D7471" s="57"/>
      <c r="E7471" s="66"/>
      <c r="F7471" s="63"/>
      <c r="G7471" s="63"/>
      <c r="H7471" s="106"/>
    </row>
    <row r="7472" spans="1:8" ht="15" hidden="1" customHeight="1" x14ac:dyDescent="0.25">
      <c r="A7472"/>
      <c r="B7472" s="55"/>
      <c r="C7472" s="56"/>
      <c r="D7472" s="56"/>
      <c r="E7472" s="56"/>
      <c r="F7472" s="58"/>
      <c r="G7472" s="63"/>
      <c r="H7472" s="106"/>
    </row>
    <row r="7473" spans="1:8" ht="15" hidden="1" customHeight="1" x14ac:dyDescent="0.25">
      <c r="A7473"/>
      <c r="B7473" s="68"/>
      <c r="C7473" s="56"/>
      <c r="D7473" s="57"/>
      <c r="E7473" s="66"/>
      <c r="F7473" s="76"/>
      <c r="G7473" s="63"/>
      <c r="H7473" s="106"/>
    </row>
    <row r="7474" spans="1:8" ht="15" hidden="1" customHeight="1" x14ac:dyDescent="0.25">
      <c r="A7474"/>
      <c r="B7474" s="56"/>
      <c r="C7474" s="56"/>
      <c r="D7474" s="57"/>
      <c r="E7474" s="66"/>
      <c r="F7474" s="62"/>
      <c r="G7474" s="63"/>
      <c r="H7474" s="106"/>
    </row>
    <row r="7475" spans="1:8" ht="15" hidden="1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hidden="1" customHeight="1" x14ac:dyDescent="0.25">
      <c r="A7476"/>
      <c r="B7476" s="65"/>
      <c r="C7476" s="56"/>
      <c r="D7476" s="105"/>
      <c r="E7476" s="66"/>
      <c r="F7476" s="203"/>
      <c r="G7476" s="63"/>
      <c r="H7476" s="106"/>
    </row>
    <row r="7477" spans="1:8" ht="15" hidden="1" customHeight="1" x14ac:dyDescent="0.25">
      <c r="A7477"/>
      <c r="B7477" s="56"/>
      <c r="C7477" s="56"/>
      <c r="D7477" s="57"/>
      <c r="E7477" s="66"/>
      <c r="F7477" s="76"/>
      <c r="G7477" s="63"/>
      <c r="H7477" s="106"/>
    </row>
    <row r="7478" spans="1:8" ht="15" hidden="1" customHeight="1" x14ac:dyDescent="0.25">
      <c r="A7478"/>
      <c r="B7478" s="56"/>
      <c r="C7478" s="56"/>
      <c r="D7478" s="57"/>
      <c r="E7478" s="66"/>
      <c r="F7478" s="62"/>
      <c r="G7478" s="63"/>
      <c r="H7478" s="64"/>
    </row>
    <row r="7479" spans="1:8" ht="15" hidden="1" customHeight="1" x14ac:dyDescent="0.25">
      <c r="A7479"/>
      <c r="B7479" s="56"/>
      <c r="C7479" s="71"/>
      <c r="D7479" s="57"/>
      <c r="E7479" s="86"/>
      <c r="F7479" s="62"/>
      <c r="G7479" s="63"/>
      <c r="H7479" s="106"/>
    </row>
    <row r="7480" spans="1:8" ht="15" hidden="1" customHeight="1" x14ac:dyDescent="0.25">
      <c r="A7480"/>
      <c r="B7480" s="56"/>
      <c r="C7480" s="56"/>
      <c r="D7480" s="57"/>
      <c r="E7480" s="86"/>
      <c r="F7480" s="62"/>
      <c r="G7480" s="63"/>
      <c r="H7480" s="106"/>
    </row>
    <row r="7481" spans="1:8" ht="15" hidden="1" customHeight="1" x14ac:dyDescent="0.25">
      <c r="A7481"/>
      <c r="B7481" s="60"/>
      <c r="C7481" s="56"/>
      <c r="D7481" s="57"/>
      <c r="E7481" s="71"/>
      <c r="F7481" s="203"/>
      <c r="G7481" s="63"/>
      <c r="H7481" s="64"/>
    </row>
    <row r="7482" spans="1:8" ht="15" hidden="1" customHeight="1" x14ac:dyDescent="0.25">
      <c r="A7482"/>
      <c r="B7482" s="55"/>
      <c r="C7482" s="56"/>
      <c r="D7482" s="57"/>
      <c r="E7482" s="86"/>
      <c r="F7482" s="62"/>
      <c r="G7482" s="63"/>
      <c r="H7482" s="64"/>
    </row>
    <row r="7483" spans="1:8" ht="15" hidden="1" customHeight="1" x14ac:dyDescent="0.25">
      <c r="A7483"/>
      <c r="B7483" s="81"/>
      <c r="C7483" s="75"/>
      <c r="D7483" s="57"/>
      <c r="E7483" s="66"/>
      <c r="F7483" s="76"/>
      <c r="G7483" s="63"/>
      <c r="H7483" s="106"/>
    </row>
    <row r="7484" spans="1:8" ht="15" hidden="1" customHeight="1" x14ac:dyDescent="0.25">
      <c r="A7484"/>
      <c r="B7484" s="68"/>
      <c r="C7484" s="75"/>
      <c r="D7484" s="105"/>
      <c r="E7484" s="66"/>
      <c r="F7484" s="203"/>
      <c r="G7484" s="63"/>
      <c r="H7484" s="106"/>
    </row>
    <row r="7485" spans="1:8" ht="15" hidden="1" customHeight="1" x14ac:dyDescent="0.25">
      <c r="A7485"/>
      <c r="B7485" s="56"/>
      <c r="C7485" s="75"/>
      <c r="D7485" s="105"/>
      <c r="E7485" s="66"/>
      <c r="F7485" s="62"/>
      <c r="G7485" s="63"/>
      <c r="H7485" s="64"/>
    </row>
    <row r="7486" spans="1:8" ht="15" hidden="1" customHeight="1" x14ac:dyDescent="0.25">
      <c r="A7486"/>
      <c r="B7486" s="56"/>
      <c r="C7486" s="75"/>
      <c r="D7486" s="57"/>
      <c r="E7486" s="66"/>
      <c r="F7486" s="76"/>
      <c r="G7486" s="63"/>
      <c r="H7486" s="64"/>
    </row>
    <row r="7487" spans="1:8" ht="15" hidden="1" customHeight="1" x14ac:dyDescent="0.25">
      <c r="A7487"/>
      <c r="B7487" s="55"/>
      <c r="C7487" s="75"/>
      <c r="D7487" s="57"/>
      <c r="E7487" s="66"/>
      <c r="F7487" s="76"/>
      <c r="G7487" s="63"/>
      <c r="H7487" s="64"/>
    </row>
    <row r="7488" spans="1:8" ht="15" hidden="1" customHeight="1" x14ac:dyDescent="0.25">
      <c r="A7488"/>
      <c r="B7488" s="56"/>
      <c r="C7488" s="71"/>
      <c r="D7488" s="57"/>
      <c r="E7488" s="86"/>
      <c r="F7488" s="62"/>
      <c r="G7488" s="203"/>
      <c r="H7488" s="106"/>
    </row>
    <row r="7489" spans="1:8" ht="15" hidden="1" customHeight="1" x14ac:dyDescent="0.25">
      <c r="A7489"/>
      <c r="B7489" s="71"/>
      <c r="C7489" s="75"/>
      <c r="D7489" s="56"/>
      <c r="E7489" s="72"/>
      <c r="F7489" s="58"/>
      <c r="G7489" s="63"/>
      <c r="H7489" s="64"/>
    </row>
    <row r="7490" spans="1:8" ht="15" hidden="1" customHeight="1" x14ac:dyDescent="0.25">
      <c r="A7490"/>
      <c r="B7490" s="56"/>
      <c r="C7490" s="56"/>
      <c r="D7490" s="105"/>
      <c r="E7490" s="66"/>
      <c r="F7490" s="63"/>
      <c r="G7490" s="63"/>
      <c r="H7490" s="64"/>
    </row>
    <row r="7491" spans="1:8" ht="15" hidden="1" customHeight="1" x14ac:dyDescent="0.25">
      <c r="A7491"/>
      <c r="B7491" s="55"/>
      <c r="C7491" s="56"/>
      <c r="D7491" s="57"/>
      <c r="E7491" s="66"/>
      <c r="F7491" s="63"/>
      <c r="G7491" s="63"/>
      <c r="H7491" s="106"/>
    </row>
    <row r="7492" spans="1:8" ht="15" hidden="1" customHeight="1" x14ac:dyDescent="0.25">
      <c r="A7492"/>
      <c r="B7492" s="55"/>
      <c r="C7492" s="56"/>
      <c r="D7492" s="56"/>
      <c r="E7492" s="56"/>
      <c r="F7492" s="58"/>
      <c r="G7492" s="63"/>
      <c r="H7492" s="106"/>
    </row>
    <row r="7493" spans="1:8" ht="15" hidden="1" customHeight="1" x14ac:dyDescent="0.25">
      <c r="A7493"/>
      <c r="B7493" s="68"/>
      <c r="C7493" s="56"/>
      <c r="D7493" s="57"/>
      <c r="E7493" s="66"/>
      <c r="F7493" s="76"/>
      <c r="G7493" s="63"/>
      <c r="H7493" s="106"/>
    </row>
    <row r="7494" spans="1:8" ht="15" hidden="1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hidden="1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hidden="1" customHeight="1" x14ac:dyDescent="0.25">
      <c r="A7496"/>
      <c r="B7496" s="55"/>
      <c r="C7496" s="56"/>
      <c r="D7496" s="105"/>
      <c r="E7496" s="66"/>
      <c r="F7496" s="203"/>
      <c r="G7496" s="63"/>
      <c r="H7496" s="106"/>
    </row>
    <row r="7497" spans="1:8" ht="15" hidden="1" customHeight="1" x14ac:dyDescent="0.25">
      <c r="A7497"/>
      <c r="B7497" s="56"/>
      <c r="C7497" s="56"/>
      <c r="D7497" s="57"/>
      <c r="E7497" s="66"/>
      <c r="F7497" s="76"/>
      <c r="G7497" s="63"/>
      <c r="H7497" s="106"/>
    </row>
    <row r="7498" spans="1:8" ht="15" hidden="1" customHeight="1" x14ac:dyDescent="0.25">
      <c r="A7498"/>
      <c r="B7498" s="56"/>
      <c r="C7498" s="56"/>
      <c r="D7498" s="57"/>
      <c r="E7498" s="66"/>
      <c r="F7498" s="62"/>
      <c r="G7498" s="63"/>
      <c r="H7498" s="64"/>
    </row>
    <row r="7499" spans="1:8" ht="15" hidden="1" customHeight="1" x14ac:dyDescent="0.25">
      <c r="A7499"/>
      <c r="B7499" s="56"/>
      <c r="C7499" s="71"/>
      <c r="D7499" s="57"/>
      <c r="E7499" s="86"/>
      <c r="F7499" s="62"/>
      <c r="G7499" s="63"/>
      <c r="H7499" s="64"/>
    </row>
    <row r="7500" spans="1:8" ht="15" hidden="1" customHeight="1" x14ac:dyDescent="0.25">
      <c r="A7500"/>
      <c r="B7500" s="56"/>
      <c r="C7500" s="56"/>
      <c r="D7500" s="57"/>
      <c r="E7500" s="86"/>
      <c r="F7500" s="62"/>
      <c r="G7500" s="63"/>
      <c r="H7500" s="64"/>
    </row>
    <row r="7501" spans="1:8" ht="15" hidden="1" customHeight="1" x14ac:dyDescent="0.25">
      <c r="A7501"/>
      <c r="B7501" s="60"/>
      <c r="C7501" s="56"/>
      <c r="D7501" s="57"/>
      <c r="E7501" s="71"/>
      <c r="F7501" s="203"/>
      <c r="G7501" s="63"/>
      <c r="H7501" s="64"/>
    </row>
    <row r="7502" spans="1:8" ht="15" hidden="1" customHeight="1" x14ac:dyDescent="0.25">
      <c r="A7502"/>
      <c r="B7502" s="55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68"/>
      <c r="C7503" s="56"/>
      <c r="D7503" s="57"/>
      <c r="E7503" s="86"/>
      <c r="F7503" s="207"/>
      <c r="G7503" s="63"/>
      <c r="H7503" s="64"/>
    </row>
    <row r="7504" spans="1:8" ht="15" hidden="1" customHeight="1" x14ac:dyDescent="0.25">
      <c r="A7504"/>
      <c r="B7504" s="81"/>
      <c r="C7504" s="75"/>
      <c r="D7504" s="57"/>
      <c r="E7504" s="66"/>
      <c r="F7504" s="76"/>
      <c r="G7504" s="63"/>
      <c r="H7504" s="106"/>
    </row>
    <row r="7505" spans="1:8" ht="15" hidden="1" customHeight="1" x14ac:dyDescent="0.25">
      <c r="A7505"/>
      <c r="B7505" s="68"/>
      <c r="C7505" s="75"/>
      <c r="D7505" s="105"/>
      <c r="E7505" s="66"/>
      <c r="F7505" s="203"/>
      <c r="G7505" s="63"/>
      <c r="H7505" s="106"/>
    </row>
    <row r="7506" spans="1:8" ht="15" hidden="1" customHeight="1" x14ac:dyDescent="0.25">
      <c r="A7506"/>
      <c r="B7506" s="56"/>
      <c r="C7506" s="75"/>
      <c r="D7506" s="105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3"/>
      <c r="H7509" s="64"/>
    </row>
    <row r="7510" spans="1:8" ht="15" hidden="1" customHeight="1" x14ac:dyDescent="0.25">
      <c r="A7510"/>
      <c r="B7510" s="71"/>
      <c r="C7510" s="75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56"/>
      <c r="D7511" s="105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56"/>
      <c r="D7512" s="57"/>
      <c r="E7512" s="66"/>
      <c r="F7512" s="63"/>
      <c r="G7512" s="63"/>
      <c r="H7512" s="106"/>
    </row>
    <row r="7513" spans="1:8" ht="15" hidden="1" customHeight="1" x14ac:dyDescent="0.25">
      <c r="A7513"/>
      <c r="B7513" s="56"/>
      <c r="C7513" s="56"/>
      <c r="D7513" s="56"/>
      <c r="E7513" s="56"/>
      <c r="F7513" s="58"/>
      <c r="G7513" s="63"/>
      <c r="H7513" s="106"/>
    </row>
    <row r="7514" spans="1:8" ht="15" hidden="1" customHeight="1" x14ac:dyDescent="0.25">
      <c r="A7514"/>
      <c r="B7514" s="56"/>
      <c r="C7514" s="75"/>
      <c r="D7514" s="105"/>
      <c r="E7514" s="66"/>
      <c r="F7514" s="203"/>
      <c r="G7514" s="63"/>
      <c r="H7514" s="106"/>
    </row>
    <row r="7515" spans="1:8" ht="15" hidden="1" customHeight="1" x14ac:dyDescent="0.25">
      <c r="A7515"/>
      <c r="B7515" s="56"/>
      <c r="C7515" s="56"/>
      <c r="D7515" s="57"/>
      <c r="E7515" s="66"/>
      <c r="F7515" s="62"/>
      <c r="G7515" s="63"/>
      <c r="H7515" s="106"/>
    </row>
    <row r="7516" spans="1:8" ht="15" hidden="1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hidden="1" customHeight="1" x14ac:dyDescent="0.25">
      <c r="A7517"/>
      <c r="B7517" s="56"/>
      <c r="C7517" s="71"/>
      <c r="D7517" s="105"/>
      <c r="E7517" s="66"/>
      <c r="F7517" s="203"/>
      <c r="G7517" s="63"/>
      <c r="H7517" s="106"/>
    </row>
    <row r="7518" spans="1:8" ht="15" hidden="1" customHeight="1" x14ac:dyDescent="0.25">
      <c r="A7518"/>
      <c r="B7518" s="56"/>
      <c r="C7518" s="71"/>
      <c r="D7518" s="57"/>
      <c r="E7518" s="66"/>
      <c r="F7518" s="76"/>
      <c r="G7518" s="63"/>
      <c r="H7518" s="106"/>
    </row>
    <row r="7519" spans="1:8" ht="15" hidden="1" customHeight="1" x14ac:dyDescent="0.25">
      <c r="A7519"/>
      <c r="B7519" s="56"/>
      <c r="C7519" s="71"/>
      <c r="D7519" s="57"/>
      <c r="E7519" s="66"/>
      <c r="F7519" s="62"/>
      <c r="G7519" s="63"/>
      <c r="H7519" s="106"/>
    </row>
    <row r="7520" spans="1:8" ht="15" hidden="1" customHeight="1" x14ac:dyDescent="0.25">
      <c r="A7520"/>
      <c r="B7520" s="56"/>
      <c r="C7520" s="71"/>
      <c r="D7520" s="57"/>
      <c r="E7520" s="86"/>
      <c r="F7520" s="62"/>
      <c r="G7520" s="63"/>
      <c r="H7520" s="106"/>
    </row>
    <row r="7521" spans="1:8" ht="15" hidden="1" customHeight="1" x14ac:dyDescent="0.25">
      <c r="A7521"/>
      <c r="B7521" s="60"/>
      <c r="C7521" s="56"/>
      <c r="D7521" s="57"/>
      <c r="E7521" s="86"/>
      <c r="F7521" s="62"/>
      <c r="G7521" s="63"/>
      <c r="H7521" s="64"/>
    </row>
    <row r="7522" spans="1:8" ht="15" hidden="1" customHeight="1" x14ac:dyDescent="0.25">
      <c r="A7522"/>
      <c r="B7522" s="55"/>
      <c r="C7522" s="56"/>
      <c r="D7522" s="57"/>
      <c r="E7522" s="71"/>
      <c r="F7522" s="203"/>
      <c r="G7522" s="63"/>
      <c r="H7522" s="64"/>
    </row>
    <row r="7523" spans="1:8" ht="15" hidden="1" customHeight="1" x14ac:dyDescent="0.25">
      <c r="A7523"/>
      <c r="B7523" s="55"/>
      <c r="C7523" s="75"/>
      <c r="D7523" s="57"/>
      <c r="E7523" s="86"/>
      <c r="F7523" s="62"/>
      <c r="G7523" s="63"/>
      <c r="H7523" s="64"/>
    </row>
    <row r="7524" spans="1:8" ht="15" hidden="1" customHeight="1" x14ac:dyDescent="0.25">
      <c r="A7524"/>
      <c r="B7524" s="71"/>
      <c r="C7524" s="75"/>
      <c r="D7524" s="57"/>
      <c r="E7524" s="66"/>
      <c r="F7524" s="76"/>
      <c r="G7524" s="63"/>
      <c r="H7524" s="106"/>
    </row>
    <row r="7525" spans="1:8" ht="15" hidden="1" customHeight="1" x14ac:dyDescent="0.25">
      <c r="A7525"/>
      <c r="B7525" s="68"/>
      <c r="C7525" s="56"/>
      <c r="D7525" s="105"/>
      <c r="E7525" s="66"/>
      <c r="F7525" s="203"/>
      <c r="G7525" s="63"/>
      <c r="H7525" s="106"/>
    </row>
    <row r="7526" spans="1:8" ht="15" hidden="1" customHeight="1" x14ac:dyDescent="0.25">
      <c r="A7526"/>
      <c r="B7526" s="56"/>
      <c r="C7526" s="75"/>
      <c r="D7526" s="105"/>
      <c r="E7526" s="66"/>
      <c r="F7526" s="62"/>
      <c r="G7526" s="63"/>
      <c r="H7526" s="64"/>
    </row>
    <row r="7527" spans="1:8" ht="15" hidden="1" customHeight="1" x14ac:dyDescent="0.25">
      <c r="A7527"/>
      <c r="B7527" s="56"/>
      <c r="C7527" s="75"/>
      <c r="D7527" s="57"/>
      <c r="E7527" s="66"/>
      <c r="F7527" s="76"/>
      <c r="G7527" s="63"/>
      <c r="H7527" s="64"/>
    </row>
    <row r="7528" spans="1:8" ht="15" hidden="1" customHeight="1" x14ac:dyDescent="0.25">
      <c r="A7528"/>
      <c r="B7528" s="55"/>
      <c r="C7528" s="75"/>
      <c r="D7528" s="57"/>
      <c r="E7528" s="66"/>
      <c r="F7528" s="76"/>
      <c r="G7528" s="63"/>
      <c r="H7528" s="64"/>
    </row>
    <row r="7529" spans="1:8" ht="15" hidden="1" customHeight="1" x14ac:dyDescent="0.25">
      <c r="A7529"/>
      <c r="B7529" s="56"/>
      <c r="C7529" s="71"/>
      <c r="D7529" s="57"/>
      <c r="E7529" s="86"/>
      <c r="F7529" s="62"/>
      <c r="G7529" s="203"/>
      <c r="H7529" s="64"/>
    </row>
    <row r="7530" spans="1:8" ht="15" hidden="1" customHeight="1" x14ac:dyDescent="0.25">
      <c r="A7530"/>
      <c r="B7530" s="56"/>
      <c r="C7530" s="71"/>
      <c r="D7530" s="56"/>
      <c r="E7530" s="72"/>
      <c r="F7530" s="58"/>
      <c r="G7530" s="63"/>
      <c r="H7530" s="64"/>
    </row>
    <row r="7531" spans="1:8" ht="15" hidden="1" customHeight="1" x14ac:dyDescent="0.25">
      <c r="A7531"/>
      <c r="B7531" s="56"/>
      <c r="C7531" s="71"/>
      <c r="D7531" s="105"/>
      <c r="E7531" s="66"/>
      <c r="F7531" s="63"/>
      <c r="G7531" s="63"/>
      <c r="H7531" s="64"/>
    </row>
    <row r="7532" spans="1:8" ht="15" hidden="1" customHeight="1" x14ac:dyDescent="0.25">
      <c r="A7532"/>
      <c r="B7532" s="55"/>
      <c r="C7532" s="71"/>
      <c r="D7532" s="57"/>
      <c r="E7532" s="66"/>
      <c r="F7532" s="63"/>
      <c r="G7532" s="63"/>
      <c r="H7532" s="106"/>
    </row>
    <row r="7533" spans="1:8" ht="15" hidden="1" customHeight="1" x14ac:dyDescent="0.25">
      <c r="A7533"/>
      <c r="B7533" s="56"/>
      <c r="C7533" s="71"/>
      <c r="D7533" s="56"/>
      <c r="E7533" s="56"/>
      <c r="F7533" s="58"/>
      <c r="G7533" s="63"/>
      <c r="H7533" s="106"/>
    </row>
    <row r="7534" spans="1:8" ht="15" hidden="1" customHeight="1" x14ac:dyDescent="0.25">
      <c r="A7534"/>
      <c r="B7534" s="56"/>
      <c r="C7534" s="71"/>
      <c r="D7534" s="105"/>
      <c r="E7534" s="66"/>
      <c r="F7534" s="203"/>
      <c r="G7534" s="63"/>
      <c r="H7534" s="106"/>
    </row>
    <row r="7535" spans="1:8" ht="15" hidden="1" customHeight="1" x14ac:dyDescent="0.25">
      <c r="A7535"/>
      <c r="B7535" s="56"/>
      <c r="C7535" s="71"/>
      <c r="D7535" s="57"/>
      <c r="E7535" s="66"/>
      <c r="F7535" s="62"/>
      <c r="G7535" s="63"/>
      <c r="H7535" s="106"/>
    </row>
    <row r="7536" spans="1:8" ht="15" hidden="1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hidden="1" customHeight="1" x14ac:dyDescent="0.25">
      <c r="A7537"/>
      <c r="B7537" s="68"/>
      <c r="C7537" s="71"/>
      <c r="D7537" s="105"/>
      <c r="E7537" s="66"/>
      <c r="F7537" s="203"/>
      <c r="G7537" s="63"/>
      <c r="H7537" s="106"/>
    </row>
    <row r="7538" spans="1:8" ht="15" hidden="1" customHeight="1" x14ac:dyDescent="0.25">
      <c r="A7538"/>
      <c r="B7538" s="56"/>
      <c r="C7538" s="71"/>
      <c r="D7538" s="57"/>
      <c r="E7538" s="66"/>
      <c r="F7538" s="76"/>
      <c r="G7538" s="63"/>
      <c r="H7538" s="106"/>
    </row>
    <row r="7539" spans="1:8" ht="15" hidden="1" customHeight="1" x14ac:dyDescent="0.25">
      <c r="A7539"/>
      <c r="B7539" s="56"/>
      <c r="C7539" s="71"/>
      <c r="D7539" s="57"/>
      <c r="E7539" s="66"/>
      <c r="F7539" s="62"/>
      <c r="G7539" s="63"/>
      <c r="H7539" s="106"/>
    </row>
    <row r="7540" spans="1:8" ht="15" hidden="1" customHeight="1" x14ac:dyDescent="0.25">
      <c r="A7540"/>
      <c r="B7540" s="56"/>
      <c r="C7540" s="71"/>
      <c r="D7540" s="57"/>
      <c r="E7540" s="86"/>
      <c r="F7540" s="62"/>
      <c r="G7540" s="63"/>
      <c r="H7540" s="106"/>
    </row>
    <row r="7541" spans="1:8" ht="15" hidden="1" customHeight="1" x14ac:dyDescent="0.25">
      <c r="A7541"/>
      <c r="B7541" s="60"/>
      <c r="C7541" s="56"/>
      <c r="D7541" s="57"/>
      <c r="E7541" s="86"/>
      <c r="F7541" s="62"/>
      <c r="G7541" s="63"/>
      <c r="H7541" s="64"/>
    </row>
    <row r="7542" spans="1:8" ht="15" hidden="1" customHeight="1" x14ac:dyDescent="0.25">
      <c r="A7542"/>
      <c r="B7542" s="55"/>
      <c r="C7542" s="56"/>
      <c r="D7542" s="57"/>
      <c r="E7542" s="71"/>
      <c r="F7542" s="203"/>
      <c r="G7542" s="63"/>
      <c r="H7542" s="64"/>
    </row>
    <row r="7543" spans="1:8" ht="15" hidden="1" customHeight="1" x14ac:dyDescent="0.25">
      <c r="A7543"/>
      <c r="B7543" s="55"/>
      <c r="C7543" s="75"/>
      <c r="D7543" s="57"/>
      <c r="E7543" s="86"/>
      <c r="F7543" s="62"/>
      <c r="G7543" s="63"/>
      <c r="H7543" s="64"/>
    </row>
    <row r="7544" spans="1:8" ht="15" hidden="1" customHeight="1" x14ac:dyDescent="0.25">
      <c r="A7544"/>
      <c r="B7544" s="253"/>
      <c r="C7544" s="56"/>
      <c r="D7544" s="57"/>
      <c r="E7544" s="86"/>
      <c r="F7544" s="207"/>
      <c r="G7544" s="63"/>
      <c r="H7544" s="64"/>
    </row>
    <row r="7545" spans="1:8" ht="15" hidden="1" customHeight="1" x14ac:dyDescent="0.25">
      <c r="A7545"/>
      <c r="B7545" s="253"/>
      <c r="C7545" s="56"/>
      <c r="D7545" s="57"/>
      <c r="E7545" s="66"/>
      <c r="F7545" s="62"/>
      <c r="G7545" s="63"/>
      <c r="H7545" s="64"/>
    </row>
    <row r="7546" spans="1:8" ht="15" hidden="1" customHeight="1" x14ac:dyDescent="0.25">
      <c r="A7546"/>
      <c r="B7546" s="55"/>
      <c r="C7546" s="56"/>
      <c r="D7546" s="57"/>
      <c r="E7546" s="86"/>
      <c r="F7546" s="62"/>
      <c r="G7546" s="63"/>
      <c r="H7546" s="64"/>
    </row>
    <row r="7547" spans="1:8" ht="15" hidden="1" customHeight="1" x14ac:dyDescent="0.25">
      <c r="A7547"/>
      <c r="B7547" s="56"/>
      <c r="C7547" s="56"/>
      <c r="D7547" s="57"/>
      <c r="E7547" s="86"/>
      <c r="F7547" s="62"/>
      <c r="G7547" s="63"/>
      <c r="H7547" s="64"/>
    </row>
    <row r="7548" spans="1:8" ht="15" hidden="1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hidden="1" customHeight="1" x14ac:dyDescent="0.25">
      <c r="A7549"/>
      <c r="B7549" s="56"/>
      <c r="C7549" s="56"/>
      <c r="D7549" s="57"/>
      <c r="E7549" s="66"/>
      <c r="F7549" s="59"/>
      <c r="G7549" s="63"/>
      <c r="H7549" s="106"/>
    </row>
    <row r="7550" spans="1:8" ht="15" hidden="1" customHeight="1" x14ac:dyDescent="0.25">
      <c r="A7550"/>
      <c r="B7550" s="60"/>
      <c r="C7550" s="71"/>
      <c r="D7550" s="57"/>
      <c r="E7550" s="66"/>
      <c r="F7550" s="63"/>
      <c r="G7550" s="63"/>
      <c r="H7550" s="106"/>
    </row>
    <row r="7551" spans="1:8" ht="15" hidden="1" customHeight="1" x14ac:dyDescent="0.25">
      <c r="A7551"/>
      <c r="B7551" s="56"/>
      <c r="C7551" s="75"/>
      <c r="D7551" s="105"/>
      <c r="E7551" s="66"/>
      <c r="F7551" s="62"/>
      <c r="G7551" s="63"/>
      <c r="H7551" s="64"/>
    </row>
    <row r="7552" spans="1:8" ht="15" hidden="1" customHeight="1" x14ac:dyDescent="0.25">
      <c r="A7552"/>
      <c r="B7552" s="56"/>
      <c r="C7552" s="75"/>
      <c r="D7552" s="57"/>
      <c r="E7552" s="66"/>
      <c r="F7552" s="76"/>
      <c r="G7552" s="63"/>
      <c r="H7552" s="64"/>
    </row>
    <row r="7553" spans="1:8" ht="15" hidden="1" customHeight="1" x14ac:dyDescent="0.25">
      <c r="A7553"/>
      <c r="B7553" s="55"/>
      <c r="C7553" s="75"/>
      <c r="D7553" s="57"/>
      <c r="E7553" s="66"/>
      <c r="F7553" s="76"/>
      <c r="G7553" s="63"/>
      <c r="H7553" s="64"/>
    </row>
    <row r="7554" spans="1:8" ht="15" hidden="1" customHeight="1" x14ac:dyDescent="0.25">
      <c r="A7554"/>
      <c r="B7554" s="56"/>
      <c r="C7554" s="71"/>
      <c r="D7554" s="57"/>
      <c r="E7554" s="86"/>
      <c r="F7554" s="62"/>
      <c r="G7554" s="203"/>
      <c r="H7554" s="64"/>
    </row>
    <row r="7555" spans="1:8" ht="15" hidden="1" customHeight="1" x14ac:dyDescent="0.25">
      <c r="A7555"/>
      <c r="B7555" s="56"/>
      <c r="C7555" s="71"/>
      <c r="D7555" s="56"/>
      <c r="E7555" s="72"/>
      <c r="F7555" s="58"/>
      <c r="G7555" s="63"/>
      <c r="H7555" s="64"/>
    </row>
    <row r="7556" spans="1:8" ht="15" hidden="1" customHeight="1" x14ac:dyDescent="0.25">
      <c r="A7556"/>
      <c r="B7556" s="56"/>
      <c r="C7556" s="71"/>
      <c r="D7556" s="105"/>
      <c r="E7556" s="66"/>
      <c r="F7556" s="63"/>
      <c r="G7556" s="63"/>
      <c r="H7556" s="64"/>
    </row>
    <row r="7557" spans="1:8" ht="15" hidden="1" customHeight="1" x14ac:dyDescent="0.25">
      <c r="A7557"/>
      <c r="B7557" s="55"/>
      <c r="C7557" s="71"/>
      <c r="D7557" s="57"/>
      <c r="E7557" s="66"/>
      <c r="F7557" s="63"/>
      <c r="G7557" s="63"/>
      <c r="H7557" s="106"/>
    </row>
    <row r="7558" spans="1:8" ht="15" hidden="1" customHeight="1" x14ac:dyDescent="0.25">
      <c r="A7558"/>
      <c r="B7558" s="56"/>
      <c r="C7558" s="71"/>
      <c r="D7558" s="56"/>
      <c r="E7558" s="56"/>
      <c r="F7558" s="58"/>
      <c r="G7558" s="63"/>
      <c r="H7558" s="106"/>
    </row>
    <row r="7559" spans="1:8" ht="15" hidden="1" customHeight="1" x14ac:dyDescent="0.25">
      <c r="A7559"/>
      <c r="B7559" s="55"/>
      <c r="C7559" s="56"/>
      <c r="D7559" s="57"/>
      <c r="E7559" s="66"/>
      <c r="F7559" s="62"/>
      <c r="G7559" s="63"/>
      <c r="H7559" s="106"/>
    </row>
    <row r="7560" spans="1:8" ht="15" hidden="1" customHeight="1" x14ac:dyDescent="0.25">
      <c r="A7560"/>
      <c r="B7560" s="56"/>
      <c r="C7560" s="56"/>
      <c r="D7560" s="57"/>
      <c r="E7560" s="86"/>
      <c r="F7560" s="62"/>
      <c r="G7560" s="63"/>
      <c r="H7560" s="106"/>
    </row>
    <row r="7561" spans="1:8" ht="15" hidden="1" customHeight="1" x14ac:dyDescent="0.25">
      <c r="A7561"/>
      <c r="B7561" s="68"/>
      <c r="C7561" s="56"/>
      <c r="D7561" s="57"/>
      <c r="E7561" s="86"/>
      <c r="F7561" s="62"/>
      <c r="G7561" s="63"/>
      <c r="H7561" s="106"/>
    </row>
    <row r="7562" spans="1:8" ht="15" hidden="1" customHeight="1" x14ac:dyDescent="0.25">
      <c r="A7562"/>
      <c r="B7562" s="68"/>
      <c r="C7562" s="71"/>
      <c r="D7562" s="105"/>
      <c r="E7562" s="66"/>
      <c r="F7562" s="203"/>
      <c r="G7562" s="63"/>
      <c r="H7562" s="106"/>
    </row>
    <row r="7563" spans="1:8" ht="15" hidden="1" customHeight="1" x14ac:dyDescent="0.25">
      <c r="B7563" s="56"/>
      <c r="C7563" s="71"/>
      <c r="D7563" s="57"/>
      <c r="E7563" s="66"/>
      <c r="F7563" s="76"/>
      <c r="G7563" s="63"/>
      <c r="H7563" s="106"/>
    </row>
    <row r="7564" spans="1:8" ht="15" hidden="1" customHeight="1" x14ac:dyDescent="0.25">
      <c r="A7564" s="272"/>
      <c r="B7564" s="56"/>
      <c r="C7564" s="75"/>
      <c r="D7564" s="57"/>
      <c r="E7564" s="66"/>
      <c r="F7564" s="59"/>
      <c r="G7564" s="63"/>
      <c r="H7564" s="106"/>
    </row>
    <row r="7565" spans="1:8" ht="15" hidden="1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hidden="1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hidden="1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hidden="1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hidden="1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hidden="1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hidden="1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hidden="1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hidden="1" customHeight="1" x14ac:dyDescent="0.25">
      <c r="A7573" s="82"/>
      <c r="B7573" s="56"/>
      <c r="C7573" s="75"/>
      <c r="D7573" s="57"/>
      <c r="E7573" s="66"/>
      <c r="F7573" s="59"/>
      <c r="G7573" s="63"/>
      <c r="H7573" s="106"/>
    </row>
    <row r="7574" spans="1:8" ht="15" hidden="1" customHeight="1" x14ac:dyDescent="0.25">
      <c r="A7574" s="82"/>
      <c r="B7574" s="60"/>
      <c r="C7574" s="71"/>
      <c r="D7574" s="57"/>
      <c r="E7574" s="66"/>
      <c r="F7574" s="63"/>
      <c r="G7574" s="63"/>
      <c r="H7574" s="106"/>
    </row>
    <row r="7575" spans="1:8" ht="15" hidden="1" customHeight="1" x14ac:dyDescent="0.25">
      <c r="A7575" s="82"/>
      <c r="B7575" s="56"/>
      <c r="C7575" s="75"/>
      <c r="D7575" s="105"/>
      <c r="E7575" s="66"/>
      <c r="F7575" s="62"/>
      <c r="G7575" s="63"/>
      <c r="H7575" s="106"/>
    </row>
    <row r="7576" spans="1:8" ht="15" hidden="1" customHeight="1" x14ac:dyDescent="0.25">
      <c r="A7576" s="82"/>
      <c r="B7576" s="56"/>
      <c r="C7576" s="75"/>
      <c r="D7576" s="57"/>
      <c r="E7576" s="66"/>
      <c r="F7576" s="76"/>
      <c r="G7576" s="63"/>
      <c r="H7576" s="106"/>
    </row>
    <row r="7577" spans="1:8" ht="15" hidden="1" customHeight="1" x14ac:dyDescent="0.25">
      <c r="A7577" s="82"/>
      <c r="B7577" s="55"/>
      <c r="C7577" s="75"/>
      <c r="D7577" s="57"/>
      <c r="E7577" s="66"/>
      <c r="F7577" s="76"/>
      <c r="G7577" s="63"/>
      <c r="H7577" s="64"/>
    </row>
    <row r="7578" spans="1:8" ht="15" hidden="1" customHeight="1" x14ac:dyDescent="0.25">
      <c r="A7578" s="82"/>
      <c r="B7578" s="56"/>
      <c r="C7578" s="71"/>
      <c r="D7578" s="57"/>
      <c r="E7578" s="86"/>
      <c r="F7578" s="62"/>
      <c r="G7578" s="203"/>
      <c r="H7578" s="64"/>
    </row>
    <row r="7579" spans="1:8" ht="15" hidden="1" customHeight="1" x14ac:dyDescent="0.25">
      <c r="A7579" s="82"/>
      <c r="B7579" s="56"/>
      <c r="C7579" s="71"/>
      <c r="D7579" s="56"/>
      <c r="E7579" s="72"/>
      <c r="F7579" s="58"/>
      <c r="G7579" s="63"/>
      <c r="H7579" s="64"/>
    </row>
    <row r="7580" spans="1:8" ht="15" hidden="1" customHeight="1" x14ac:dyDescent="0.25">
      <c r="A7580" s="82"/>
      <c r="B7580" s="56"/>
      <c r="C7580" s="71"/>
      <c r="D7580" s="105"/>
      <c r="E7580" s="66"/>
      <c r="F7580" s="63"/>
      <c r="G7580" s="63"/>
      <c r="H7580" s="64"/>
    </row>
    <row r="7581" spans="1:8" ht="15" hidden="1" customHeight="1" x14ac:dyDescent="0.25">
      <c r="A7581" s="82"/>
      <c r="B7581" s="55"/>
      <c r="C7581" s="71"/>
      <c r="D7581" s="57"/>
      <c r="E7581" s="66"/>
      <c r="F7581" s="63"/>
      <c r="G7581" s="63"/>
      <c r="H7581" s="106"/>
    </row>
    <row r="7582" spans="1:8" ht="15" hidden="1" customHeight="1" x14ac:dyDescent="0.25">
      <c r="A7582" s="82"/>
      <c r="B7582" s="56"/>
      <c r="C7582" s="71"/>
      <c r="D7582" s="56"/>
      <c r="E7582" s="56"/>
      <c r="F7582" s="58"/>
      <c r="G7582" s="63"/>
      <c r="H7582" s="106"/>
    </row>
    <row r="7583" spans="1:8" ht="15" hidden="1" customHeight="1" x14ac:dyDescent="0.25">
      <c r="A7583" s="82"/>
      <c r="B7583" s="55"/>
      <c r="C7583" s="56"/>
      <c r="D7583" s="57"/>
      <c r="E7583" s="66"/>
      <c r="F7583" s="62"/>
      <c r="G7583" s="63"/>
      <c r="H7583" s="106"/>
    </row>
    <row r="7584" spans="1:8" ht="15" hidden="1" customHeight="1" x14ac:dyDescent="0.25">
      <c r="A7584" s="82"/>
      <c r="B7584" s="56"/>
      <c r="C7584" s="56"/>
      <c r="D7584" s="57"/>
      <c r="E7584" s="86"/>
      <c r="F7584" s="62"/>
      <c r="G7584" s="63"/>
      <c r="H7584" s="106"/>
    </row>
    <row r="7585" spans="1:8" ht="15" hidden="1" customHeight="1" x14ac:dyDescent="0.25">
      <c r="A7585" s="82"/>
      <c r="B7585" s="56"/>
      <c r="C7585" s="75"/>
      <c r="D7585" s="57"/>
      <c r="E7585" s="66"/>
      <c r="F7585" s="59"/>
      <c r="G7585" s="63"/>
      <c r="H7585" s="106"/>
    </row>
    <row r="7586" spans="1:8" ht="15" hidden="1" customHeight="1" x14ac:dyDescent="0.25">
      <c r="A7586" s="82"/>
      <c r="B7586" s="60"/>
      <c r="C7586" s="71"/>
      <c r="D7586" s="57"/>
      <c r="E7586" s="66"/>
      <c r="F7586" s="63"/>
      <c r="G7586" s="63"/>
      <c r="H7586" s="106"/>
    </row>
    <row r="7587" spans="1:8" ht="15" hidden="1" customHeight="1" x14ac:dyDescent="0.25">
      <c r="A7587" s="82"/>
      <c r="B7587" s="56"/>
      <c r="C7587" s="56"/>
      <c r="D7587" s="105"/>
      <c r="E7587" s="66"/>
      <c r="F7587" s="62"/>
      <c r="G7587" s="63"/>
      <c r="H7587" s="106"/>
    </row>
    <row r="7588" spans="1:8" ht="15" hidden="1" customHeight="1" x14ac:dyDescent="0.25">
      <c r="A7588" s="82"/>
      <c r="B7588" s="56"/>
      <c r="C7588" s="75"/>
      <c r="D7588" s="57"/>
      <c r="E7588" s="66"/>
      <c r="F7588" s="76"/>
      <c r="G7588" s="63"/>
      <c r="H7588" s="106"/>
    </row>
    <row r="7589" spans="1:8" ht="15" hidden="1" customHeight="1" x14ac:dyDescent="0.25">
      <c r="A7589" s="82"/>
      <c r="B7589" s="55"/>
      <c r="C7589" s="75"/>
      <c r="D7589" s="57"/>
      <c r="E7589" s="66"/>
      <c r="F7589" s="76"/>
      <c r="G7589" s="63"/>
      <c r="H7589" s="64"/>
    </row>
    <row r="7590" spans="1:8" ht="15" hidden="1" customHeight="1" x14ac:dyDescent="0.25">
      <c r="A7590" s="82"/>
      <c r="B7590" s="71"/>
      <c r="C7590" s="75"/>
      <c r="D7590" s="57"/>
      <c r="E7590" s="86"/>
      <c r="F7590" s="62"/>
      <c r="G7590" s="203"/>
      <c r="H7590" s="64"/>
    </row>
    <row r="7591" spans="1:8" ht="15" hidden="1" customHeight="1" x14ac:dyDescent="0.25">
      <c r="A7591" s="82"/>
      <c r="B7591" s="56"/>
      <c r="C7591" s="75"/>
      <c r="D7591" s="57"/>
      <c r="E7591" s="66"/>
      <c r="F7591" s="59"/>
      <c r="G7591" s="63"/>
      <c r="H7591" s="106"/>
    </row>
    <row r="7592" spans="1:8" ht="15" hidden="1" customHeight="1" x14ac:dyDescent="0.25">
      <c r="A7592" s="82"/>
      <c r="B7592" s="60"/>
      <c r="C7592" s="71"/>
      <c r="D7592" s="57"/>
      <c r="E7592" s="66"/>
      <c r="F7592" s="63"/>
      <c r="G7592" s="63"/>
      <c r="H7592" s="106"/>
    </row>
    <row r="7593" spans="1:8" ht="15" hidden="1" customHeight="1" x14ac:dyDescent="0.25">
      <c r="A7593" s="82"/>
      <c r="B7593" s="56"/>
      <c r="C7593" s="56"/>
      <c r="D7593" s="105"/>
      <c r="E7593" s="66"/>
      <c r="F7593" s="62"/>
      <c r="G7593" s="63"/>
      <c r="H7593" s="106"/>
    </row>
    <row r="7594" spans="1:8" ht="15" hidden="1" customHeight="1" x14ac:dyDescent="0.25">
      <c r="A7594" s="82"/>
      <c r="B7594" s="56"/>
      <c r="C7594" s="75"/>
      <c r="D7594" s="57"/>
      <c r="E7594" s="66"/>
      <c r="F7594" s="76"/>
      <c r="G7594" s="63"/>
      <c r="H7594" s="106"/>
    </row>
    <row r="7595" spans="1:8" ht="15" hidden="1" customHeight="1" x14ac:dyDescent="0.25">
      <c r="A7595" s="82"/>
      <c r="B7595" s="55"/>
      <c r="C7595" s="75"/>
      <c r="D7595" s="57"/>
      <c r="E7595" s="66"/>
      <c r="F7595" s="76"/>
      <c r="G7595" s="63"/>
      <c r="H7595" s="64"/>
    </row>
    <row r="7596" spans="1:8" ht="15" hidden="1" customHeight="1" x14ac:dyDescent="0.25">
      <c r="A7596" s="82"/>
      <c r="B7596" s="71"/>
      <c r="C7596" s="75"/>
      <c r="D7596" s="57"/>
      <c r="E7596" s="86"/>
      <c r="F7596" s="62"/>
      <c r="G7596" s="203"/>
      <c r="H7596" s="64"/>
    </row>
    <row r="7597" spans="1:8" ht="15" hidden="1" customHeight="1" x14ac:dyDescent="0.25">
      <c r="A7597" s="82"/>
      <c r="B7597" s="56"/>
      <c r="C7597" s="71"/>
      <c r="D7597" s="56"/>
      <c r="E7597" s="72"/>
      <c r="F7597" s="58"/>
      <c r="G7597" s="63"/>
      <c r="H7597" s="64"/>
    </row>
    <row r="7598" spans="1:8" ht="15" hidden="1" customHeight="1" x14ac:dyDescent="0.25">
      <c r="A7598" s="82"/>
      <c r="B7598" s="56"/>
      <c r="C7598" s="71"/>
      <c r="D7598" s="105"/>
      <c r="E7598" s="66"/>
      <c r="F7598" s="63"/>
      <c r="G7598" s="63"/>
      <c r="H7598" s="64"/>
    </row>
    <row r="7599" spans="1:8" ht="15" hidden="1" customHeight="1" x14ac:dyDescent="0.25">
      <c r="A7599" s="82"/>
      <c r="B7599" s="55"/>
      <c r="C7599" s="71"/>
      <c r="D7599" s="57"/>
      <c r="E7599" s="66"/>
      <c r="F7599" s="63"/>
      <c r="G7599" s="63"/>
      <c r="H7599" s="106"/>
    </row>
    <row r="7600" spans="1:8" ht="15" hidden="1" customHeight="1" x14ac:dyDescent="0.25">
      <c r="A7600" s="82"/>
      <c r="B7600" s="55"/>
      <c r="C7600" s="71"/>
      <c r="D7600" s="56"/>
      <c r="E7600" s="56"/>
      <c r="F7600" s="58"/>
      <c r="G7600" s="63"/>
      <c r="H7600" s="106"/>
    </row>
    <row r="7601" spans="1:8" ht="15" hidden="1" customHeight="1" x14ac:dyDescent="0.25">
      <c r="A7601" s="82"/>
      <c r="B7601" s="56"/>
      <c r="C7601" s="56"/>
      <c r="D7601" s="57"/>
      <c r="E7601" s="66"/>
      <c r="F7601" s="62"/>
      <c r="G7601" s="63"/>
      <c r="H7601" s="106"/>
    </row>
    <row r="7602" spans="1:8" ht="15" hidden="1" customHeight="1" x14ac:dyDescent="0.25">
      <c r="A7602" s="82"/>
      <c r="B7602" s="56"/>
      <c r="C7602" s="56"/>
      <c r="D7602" s="57"/>
      <c r="E7602" s="86"/>
      <c r="F7602" s="62"/>
      <c r="G7602" s="63"/>
      <c r="H7602" s="106"/>
    </row>
    <row r="7603" spans="1:8" ht="15" hidden="1" customHeight="1" x14ac:dyDescent="0.25">
      <c r="A7603" s="82"/>
      <c r="B7603" s="68"/>
      <c r="C7603" s="56"/>
      <c r="D7603" s="57"/>
      <c r="E7603" s="86"/>
      <c r="F7603" s="62"/>
      <c r="G7603" s="63"/>
      <c r="H7603" s="106"/>
    </row>
    <row r="7604" spans="1:8" ht="15" hidden="1" customHeight="1" x14ac:dyDescent="0.25">
      <c r="A7604" s="82"/>
      <c r="B7604" s="68"/>
      <c r="C7604" s="71"/>
      <c r="D7604" s="105"/>
      <c r="E7604" s="66"/>
      <c r="F7604" s="203"/>
      <c r="G7604" s="63"/>
      <c r="H7604" s="106"/>
    </row>
    <row r="7605" spans="1:8" ht="15" hidden="1" customHeight="1" x14ac:dyDescent="0.25">
      <c r="A7605" s="82"/>
      <c r="B7605" s="56"/>
      <c r="C7605" s="71"/>
      <c r="D7605" s="57"/>
      <c r="E7605" s="66"/>
      <c r="F7605" s="76"/>
      <c r="G7605" s="63"/>
      <c r="H7605" s="106"/>
    </row>
    <row r="7606" spans="1:8" ht="15" hidden="1" customHeight="1" x14ac:dyDescent="0.25">
      <c r="A7606" s="82"/>
      <c r="B7606" s="56"/>
      <c r="C7606" s="75"/>
      <c r="D7606" s="57"/>
      <c r="E7606" s="66"/>
      <c r="F7606" s="59"/>
      <c r="G7606" s="63"/>
      <c r="H7606" s="106"/>
    </row>
    <row r="7607" spans="1:8" ht="15" hidden="1" customHeight="1" x14ac:dyDescent="0.25">
      <c r="A7607" s="82"/>
      <c r="B7607" s="60"/>
      <c r="C7607" s="71"/>
      <c r="D7607" s="57"/>
      <c r="E7607" s="66"/>
      <c r="F7607" s="63"/>
      <c r="G7607" s="63"/>
      <c r="H7607" s="106"/>
    </row>
    <row r="7608" spans="1:8" ht="15" hidden="1" customHeight="1" x14ac:dyDescent="0.25">
      <c r="A7608" s="82"/>
      <c r="B7608" s="56"/>
      <c r="C7608" s="56"/>
      <c r="D7608" s="105"/>
      <c r="E7608" s="66"/>
      <c r="F7608" s="62"/>
      <c r="G7608" s="63"/>
      <c r="H7608" s="106"/>
    </row>
    <row r="7609" spans="1:8" ht="15" hidden="1" customHeight="1" x14ac:dyDescent="0.25">
      <c r="A7609" s="82"/>
      <c r="B7609" s="56"/>
      <c r="C7609" s="71"/>
      <c r="D7609" s="57"/>
      <c r="E7609" s="66"/>
      <c r="F7609" s="62"/>
      <c r="G7609" s="63"/>
      <c r="H7609" s="106"/>
    </row>
    <row r="7610" spans="1:8" ht="15" hidden="1" customHeight="1" x14ac:dyDescent="0.25">
      <c r="A7610" s="82"/>
      <c r="B7610" s="55"/>
      <c r="C7610" s="75"/>
      <c r="D7610" s="57"/>
      <c r="E7610" s="66"/>
      <c r="F7610" s="76"/>
      <c r="G7610" s="63"/>
      <c r="H7610" s="64"/>
    </row>
    <row r="7611" spans="1:8" ht="15" hidden="1" customHeight="1" x14ac:dyDescent="0.25">
      <c r="A7611" s="82"/>
      <c r="B7611" s="71"/>
      <c r="C7611" s="75"/>
      <c r="D7611" s="57"/>
      <c r="E7611" s="86"/>
      <c r="F7611" s="62"/>
      <c r="G7611" s="203"/>
      <c r="H7611" s="64"/>
    </row>
    <row r="7612" spans="1:8" ht="15" hidden="1" customHeight="1" x14ac:dyDescent="0.25">
      <c r="A7612" s="82"/>
      <c r="B7612" s="56"/>
      <c r="C7612" s="71"/>
      <c r="D7612" s="56"/>
      <c r="E7612" s="72"/>
      <c r="F7612" s="58"/>
      <c r="G7612" s="63"/>
      <c r="H7612" s="64"/>
    </row>
    <row r="7613" spans="1:8" ht="15" hidden="1" customHeight="1" x14ac:dyDescent="0.25">
      <c r="A7613" s="82"/>
      <c r="B7613" s="56"/>
      <c r="C7613" s="71"/>
      <c r="D7613" s="105"/>
      <c r="E7613" s="66"/>
      <c r="F7613" s="63"/>
      <c r="G7613" s="63"/>
      <c r="H7613" s="64"/>
    </row>
    <row r="7614" spans="1:8" ht="15" hidden="1" customHeight="1" x14ac:dyDescent="0.25">
      <c r="A7614" s="82"/>
      <c r="B7614" s="55"/>
      <c r="C7614" s="71"/>
      <c r="D7614" s="57"/>
      <c r="E7614" s="66"/>
      <c r="F7614" s="63"/>
      <c r="G7614" s="63"/>
      <c r="H7614" s="106"/>
    </row>
    <row r="7615" spans="1:8" ht="15" hidden="1" customHeight="1" x14ac:dyDescent="0.25">
      <c r="A7615" s="82"/>
      <c r="B7615" s="55"/>
      <c r="C7615" s="71"/>
      <c r="D7615" s="56"/>
      <c r="E7615" s="56"/>
      <c r="F7615" s="58"/>
      <c r="G7615" s="63"/>
      <c r="H7615" s="106"/>
    </row>
    <row r="7616" spans="1:8" ht="15" hidden="1" customHeight="1" x14ac:dyDescent="0.25">
      <c r="A7616" s="82"/>
      <c r="B7616" s="56"/>
      <c r="C7616" s="56"/>
      <c r="D7616" s="57"/>
      <c r="E7616" s="66"/>
      <c r="F7616" s="62"/>
      <c r="G7616" s="63"/>
      <c r="H7616" s="106"/>
    </row>
    <row r="7617" spans="1:8" ht="15" hidden="1" customHeight="1" x14ac:dyDescent="0.25">
      <c r="A7617" s="82"/>
      <c r="B7617" s="56"/>
      <c r="C7617" s="56"/>
      <c r="D7617" s="57"/>
      <c r="E7617" s="86"/>
      <c r="F7617" s="62"/>
      <c r="G7617" s="63"/>
      <c r="H7617" s="106"/>
    </row>
    <row r="7618" spans="1:8" ht="15" hidden="1" customHeight="1" x14ac:dyDescent="0.25">
      <c r="A7618" s="82"/>
      <c r="B7618" s="68"/>
      <c r="C7618" s="56"/>
      <c r="D7618" s="57"/>
      <c r="E7618" s="86"/>
      <c r="F7618" s="62"/>
      <c r="G7618" s="63"/>
      <c r="H7618" s="106"/>
    </row>
    <row r="7619" spans="1:8" ht="15" hidden="1" customHeight="1" x14ac:dyDescent="0.25">
      <c r="A7619" s="82"/>
      <c r="B7619" s="68"/>
      <c r="C7619" s="71"/>
      <c r="D7619" s="105"/>
      <c r="E7619" s="66"/>
      <c r="F7619" s="203"/>
      <c r="G7619" s="63"/>
      <c r="H7619" s="106"/>
    </row>
    <row r="7620" spans="1:8" ht="15" hidden="1" customHeight="1" x14ac:dyDescent="0.25">
      <c r="A7620" s="82"/>
      <c r="B7620" s="56"/>
      <c r="C7620" s="71"/>
      <c r="D7620" s="57"/>
      <c r="E7620" s="66"/>
      <c r="F7620" s="76"/>
      <c r="G7620" s="63"/>
      <c r="H7620" s="106"/>
    </row>
    <row r="7621" spans="1:8" ht="15" hidden="1" customHeight="1" x14ac:dyDescent="0.25">
      <c r="A7621" s="82"/>
      <c r="B7621" s="56"/>
      <c r="C7621" s="71"/>
      <c r="D7621" s="57"/>
      <c r="E7621" s="66"/>
      <c r="F7621" s="62"/>
      <c r="G7621" s="63"/>
      <c r="H7621" s="106"/>
    </row>
    <row r="7622" spans="1:8" ht="15" hidden="1" customHeight="1" x14ac:dyDescent="0.25">
      <c r="A7622" s="82"/>
      <c r="B7622" s="56"/>
      <c r="C7622" s="71"/>
      <c r="D7622" s="57"/>
      <c r="E7622" s="86"/>
      <c r="F7622" s="62"/>
      <c r="G7622" s="63"/>
      <c r="H7622" s="106"/>
    </row>
    <row r="7623" spans="1:8" ht="15" hidden="1" customHeight="1" x14ac:dyDescent="0.25">
      <c r="A7623" s="82"/>
      <c r="B7623" s="56"/>
      <c r="C7623" s="71"/>
      <c r="D7623" s="57"/>
      <c r="E7623" s="66"/>
      <c r="F7623" s="62"/>
      <c r="G7623" s="63"/>
      <c r="H7623" s="106"/>
    </row>
    <row r="7624" spans="1:8" ht="15" hidden="1" customHeight="1" x14ac:dyDescent="0.25">
      <c r="A7624" s="82"/>
      <c r="B7624" s="56"/>
      <c r="C7624" s="75"/>
      <c r="D7624" s="57"/>
      <c r="E7624" s="66"/>
      <c r="F7624" s="59"/>
      <c r="G7624" s="63"/>
      <c r="H7624" s="106"/>
    </row>
    <row r="7625" spans="1:8" ht="15" hidden="1" customHeight="1" x14ac:dyDescent="0.25">
      <c r="A7625" s="82"/>
      <c r="B7625" s="60"/>
      <c r="C7625" s="71"/>
      <c r="D7625" s="57"/>
      <c r="E7625" s="66"/>
      <c r="F7625" s="63"/>
      <c r="G7625" s="63"/>
      <c r="H7625" s="106"/>
    </row>
    <row r="7626" spans="1:8" ht="15" hidden="1" customHeight="1" x14ac:dyDescent="0.25">
      <c r="A7626" s="82"/>
      <c r="B7626" s="56"/>
      <c r="C7626" s="56"/>
      <c r="D7626" s="105"/>
      <c r="E7626" s="66"/>
      <c r="F7626" s="62"/>
      <c r="G7626" s="63"/>
      <c r="H7626" s="106"/>
    </row>
    <row r="7627" spans="1:8" ht="15" hidden="1" customHeight="1" x14ac:dyDescent="0.25">
      <c r="A7627" s="82"/>
      <c r="B7627" s="55"/>
      <c r="C7627" s="75"/>
      <c r="D7627" s="57"/>
      <c r="E7627" s="66"/>
      <c r="F7627" s="76"/>
      <c r="G7627" s="63"/>
      <c r="H7627" s="64"/>
    </row>
    <row r="7628" spans="1:8" ht="15" hidden="1" customHeight="1" x14ac:dyDescent="0.25">
      <c r="A7628" s="82"/>
      <c r="B7628" s="71"/>
      <c r="C7628" s="75"/>
      <c r="D7628" s="57"/>
      <c r="E7628" s="86"/>
      <c r="F7628" s="62"/>
      <c r="G7628" s="203"/>
      <c r="H7628" s="64"/>
    </row>
    <row r="7629" spans="1:8" ht="15" hidden="1" customHeight="1" x14ac:dyDescent="0.25">
      <c r="A7629" s="82"/>
      <c r="B7629" s="56"/>
      <c r="C7629" s="71"/>
      <c r="D7629" s="56"/>
      <c r="E7629" s="72"/>
      <c r="F7629" s="58"/>
      <c r="G7629" s="63"/>
      <c r="H7629" s="64"/>
    </row>
    <row r="7630" spans="1:8" ht="15" hidden="1" customHeight="1" x14ac:dyDescent="0.25">
      <c r="A7630" s="82"/>
      <c r="B7630" s="56"/>
      <c r="C7630" s="71"/>
      <c r="D7630" s="105"/>
      <c r="E7630" s="66"/>
      <c r="F7630" s="63"/>
      <c r="G7630" s="63"/>
      <c r="H7630" s="64"/>
    </row>
    <row r="7631" spans="1:8" ht="15" hidden="1" customHeight="1" x14ac:dyDescent="0.25">
      <c r="A7631" s="82"/>
      <c r="B7631" s="55"/>
      <c r="C7631" s="75"/>
      <c r="D7631" s="57"/>
      <c r="E7631" s="86"/>
      <c r="F7631" s="62"/>
      <c r="G7631" s="63"/>
      <c r="H7631" s="106"/>
    </row>
    <row r="7632" spans="1:8" ht="15" hidden="1" customHeight="1" x14ac:dyDescent="0.25">
      <c r="A7632" s="82"/>
      <c r="B7632" s="71"/>
      <c r="C7632" s="75"/>
      <c r="D7632" s="57"/>
      <c r="E7632" s="66"/>
      <c r="F7632" s="76"/>
      <c r="G7632" s="63"/>
      <c r="H7632" s="106"/>
    </row>
    <row r="7633" spans="1:8" ht="15" hidden="1" customHeight="1" x14ac:dyDescent="0.25">
      <c r="A7633" s="82"/>
      <c r="B7633" s="56"/>
      <c r="C7633" s="56"/>
      <c r="D7633" s="57"/>
      <c r="E7633" s="66"/>
      <c r="F7633" s="62"/>
      <c r="G7633" s="63"/>
      <c r="H7633" s="106"/>
    </row>
    <row r="7634" spans="1:8" ht="15" hidden="1" customHeight="1" x14ac:dyDescent="0.25">
      <c r="A7634" s="82"/>
      <c r="B7634" s="56"/>
      <c r="C7634" s="56"/>
      <c r="D7634" s="57"/>
      <c r="E7634" s="86"/>
      <c r="F7634" s="62"/>
      <c r="G7634" s="63"/>
      <c r="H7634" s="106"/>
    </row>
    <row r="7635" spans="1:8" ht="15" hidden="1" customHeight="1" x14ac:dyDescent="0.25">
      <c r="A7635" s="82"/>
      <c r="B7635" s="68"/>
      <c r="C7635" s="56"/>
      <c r="D7635" s="57"/>
      <c r="E7635" s="86"/>
      <c r="F7635" s="62"/>
      <c r="G7635" s="63"/>
      <c r="H7635" s="106"/>
    </row>
    <row r="7636" spans="1:8" ht="15" hidden="1" customHeight="1" x14ac:dyDescent="0.25">
      <c r="A7636" s="82"/>
      <c r="B7636" s="68"/>
      <c r="C7636" s="56"/>
      <c r="D7636" s="105"/>
      <c r="E7636" s="66"/>
      <c r="F7636" s="203"/>
      <c r="G7636" s="63"/>
      <c r="H7636" s="106"/>
    </row>
    <row r="7637" spans="1:8" ht="15" hidden="1" customHeight="1" x14ac:dyDescent="0.25">
      <c r="A7637" s="82"/>
      <c r="B7637" s="56"/>
      <c r="C7637" s="56"/>
      <c r="D7637" s="57"/>
      <c r="E7637" s="66"/>
      <c r="F7637" s="76"/>
      <c r="G7637" s="63"/>
      <c r="H7637" s="106"/>
    </row>
    <row r="7638" spans="1:8" ht="15" hidden="1" customHeight="1" x14ac:dyDescent="0.25">
      <c r="A7638" s="82"/>
      <c r="B7638" s="56"/>
      <c r="C7638" s="75"/>
      <c r="D7638" s="57"/>
      <c r="E7638" s="66"/>
      <c r="F7638" s="59"/>
      <c r="G7638" s="63"/>
      <c r="H7638" s="106"/>
    </row>
    <row r="7639" spans="1:8" ht="15" hidden="1" customHeight="1" x14ac:dyDescent="0.25">
      <c r="A7639" s="82"/>
      <c r="B7639" s="60"/>
      <c r="C7639" s="75"/>
      <c r="D7639" s="57"/>
      <c r="E7639" s="66"/>
      <c r="F7639" s="63"/>
      <c r="G7639" s="63"/>
      <c r="H7639" s="106"/>
    </row>
    <row r="7640" spans="1:8" ht="15" hidden="1" customHeight="1" x14ac:dyDescent="0.25">
      <c r="A7640" s="82"/>
      <c r="B7640" s="56"/>
      <c r="C7640" s="75"/>
      <c r="D7640" s="105"/>
      <c r="E7640" s="66"/>
      <c r="F7640" s="62"/>
      <c r="G7640" s="63"/>
      <c r="H7640" s="106"/>
    </row>
    <row r="7641" spans="1:8" ht="15" hidden="1" customHeight="1" x14ac:dyDescent="0.25">
      <c r="A7641" s="82"/>
      <c r="B7641" s="55"/>
      <c r="C7641" s="75"/>
      <c r="D7641" s="57"/>
      <c r="E7641" s="86"/>
      <c r="F7641" s="76"/>
      <c r="G7641" s="63"/>
      <c r="H7641" s="64"/>
    </row>
    <row r="7642" spans="1:8" ht="15" hidden="1" customHeight="1" x14ac:dyDescent="0.25">
      <c r="A7642" s="82"/>
      <c r="B7642" s="71"/>
      <c r="C7642" s="75"/>
      <c r="D7642" s="57"/>
      <c r="E7642" s="86"/>
      <c r="F7642" s="62"/>
      <c r="G7642" s="203"/>
      <c r="H7642" s="64"/>
    </row>
    <row r="7643" spans="1:8" ht="15" hidden="1" customHeight="1" x14ac:dyDescent="0.25">
      <c r="A7643" s="82"/>
      <c r="B7643" s="56"/>
      <c r="C7643" s="71"/>
      <c r="D7643" s="56"/>
      <c r="E7643" s="72"/>
      <c r="F7643" s="58"/>
      <c r="G7643" s="63"/>
      <c r="H7643" s="64"/>
    </row>
    <row r="7644" spans="1:8" ht="15" hidden="1" customHeight="1" x14ac:dyDescent="0.25">
      <c r="A7644" s="82"/>
      <c r="B7644" s="56"/>
      <c r="C7644" s="71"/>
      <c r="D7644" s="105"/>
      <c r="E7644" s="66"/>
      <c r="F7644" s="63"/>
      <c r="G7644" s="63"/>
      <c r="H7644" s="64"/>
    </row>
    <row r="7645" spans="1:8" ht="15" hidden="1" customHeight="1" x14ac:dyDescent="0.25">
      <c r="A7645" s="82"/>
      <c r="B7645" s="55"/>
      <c r="C7645" s="75"/>
      <c r="D7645" s="57"/>
      <c r="E7645" s="86"/>
      <c r="F7645" s="62"/>
      <c r="G7645" s="63"/>
      <c r="H7645" s="106"/>
    </row>
    <row r="7646" spans="1:8" ht="15" hidden="1" customHeight="1" x14ac:dyDescent="0.25">
      <c r="A7646" s="82"/>
      <c r="B7646" s="56"/>
      <c r="C7646" s="56"/>
      <c r="D7646" s="56"/>
      <c r="E7646" s="56"/>
      <c r="F7646" s="56"/>
      <c r="G7646" s="63"/>
      <c r="H7646" s="106"/>
    </row>
    <row r="7647" spans="1:8" ht="15" hidden="1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hidden="1" customHeight="1" x14ac:dyDescent="0.25">
      <c r="A7648" s="82"/>
      <c r="B7648" s="56"/>
      <c r="C7648" s="75"/>
      <c r="D7648" s="57"/>
      <c r="E7648" s="66"/>
      <c r="F7648" s="59"/>
      <c r="G7648" s="63"/>
      <c r="H7648" s="106"/>
    </row>
    <row r="7649" spans="1:8" ht="15" hidden="1" customHeight="1" x14ac:dyDescent="0.25">
      <c r="A7649" s="82"/>
      <c r="B7649" s="60"/>
      <c r="C7649" s="75"/>
      <c r="D7649" s="57"/>
      <c r="E7649" s="66"/>
      <c r="F7649" s="63"/>
      <c r="G7649" s="63"/>
      <c r="H7649" s="106"/>
    </row>
    <row r="7650" spans="1:8" ht="15" hidden="1" customHeight="1" x14ac:dyDescent="0.25">
      <c r="A7650" s="82"/>
      <c r="B7650" s="56"/>
      <c r="C7650" s="75"/>
      <c r="D7650" s="105"/>
      <c r="E7650" s="66"/>
      <c r="F7650" s="62"/>
      <c r="G7650" s="63"/>
      <c r="H7650" s="106"/>
    </row>
    <row r="7651" spans="1:8" ht="15" hidden="1" customHeight="1" x14ac:dyDescent="0.25">
      <c r="A7651" s="82"/>
      <c r="B7651" s="55"/>
      <c r="C7651" s="75"/>
      <c r="D7651" s="57"/>
      <c r="E7651" s="86"/>
      <c r="F7651" s="76"/>
      <c r="G7651" s="63"/>
      <c r="H7651" s="64"/>
    </row>
    <row r="7652" spans="1:8" ht="15" hidden="1" customHeight="1" x14ac:dyDescent="0.25">
      <c r="A7652" s="82"/>
      <c r="B7652" s="71"/>
      <c r="C7652" s="75"/>
      <c r="D7652" s="57"/>
      <c r="E7652" s="86"/>
      <c r="F7652" s="62"/>
      <c r="G7652" s="203"/>
      <c r="H7652" s="64"/>
    </row>
    <row r="7653" spans="1:8" ht="15" hidden="1" customHeight="1" x14ac:dyDescent="0.25">
      <c r="A7653" s="82"/>
      <c r="B7653" s="56"/>
      <c r="C7653" s="71"/>
      <c r="D7653" s="56"/>
      <c r="E7653" s="72"/>
      <c r="F7653" s="58"/>
      <c r="G7653" s="63"/>
      <c r="H7653" s="64"/>
    </row>
    <row r="7654" spans="1:8" ht="15" hidden="1" customHeight="1" x14ac:dyDescent="0.25">
      <c r="A7654" s="82"/>
      <c r="B7654" s="56"/>
      <c r="C7654" s="71"/>
      <c r="D7654" s="105"/>
      <c r="E7654" s="66"/>
      <c r="F7654" s="63"/>
      <c r="G7654" s="63"/>
      <c r="H7654" s="64"/>
    </row>
    <row r="7655" spans="1:8" ht="15" hidden="1" customHeight="1" x14ac:dyDescent="0.25">
      <c r="A7655" s="82"/>
      <c r="B7655" s="55"/>
      <c r="C7655" s="75"/>
      <c r="D7655" s="57"/>
      <c r="E7655" s="86"/>
      <c r="F7655" s="62"/>
      <c r="G7655" s="63"/>
      <c r="H7655" s="106"/>
    </row>
    <row r="7656" spans="1:8" ht="15" hidden="1" customHeight="1" x14ac:dyDescent="0.25">
      <c r="A7656" s="82"/>
      <c r="B7656" s="56"/>
      <c r="C7656" s="75"/>
      <c r="D7656" s="57"/>
      <c r="E7656" s="66"/>
      <c r="F7656" s="59"/>
      <c r="G7656" s="63"/>
      <c r="H7656" s="64"/>
    </row>
    <row r="7657" spans="1:8" ht="15" hidden="1" customHeight="1" x14ac:dyDescent="0.25">
      <c r="A7657" s="82"/>
      <c r="B7657" s="60"/>
      <c r="C7657" s="75"/>
      <c r="D7657" s="57"/>
      <c r="E7657" s="66"/>
      <c r="F7657" s="63"/>
      <c r="G7657" s="63"/>
      <c r="H7657" s="64"/>
    </row>
    <row r="7658" spans="1:8" ht="15" hidden="1" customHeight="1" x14ac:dyDescent="0.25">
      <c r="A7658" s="82"/>
      <c r="B7658" s="56"/>
      <c r="C7658" s="75"/>
      <c r="D7658" s="105"/>
      <c r="E7658" s="66"/>
      <c r="F7658" s="62"/>
      <c r="G7658" s="63"/>
      <c r="H7658" s="64"/>
    </row>
    <row r="7659" spans="1:8" ht="15" hidden="1" customHeight="1" x14ac:dyDescent="0.25">
      <c r="A7659" s="82"/>
      <c r="B7659" s="55"/>
      <c r="C7659" s="75"/>
      <c r="D7659" s="57"/>
      <c r="E7659" s="86"/>
      <c r="F7659" s="76"/>
      <c r="G7659" s="63"/>
      <c r="H7659" s="64"/>
    </row>
    <row r="7660" spans="1:8" ht="15" hidden="1" customHeight="1" x14ac:dyDescent="0.25">
      <c r="A7660" s="82"/>
      <c r="B7660" s="71"/>
      <c r="C7660" s="75"/>
      <c r="D7660" s="57"/>
      <c r="E7660" s="86"/>
      <c r="F7660" s="62"/>
      <c r="G7660" s="203"/>
      <c r="H7660" s="64"/>
    </row>
    <row r="7661" spans="1:8" ht="15" hidden="1" customHeight="1" x14ac:dyDescent="0.25">
      <c r="A7661" s="82"/>
      <c r="B7661" s="56"/>
      <c r="C7661" s="75"/>
      <c r="D7661" s="56"/>
      <c r="E7661" s="72"/>
      <c r="F7661" s="58"/>
      <c r="G7661" s="63"/>
      <c r="H7661" s="64"/>
    </row>
    <row r="7662" spans="1:8" ht="15" hidden="1" customHeight="1" x14ac:dyDescent="0.25">
      <c r="A7662" s="82"/>
      <c r="B7662" s="56"/>
      <c r="C7662" s="71"/>
      <c r="D7662" s="105"/>
      <c r="E7662" s="66"/>
      <c r="F7662" s="63"/>
      <c r="G7662" s="63"/>
      <c r="H7662" s="64"/>
    </row>
    <row r="7663" spans="1:8" ht="15" hidden="1" customHeight="1" x14ac:dyDescent="0.25">
      <c r="A7663" s="82"/>
      <c r="B7663" s="55"/>
      <c r="C7663" s="75"/>
      <c r="D7663" s="57"/>
      <c r="E7663" s="86"/>
      <c r="F7663" s="62"/>
      <c r="G7663" s="63"/>
      <c r="H7663" s="106"/>
    </row>
    <row r="7664" spans="1:8" ht="15" hidden="1" customHeight="1" x14ac:dyDescent="0.25">
      <c r="A7664" s="82"/>
      <c r="B7664" s="68"/>
      <c r="C7664" s="56"/>
      <c r="D7664" s="57"/>
      <c r="E7664" s="66"/>
      <c r="F7664" s="76"/>
      <c r="G7664" s="63"/>
      <c r="H7664" s="106"/>
    </row>
    <row r="7665" spans="1:8" ht="15" hidden="1" customHeight="1" x14ac:dyDescent="0.25">
      <c r="A7665" s="82"/>
      <c r="B7665" s="56"/>
      <c r="C7665" s="56"/>
      <c r="D7665" s="57"/>
      <c r="E7665" s="66"/>
      <c r="F7665" s="62"/>
      <c r="G7665" s="63"/>
      <c r="H7665" s="106"/>
    </row>
    <row r="7666" spans="1:8" ht="15" hidden="1" customHeight="1" x14ac:dyDescent="0.25">
      <c r="A7666" s="82"/>
      <c r="B7666" s="56"/>
      <c r="C7666" s="56"/>
      <c r="D7666" s="57"/>
      <c r="E7666" s="86"/>
      <c r="F7666" s="62"/>
      <c r="G7666" s="63"/>
      <c r="H7666" s="106"/>
    </row>
    <row r="7667" spans="1:8" ht="15" hidden="1" customHeight="1" x14ac:dyDescent="0.25">
      <c r="A7667" s="82"/>
      <c r="B7667" s="68"/>
      <c r="C7667" s="56"/>
      <c r="D7667" s="57"/>
      <c r="E7667" s="86"/>
      <c r="F7667" s="62"/>
      <c r="G7667" s="63"/>
      <c r="H7667" s="106"/>
    </row>
    <row r="7668" spans="1:8" ht="15" hidden="1" customHeight="1" x14ac:dyDescent="0.25">
      <c r="A7668" s="82"/>
      <c r="B7668" s="68"/>
      <c r="C7668" s="56"/>
      <c r="D7668" s="105"/>
      <c r="E7668" s="66"/>
      <c r="F7668" s="203"/>
      <c r="G7668" s="63"/>
      <c r="H7668" s="106"/>
    </row>
    <row r="7669" spans="1:8" ht="15" hidden="1" customHeight="1" x14ac:dyDescent="0.25">
      <c r="A7669" s="82"/>
      <c r="B7669" s="56"/>
      <c r="C7669" s="56"/>
      <c r="D7669" s="57"/>
      <c r="E7669" s="66"/>
      <c r="F7669" s="76"/>
      <c r="G7669" s="63"/>
      <c r="H7669" s="106"/>
    </row>
    <row r="7670" spans="1:8" ht="15" hidden="1" customHeight="1" x14ac:dyDescent="0.25">
      <c r="A7670" s="82"/>
      <c r="B7670" s="56"/>
      <c r="C7670" s="56"/>
      <c r="D7670" s="57"/>
      <c r="E7670" s="66"/>
      <c r="F7670" s="62"/>
      <c r="G7670" s="63"/>
      <c r="H7670" s="106"/>
    </row>
    <row r="7671" spans="1:8" ht="15" hidden="1" customHeight="1" x14ac:dyDescent="0.25">
      <c r="A7671" s="82"/>
      <c r="B7671" s="56"/>
      <c r="C7671" s="75"/>
      <c r="D7671" s="57"/>
      <c r="E7671" s="66"/>
      <c r="F7671" s="59"/>
      <c r="G7671" s="63"/>
      <c r="H7671" s="106"/>
    </row>
    <row r="7672" spans="1:8" ht="15" hidden="1" customHeight="1" x14ac:dyDescent="0.25">
      <c r="A7672" s="82"/>
      <c r="B7672" s="60"/>
      <c r="C7672" s="56"/>
      <c r="D7672" s="57"/>
      <c r="E7672" s="86"/>
      <c r="F7672" s="62"/>
      <c r="G7672" s="63"/>
      <c r="H7672" s="106"/>
    </row>
    <row r="7673" spans="1:8" ht="15" hidden="1" customHeight="1" x14ac:dyDescent="0.25">
      <c r="B7673" s="56"/>
      <c r="C7673" s="75"/>
      <c r="D7673" s="57"/>
      <c r="E7673" s="66"/>
      <c r="F7673" s="59"/>
      <c r="G7673" s="63"/>
      <c r="H7673" s="64"/>
    </row>
    <row r="7674" spans="1:8" ht="15" hidden="1" customHeight="1" x14ac:dyDescent="0.25">
      <c r="B7674" s="60"/>
      <c r="C7674" s="75"/>
      <c r="D7674" s="57"/>
      <c r="E7674" s="66"/>
      <c r="F7674" s="63"/>
      <c r="G7674" s="63"/>
      <c r="H7674" s="64"/>
    </row>
    <row r="7675" spans="1:8" ht="15" hidden="1" customHeight="1" x14ac:dyDescent="0.25">
      <c r="A7675"/>
      <c r="B7675" s="56"/>
      <c r="C7675" s="75"/>
      <c r="D7675" s="105"/>
      <c r="E7675" s="66"/>
      <c r="F7675" s="62"/>
      <c r="G7675" s="63"/>
      <c r="H7675" s="64"/>
    </row>
    <row r="7676" spans="1:8" ht="15" hidden="1" customHeight="1" x14ac:dyDescent="0.25">
      <c r="A7676"/>
      <c r="B7676" s="55"/>
      <c r="C7676" s="75"/>
      <c r="D7676" s="57"/>
      <c r="E7676" s="86"/>
      <c r="F7676" s="76"/>
      <c r="G7676" s="63"/>
      <c r="H7676" s="64"/>
    </row>
    <row r="7677" spans="1:8" ht="15" hidden="1" customHeight="1" x14ac:dyDescent="0.25">
      <c r="A7677"/>
      <c r="B7677" s="71"/>
      <c r="C7677" s="75"/>
      <c r="D7677" s="57"/>
      <c r="E7677" s="86"/>
      <c r="F7677" s="62"/>
      <c r="G7677" s="203"/>
      <c r="H7677" s="64"/>
    </row>
    <row r="7678" spans="1:8" ht="15" hidden="1" customHeight="1" x14ac:dyDescent="0.25">
      <c r="A7678"/>
      <c r="B7678" s="56"/>
      <c r="C7678" s="75"/>
      <c r="D7678" s="56"/>
      <c r="E7678" s="72"/>
      <c r="F7678" s="58"/>
      <c r="G7678" s="63"/>
      <c r="H7678" s="64"/>
    </row>
    <row r="7679" spans="1:8" ht="15" hidden="1" customHeight="1" x14ac:dyDescent="0.25">
      <c r="A7679"/>
      <c r="B7679" s="56"/>
      <c r="C7679" s="71"/>
      <c r="D7679" s="105"/>
      <c r="E7679" s="66"/>
      <c r="F7679" s="63"/>
      <c r="G7679" s="63"/>
      <c r="H7679" s="64"/>
    </row>
    <row r="7680" spans="1:8" ht="15" hidden="1" customHeight="1" x14ac:dyDescent="0.25">
      <c r="A7680"/>
      <c r="B7680" s="55"/>
      <c r="C7680" s="75"/>
      <c r="D7680" s="57"/>
      <c r="E7680" s="86"/>
      <c r="F7680" s="62"/>
      <c r="G7680" s="63"/>
      <c r="H7680" s="106"/>
    </row>
    <row r="7681" spans="1:8" ht="15" hidden="1" customHeight="1" x14ac:dyDescent="0.25">
      <c r="A7681"/>
      <c r="B7681" s="68"/>
      <c r="C7681" s="56"/>
      <c r="D7681" s="57"/>
      <c r="E7681" s="66"/>
      <c r="F7681" s="76"/>
      <c r="G7681" s="63"/>
      <c r="H7681" s="106"/>
    </row>
    <row r="7682" spans="1:8" ht="15" hidden="1" customHeight="1" x14ac:dyDescent="0.25">
      <c r="A7682"/>
      <c r="B7682" s="56"/>
      <c r="C7682" s="56"/>
      <c r="D7682" s="57"/>
      <c r="E7682" s="66"/>
      <c r="F7682" s="62"/>
      <c r="G7682" s="63"/>
      <c r="H7682" s="106"/>
    </row>
    <row r="7683" spans="1:8" ht="15" hidden="1" customHeight="1" x14ac:dyDescent="0.25">
      <c r="A7683"/>
      <c r="B7683" s="56"/>
      <c r="C7683" s="56"/>
      <c r="D7683" s="57"/>
      <c r="E7683" s="86"/>
      <c r="F7683" s="62"/>
      <c r="G7683" s="63"/>
      <c r="H7683" s="106"/>
    </row>
    <row r="7684" spans="1:8" ht="15" hidden="1" customHeight="1" x14ac:dyDescent="0.25">
      <c r="A7684"/>
      <c r="B7684" s="68"/>
      <c r="C7684" s="56"/>
      <c r="D7684" s="57"/>
      <c r="E7684" s="86"/>
      <c r="F7684" s="62"/>
      <c r="G7684" s="63"/>
      <c r="H7684" s="106"/>
    </row>
    <row r="7685" spans="1:8" ht="15" hidden="1" customHeight="1" x14ac:dyDescent="0.25">
      <c r="A7685"/>
      <c r="B7685" s="68"/>
      <c r="C7685" s="56"/>
      <c r="D7685" s="105"/>
      <c r="E7685" s="66"/>
      <c r="F7685" s="203"/>
      <c r="G7685" s="63"/>
      <c r="H7685" s="106"/>
    </row>
    <row r="7686" spans="1:8" ht="15" hidden="1" customHeight="1" x14ac:dyDescent="0.25">
      <c r="A7686"/>
      <c r="B7686" s="56"/>
      <c r="C7686" s="56"/>
      <c r="D7686" s="57"/>
      <c r="E7686" s="66"/>
      <c r="F7686" s="76"/>
      <c r="G7686" s="63"/>
      <c r="H7686" s="106"/>
    </row>
    <row r="7687" spans="1:8" ht="15" hidden="1" customHeight="1" x14ac:dyDescent="0.25">
      <c r="A7687"/>
      <c r="B7687" s="56"/>
      <c r="C7687" s="56"/>
      <c r="D7687" s="57"/>
      <c r="E7687" s="66"/>
      <c r="F7687" s="62"/>
      <c r="G7687" s="63"/>
      <c r="H7687" s="106"/>
    </row>
    <row r="7688" spans="1:8" ht="15" hidden="1" customHeight="1" x14ac:dyDescent="0.25">
      <c r="A7688"/>
      <c r="B7688" s="56"/>
      <c r="C7688" s="75"/>
      <c r="D7688" s="57"/>
      <c r="E7688" s="66"/>
      <c r="F7688" s="59"/>
      <c r="G7688" s="63"/>
      <c r="H7688" s="106"/>
    </row>
    <row r="7689" spans="1:8" ht="15" hidden="1" customHeight="1" x14ac:dyDescent="0.25">
      <c r="A7689"/>
      <c r="B7689" s="56"/>
      <c r="C7689" s="75"/>
      <c r="D7689" s="57"/>
      <c r="E7689" s="66"/>
      <c r="F7689" s="59"/>
      <c r="G7689" s="63"/>
      <c r="H7689" s="64"/>
    </row>
    <row r="7690" spans="1:8" ht="15" hidden="1" customHeight="1" x14ac:dyDescent="0.25">
      <c r="A7690"/>
      <c r="B7690" s="56"/>
      <c r="C7690" s="75"/>
      <c r="D7690" s="57"/>
      <c r="E7690" s="66"/>
      <c r="F7690" s="63"/>
      <c r="G7690" s="63"/>
      <c r="H7690" s="64"/>
    </row>
    <row r="7691" spans="1:8" ht="15" hidden="1" customHeight="1" x14ac:dyDescent="0.25">
      <c r="A7691"/>
      <c r="B7691" s="56"/>
      <c r="C7691" s="75"/>
      <c r="D7691" s="105"/>
      <c r="E7691" s="66"/>
      <c r="F7691" s="62"/>
      <c r="G7691" s="63"/>
      <c r="H7691" s="64"/>
    </row>
    <row r="7692" spans="1:8" ht="15" hidden="1" customHeight="1" x14ac:dyDescent="0.25">
      <c r="A7692"/>
      <c r="B7692" s="55"/>
      <c r="C7692" s="75"/>
      <c r="D7692" s="57"/>
      <c r="E7692" s="86"/>
      <c r="F7692" s="76"/>
      <c r="G7692" s="63"/>
      <c r="H7692" s="64"/>
    </row>
    <row r="7693" spans="1:8" ht="15" hidden="1" customHeight="1" x14ac:dyDescent="0.25">
      <c r="A7693"/>
      <c r="B7693" s="71"/>
      <c r="C7693" s="75"/>
      <c r="D7693" s="57"/>
      <c r="E7693" s="86"/>
      <c r="F7693" s="62"/>
      <c r="G7693" s="203"/>
      <c r="H7693" s="64"/>
    </row>
    <row r="7694" spans="1:8" ht="15" hidden="1" customHeight="1" x14ac:dyDescent="0.25">
      <c r="A7694"/>
      <c r="B7694" s="56"/>
      <c r="C7694" s="75"/>
      <c r="D7694" s="56"/>
      <c r="E7694" s="72"/>
      <c r="F7694" s="58"/>
      <c r="G7694" s="63"/>
      <c r="H7694" s="64"/>
    </row>
    <row r="7695" spans="1:8" ht="15" hidden="1" customHeight="1" x14ac:dyDescent="0.25">
      <c r="A7695"/>
      <c r="B7695" s="56"/>
      <c r="C7695" s="71"/>
      <c r="D7695" s="105"/>
      <c r="E7695" s="66"/>
      <c r="F7695" s="63"/>
      <c r="G7695" s="63"/>
      <c r="H7695" s="64"/>
    </row>
    <row r="7696" spans="1:8" ht="15" hidden="1" customHeight="1" x14ac:dyDescent="0.25">
      <c r="A7696"/>
      <c r="B7696" s="55"/>
      <c r="C7696" s="75"/>
      <c r="D7696" s="57"/>
      <c r="E7696" s="86"/>
      <c r="F7696" s="62"/>
      <c r="G7696" s="63"/>
      <c r="H7696" s="106"/>
    </row>
    <row r="7697" spans="1:8" ht="15" hidden="1" customHeight="1" x14ac:dyDescent="0.25">
      <c r="A7697"/>
      <c r="B7697" s="68"/>
      <c r="C7697" s="56"/>
      <c r="D7697" s="57"/>
      <c r="E7697" s="66"/>
      <c r="F7697" s="76"/>
      <c r="G7697" s="63"/>
      <c r="H7697" s="106"/>
    </row>
    <row r="7698" spans="1:8" ht="15" hidden="1" customHeight="1" x14ac:dyDescent="0.25">
      <c r="A7698"/>
      <c r="B7698" s="68"/>
      <c r="C7698" s="56"/>
      <c r="D7698" s="57"/>
      <c r="E7698" s="66"/>
      <c r="F7698" s="62"/>
      <c r="G7698" s="63"/>
      <c r="H7698" s="106"/>
    </row>
    <row r="7699" spans="1:8" ht="15" hidden="1" customHeight="1" x14ac:dyDescent="0.25">
      <c r="A7699"/>
      <c r="B7699" s="56"/>
      <c r="C7699" s="56"/>
      <c r="D7699" s="57"/>
      <c r="E7699" s="86"/>
      <c r="F7699" s="62"/>
      <c r="G7699" s="63"/>
      <c r="H7699" s="106"/>
    </row>
    <row r="7700" spans="1:8" ht="15" hidden="1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hidden="1" customHeight="1" x14ac:dyDescent="0.25">
      <c r="A7701"/>
      <c r="B7701" s="68"/>
      <c r="C7701" s="56"/>
      <c r="D7701" s="105"/>
      <c r="E7701" s="66"/>
      <c r="F7701" s="203"/>
      <c r="G7701" s="63"/>
      <c r="H7701" s="106"/>
    </row>
    <row r="7702" spans="1:8" ht="15" hidden="1" customHeight="1" x14ac:dyDescent="0.25">
      <c r="A7702"/>
      <c r="B7702" s="56"/>
      <c r="C7702" s="56"/>
      <c r="D7702" s="57"/>
      <c r="E7702" s="66"/>
      <c r="F7702" s="76"/>
      <c r="G7702" s="63"/>
      <c r="H7702" s="106"/>
    </row>
    <row r="7703" spans="1:8" ht="15" hidden="1" customHeight="1" x14ac:dyDescent="0.25">
      <c r="A7703"/>
      <c r="B7703" s="56"/>
      <c r="C7703" s="56"/>
      <c r="D7703" s="57"/>
      <c r="E7703" s="66"/>
      <c r="F7703" s="62"/>
      <c r="G7703" s="63"/>
      <c r="H7703" s="64"/>
    </row>
    <row r="7704" spans="1:8" ht="15" hidden="1" customHeight="1" x14ac:dyDescent="0.25">
      <c r="A7704"/>
      <c r="B7704" s="56"/>
      <c r="C7704" s="75"/>
      <c r="D7704" s="57"/>
      <c r="E7704" s="66"/>
      <c r="F7704" s="59"/>
      <c r="G7704" s="63"/>
      <c r="H7704" s="64"/>
    </row>
    <row r="7705" spans="1:8" ht="15" hidden="1" customHeight="1" x14ac:dyDescent="0.25">
      <c r="A7705"/>
      <c r="B7705" s="60"/>
      <c r="C7705" s="56"/>
      <c r="D7705" s="57"/>
      <c r="E7705" s="86"/>
      <c r="F7705" s="62"/>
      <c r="G7705" s="63"/>
      <c r="H7705" s="106"/>
    </row>
    <row r="7706" spans="1:8" ht="15" hidden="1" customHeight="1" x14ac:dyDescent="0.25">
      <c r="A7706"/>
      <c r="B7706" s="55"/>
      <c r="C7706" s="56"/>
      <c r="D7706" s="57"/>
      <c r="E7706" s="71"/>
      <c r="F7706" s="203"/>
      <c r="G7706" s="63"/>
      <c r="H7706" s="64"/>
    </row>
    <row r="7707" spans="1:8" ht="15" hidden="1" customHeight="1" x14ac:dyDescent="0.25">
      <c r="A7707"/>
      <c r="B7707" s="55"/>
      <c r="C7707" s="56"/>
      <c r="D7707" s="57"/>
      <c r="E7707" s="86"/>
      <c r="F7707" s="62"/>
      <c r="G7707" s="63"/>
      <c r="H7707" s="64"/>
    </row>
    <row r="7708" spans="1:8" ht="15" hidden="1" customHeight="1" x14ac:dyDescent="0.25">
      <c r="A7708"/>
      <c r="B7708" s="253"/>
      <c r="C7708" s="56"/>
      <c r="D7708" s="57"/>
      <c r="E7708" s="86"/>
      <c r="F7708" s="207"/>
      <c r="G7708" s="63"/>
      <c r="H7708" s="64"/>
    </row>
    <row r="7709" spans="1:8" ht="15" hidden="1" customHeight="1" x14ac:dyDescent="0.25">
      <c r="A7709"/>
      <c r="B7709" s="56"/>
      <c r="C7709" s="75"/>
      <c r="D7709" s="57"/>
      <c r="E7709" s="66"/>
      <c r="F7709" s="59"/>
      <c r="G7709" s="63"/>
      <c r="H7709" s="64"/>
    </row>
    <row r="7710" spans="1:8" ht="15" hidden="1" customHeight="1" x14ac:dyDescent="0.25">
      <c r="A7710"/>
      <c r="B7710" s="60"/>
      <c r="C7710" s="75"/>
      <c r="D7710" s="57"/>
      <c r="E7710" s="66"/>
      <c r="F7710" s="63"/>
      <c r="G7710" s="63"/>
      <c r="H7710" s="64"/>
    </row>
    <row r="7711" spans="1:8" ht="15" hidden="1" customHeight="1" x14ac:dyDescent="0.25">
      <c r="A7711"/>
      <c r="B7711" s="56"/>
      <c r="C7711" s="75"/>
      <c r="D7711" s="105"/>
      <c r="E7711" s="66"/>
      <c r="F7711" s="62"/>
      <c r="G7711" s="63"/>
      <c r="H7711" s="64"/>
    </row>
    <row r="7712" spans="1:8" ht="15" hidden="1" customHeight="1" x14ac:dyDescent="0.25">
      <c r="A7712"/>
      <c r="B7712" s="55"/>
      <c r="C7712" s="75"/>
      <c r="D7712" s="57"/>
      <c r="E7712" s="86"/>
      <c r="F7712" s="76"/>
      <c r="G7712" s="63"/>
      <c r="H7712" s="64"/>
    </row>
    <row r="7713" spans="1:8" ht="15" hidden="1" customHeight="1" x14ac:dyDescent="0.25">
      <c r="A7713"/>
      <c r="B7713" s="71"/>
      <c r="C7713" s="75"/>
      <c r="D7713" s="57"/>
      <c r="E7713" s="86"/>
      <c r="F7713" s="62"/>
      <c r="G7713" s="203"/>
      <c r="H7713" s="64"/>
    </row>
    <row r="7714" spans="1:8" ht="15" hidden="1" customHeight="1" x14ac:dyDescent="0.25">
      <c r="A7714"/>
      <c r="B7714" s="56"/>
      <c r="C7714" s="75"/>
      <c r="D7714" s="56"/>
      <c r="E7714" s="72"/>
      <c r="F7714" s="58"/>
      <c r="G7714" s="63"/>
      <c r="H7714" s="64"/>
    </row>
    <row r="7715" spans="1:8" ht="15" hidden="1" customHeight="1" x14ac:dyDescent="0.25">
      <c r="A7715"/>
      <c r="B7715" s="56"/>
      <c r="C7715" s="75"/>
      <c r="D7715" s="105"/>
      <c r="E7715" s="72"/>
      <c r="F7715" s="63"/>
      <c r="G7715" s="63"/>
      <c r="H7715" s="64"/>
    </row>
    <row r="7716" spans="1:8" ht="15" hidden="1" customHeight="1" x14ac:dyDescent="0.25">
      <c r="A7716"/>
      <c r="B7716" s="55"/>
      <c r="C7716" s="75"/>
      <c r="D7716" s="57"/>
      <c r="E7716" s="72"/>
      <c r="F7716" s="62"/>
      <c r="G7716" s="63"/>
      <c r="H7716" s="64"/>
    </row>
    <row r="7717" spans="1:8" ht="15" hidden="1" customHeight="1" x14ac:dyDescent="0.25">
      <c r="A7717"/>
      <c r="B7717" s="68"/>
      <c r="C7717" s="75"/>
      <c r="D7717" s="57"/>
      <c r="E7717" s="72"/>
      <c r="F7717" s="76"/>
      <c r="G7717" s="63"/>
      <c r="H7717" s="64"/>
    </row>
    <row r="7718" spans="1:8" ht="15" hidden="1" customHeight="1" x14ac:dyDescent="0.25">
      <c r="A7718"/>
      <c r="B7718" s="68"/>
      <c r="C7718" s="56"/>
      <c r="D7718" s="57"/>
      <c r="E7718" s="66"/>
      <c r="F7718" s="62"/>
      <c r="G7718" s="63"/>
      <c r="H7718" s="64"/>
    </row>
    <row r="7719" spans="1:8" ht="15" hidden="1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hidden="1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hidden="1" customHeight="1" x14ac:dyDescent="0.25">
      <c r="A7721"/>
      <c r="B7721" s="68"/>
      <c r="C7721" s="56"/>
      <c r="D7721" s="105"/>
      <c r="E7721" s="66"/>
      <c r="F7721" s="203"/>
      <c r="G7721" s="63"/>
      <c r="H7721" s="106"/>
    </row>
    <row r="7722" spans="1:8" ht="15" hidden="1" customHeight="1" x14ac:dyDescent="0.25">
      <c r="A7722"/>
      <c r="B7722" s="56"/>
      <c r="C7722" s="56"/>
      <c r="D7722" s="57"/>
      <c r="E7722" s="66"/>
      <c r="F7722" s="76"/>
      <c r="G7722" s="63"/>
      <c r="H7722" s="106"/>
    </row>
    <row r="7723" spans="1:8" ht="15" hidden="1" customHeight="1" x14ac:dyDescent="0.25">
      <c r="A7723"/>
      <c r="B7723" s="56"/>
      <c r="C7723" s="56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56"/>
      <c r="D7724" s="57"/>
      <c r="E7724" s="66"/>
      <c r="F7724" s="59"/>
      <c r="G7724" s="63"/>
      <c r="H7724" s="64"/>
    </row>
    <row r="7725" spans="1:8" ht="15" hidden="1" customHeight="1" x14ac:dyDescent="0.25">
      <c r="A7725"/>
      <c r="B7725" s="60"/>
      <c r="C7725" s="56"/>
      <c r="D7725" s="57"/>
      <c r="E7725" s="86"/>
      <c r="F7725" s="62"/>
      <c r="G7725" s="63"/>
      <c r="H7725" s="106"/>
    </row>
    <row r="7726" spans="1:8" ht="15" hidden="1" customHeight="1" x14ac:dyDescent="0.25">
      <c r="A7726"/>
      <c r="B7726" s="55"/>
      <c r="C7726" s="56"/>
      <c r="D7726" s="57"/>
      <c r="E7726" s="71"/>
      <c r="F7726" s="203"/>
      <c r="G7726" s="63"/>
      <c r="H7726" s="64"/>
    </row>
    <row r="7727" spans="1:8" ht="15" hidden="1" customHeight="1" x14ac:dyDescent="0.25">
      <c r="A7727"/>
      <c r="B7727" s="55"/>
      <c r="C7727" s="56"/>
      <c r="D7727" s="57"/>
      <c r="E7727" s="86"/>
      <c r="F7727" s="62"/>
      <c r="G7727" s="63"/>
      <c r="H7727" s="64"/>
    </row>
    <row r="7728" spans="1:8" ht="15" hidden="1" customHeight="1" x14ac:dyDescent="0.25">
      <c r="A7728"/>
      <c r="B7728" s="56"/>
      <c r="C7728" s="56"/>
      <c r="D7728" s="57"/>
      <c r="E7728" s="86"/>
      <c r="F7728" s="207"/>
      <c r="G7728" s="63"/>
      <c r="H7728" s="64"/>
    </row>
    <row r="7729" spans="1:8" ht="15" hidden="1" customHeight="1" x14ac:dyDescent="0.25">
      <c r="A7729"/>
      <c r="B7729" s="68"/>
      <c r="C7729" s="56"/>
      <c r="D7729" s="57"/>
      <c r="E7729" s="66"/>
      <c r="F7729" s="62"/>
      <c r="G7729" s="63"/>
      <c r="H7729" s="64"/>
    </row>
    <row r="7730" spans="1:8" ht="15" hidden="1" customHeight="1" x14ac:dyDescent="0.25">
      <c r="A7730"/>
      <c r="B7730" s="55"/>
      <c r="C7730" s="56"/>
      <c r="D7730" s="57"/>
      <c r="E7730" s="86"/>
      <c r="F7730" s="62"/>
      <c r="G7730" s="63"/>
      <c r="H7730" s="64"/>
    </row>
    <row r="7731" spans="1:8" ht="15" hidden="1" customHeight="1" x14ac:dyDescent="0.25">
      <c r="A7731"/>
      <c r="B7731" s="56"/>
      <c r="C7731" s="56"/>
      <c r="D7731" s="57"/>
      <c r="E7731" s="86"/>
      <c r="F7731" s="62"/>
      <c r="G7731" s="63"/>
      <c r="H7731" s="64"/>
    </row>
    <row r="7732" spans="1:8" ht="15" hidden="1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hidden="1" customHeight="1" x14ac:dyDescent="0.25">
      <c r="A7733"/>
      <c r="B7733" s="55"/>
      <c r="C7733" s="55"/>
      <c r="D7733" s="57"/>
      <c r="E7733" s="86"/>
      <c r="F7733" s="62"/>
      <c r="G7733" s="62"/>
      <c r="H7733" s="64"/>
    </row>
    <row r="7734" spans="1:8" ht="15" hidden="1" customHeight="1" x14ac:dyDescent="0.25">
      <c r="A7734"/>
      <c r="B7734" s="74"/>
      <c r="C7734" s="55"/>
      <c r="D7734" s="57"/>
      <c r="E7734" s="86"/>
      <c r="F7734" s="62"/>
      <c r="G7734" s="100"/>
      <c r="H7734" s="64"/>
    </row>
    <row r="7735" spans="1:8" ht="15" hidden="1" customHeight="1" x14ac:dyDescent="0.25">
      <c r="A7735"/>
      <c r="B7735" s="56"/>
      <c r="C7735" s="55"/>
      <c r="D7735" s="57"/>
      <c r="E7735" s="86"/>
      <c r="F7735" s="63"/>
      <c r="G7735" s="100"/>
      <c r="H7735" s="64"/>
    </row>
    <row r="7736" spans="1:8" ht="15" hidden="1" customHeight="1" x14ac:dyDescent="0.25">
      <c r="A7736"/>
      <c r="B7736" s="56"/>
      <c r="C7736" s="56"/>
      <c r="D7736" s="57"/>
      <c r="E7736" s="100"/>
      <c r="F7736" s="96"/>
      <c r="G7736" s="100"/>
      <c r="H7736" s="64"/>
    </row>
    <row r="7737" spans="1:8" ht="15" hidden="1" customHeight="1" x14ac:dyDescent="0.25">
      <c r="A7737"/>
      <c r="B7737" s="74"/>
      <c r="C7737" s="56"/>
      <c r="D7737" s="57"/>
      <c r="E7737" s="86"/>
      <c r="F7737" s="62"/>
      <c r="G7737" s="100"/>
      <c r="H7737" s="64"/>
    </row>
    <row r="7738" spans="1:8" ht="15" hidden="1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hidden="1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hidden="1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hidden="1" customHeight="1" x14ac:dyDescent="0.25">
      <c r="A7741"/>
      <c r="B7741" s="56"/>
      <c r="C7741" s="75"/>
      <c r="D7741" s="57"/>
      <c r="E7741" s="66"/>
      <c r="F7741" s="59"/>
      <c r="G7741" s="63"/>
      <c r="H7741" s="64"/>
    </row>
    <row r="7742" spans="1:8" ht="15" hidden="1" customHeight="1" x14ac:dyDescent="0.25">
      <c r="A7742"/>
      <c r="B7742" s="55"/>
      <c r="C7742" s="75"/>
      <c r="D7742" s="57"/>
      <c r="E7742" s="66"/>
      <c r="F7742" s="63"/>
      <c r="G7742" s="63"/>
      <c r="H7742" s="64"/>
    </row>
    <row r="7743" spans="1:8" ht="15" hidden="1" customHeight="1" x14ac:dyDescent="0.25">
      <c r="A7743"/>
      <c r="B7743" s="56"/>
      <c r="C7743" s="75"/>
      <c r="D7743" s="105"/>
      <c r="E7743" s="66"/>
      <c r="F7743" s="62"/>
      <c r="G7743" s="63"/>
      <c r="H7743" s="64"/>
    </row>
    <row r="7744" spans="1:8" ht="15" hidden="1" customHeight="1" x14ac:dyDescent="0.25">
      <c r="A7744"/>
      <c r="B7744" s="55"/>
      <c r="C7744" s="75"/>
      <c r="D7744" s="57"/>
      <c r="E7744" s="86"/>
      <c r="F7744" s="76"/>
      <c r="G7744" s="63"/>
      <c r="H7744" s="64"/>
    </row>
    <row r="7745" spans="1:8" ht="15" hidden="1" customHeight="1" x14ac:dyDescent="0.25">
      <c r="A7745"/>
      <c r="B7745" s="71"/>
      <c r="C7745" s="75"/>
      <c r="D7745" s="57"/>
      <c r="E7745" s="86"/>
      <c r="F7745" s="62"/>
      <c r="G7745" s="203"/>
      <c r="H7745" s="64"/>
    </row>
    <row r="7746" spans="1:8" ht="15" hidden="1" customHeight="1" x14ac:dyDescent="0.25">
      <c r="A7746"/>
      <c r="B7746" s="56"/>
      <c r="C7746" s="75"/>
      <c r="D7746" s="56"/>
      <c r="E7746" s="72"/>
      <c r="F7746" s="58"/>
      <c r="G7746" s="63"/>
      <c r="H7746" s="64"/>
    </row>
    <row r="7747" spans="1:8" ht="15" hidden="1" customHeight="1" x14ac:dyDescent="0.25">
      <c r="A7747"/>
      <c r="B7747" s="56"/>
      <c r="C7747" s="75"/>
      <c r="D7747" s="105"/>
      <c r="E7747" s="72"/>
      <c r="F7747" s="63"/>
      <c r="G7747" s="63"/>
      <c r="H7747" s="64"/>
    </row>
    <row r="7748" spans="1:8" ht="15" hidden="1" customHeight="1" x14ac:dyDescent="0.25">
      <c r="A7748"/>
      <c r="B7748" s="55"/>
      <c r="C7748" s="75"/>
      <c r="D7748" s="57"/>
      <c r="E7748" s="72"/>
      <c r="F7748" s="62"/>
      <c r="G7748" s="63"/>
      <c r="H7748" s="64"/>
    </row>
    <row r="7749" spans="1:8" ht="15" hidden="1" customHeight="1" x14ac:dyDescent="0.25">
      <c r="A7749"/>
      <c r="B7749" s="68"/>
      <c r="C7749" s="75"/>
      <c r="D7749" s="57"/>
      <c r="E7749" s="72"/>
      <c r="F7749" s="76"/>
      <c r="G7749" s="63"/>
      <c r="H7749" s="64"/>
    </row>
    <row r="7750" spans="1:8" ht="15" hidden="1" customHeight="1" x14ac:dyDescent="0.25">
      <c r="A7750"/>
      <c r="B7750" s="68"/>
      <c r="C7750" s="75"/>
      <c r="D7750" s="57"/>
      <c r="E7750" s="66"/>
      <c r="F7750" s="62"/>
      <c r="G7750" s="63"/>
      <c r="H7750" s="64"/>
    </row>
    <row r="7751" spans="1:8" ht="15" hidden="1" customHeight="1" x14ac:dyDescent="0.25">
      <c r="A7751"/>
      <c r="B7751" s="56"/>
      <c r="C7751" s="75"/>
      <c r="D7751" s="57"/>
      <c r="E7751" s="86"/>
      <c r="F7751" s="62"/>
      <c r="G7751" s="63"/>
      <c r="H7751" s="106"/>
    </row>
    <row r="7752" spans="1:8" ht="15" hidden="1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hidden="1" customHeight="1" x14ac:dyDescent="0.25">
      <c r="A7753"/>
      <c r="B7753" s="56"/>
      <c r="C7753" s="56"/>
      <c r="D7753" s="105"/>
      <c r="E7753" s="66"/>
      <c r="F7753" s="203"/>
      <c r="G7753" s="63"/>
      <c r="H7753" s="106"/>
    </row>
    <row r="7754" spans="1:8" ht="15" hidden="1" customHeight="1" x14ac:dyDescent="0.25">
      <c r="A7754"/>
      <c r="B7754" s="56"/>
      <c r="C7754" s="56"/>
      <c r="D7754" s="57"/>
      <c r="E7754" s="66"/>
      <c r="F7754" s="76"/>
      <c r="G7754" s="63"/>
      <c r="H7754" s="106"/>
    </row>
    <row r="7755" spans="1:8" ht="15" hidden="1" customHeight="1" x14ac:dyDescent="0.25">
      <c r="A7755"/>
      <c r="B7755" s="55"/>
      <c r="C7755" s="75"/>
      <c r="D7755" s="57"/>
      <c r="E7755" s="66"/>
      <c r="F7755" s="62"/>
      <c r="G7755" s="63"/>
      <c r="H7755" s="106"/>
    </row>
    <row r="7756" spans="1:8" ht="15" hidden="1" customHeight="1" x14ac:dyDescent="0.25">
      <c r="A7756"/>
      <c r="B7756" s="56"/>
      <c r="C7756" s="75"/>
      <c r="D7756" s="57"/>
      <c r="E7756" s="66"/>
      <c r="F7756" s="62"/>
      <c r="G7756" s="63"/>
      <c r="H7756" s="106"/>
    </row>
    <row r="7757" spans="1:8" ht="15" hidden="1" customHeight="1" x14ac:dyDescent="0.25">
      <c r="A7757"/>
      <c r="B7757" s="56"/>
      <c r="C7757" s="56"/>
      <c r="D7757" s="57"/>
      <c r="E7757" s="86"/>
      <c r="F7757" s="59"/>
      <c r="G7757" s="63"/>
      <c r="H7757" s="106"/>
    </row>
    <row r="7758" spans="1:8" ht="15" hidden="1" customHeight="1" x14ac:dyDescent="0.25">
      <c r="A7758"/>
      <c r="B7758" s="55"/>
      <c r="C7758" s="55"/>
      <c r="D7758" s="57"/>
      <c r="E7758" s="71"/>
      <c r="F7758" s="203"/>
      <c r="G7758" s="63"/>
      <c r="H7758" s="106"/>
    </row>
    <row r="7759" spans="1:8" ht="15" hidden="1" customHeight="1" x14ac:dyDescent="0.25">
      <c r="A7759"/>
      <c r="B7759" s="56"/>
      <c r="C7759" s="56"/>
      <c r="D7759" s="57"/>
      <c r="E7759" s="66"/>
      <c r="F7759" s="59"/>
      <c r="G7759" s="63"/>
      <c r="H7759" s="64"/>
    </row>
    <row r="7760" spans="1:8" ht="15" hidden="1" customHeight="1" x14ac:dyDescent="0.25">
      <c r="A7760"/>
      <c r="B7760" s="55"/>
      <c r="C7760" s="75"/>
      <c r="D7760" s="57"/>
      <c r="E7760" s="66"/>
      <c r="F7760" s="63"/>
      <c r="G7760" s="63"/>
      <c r="H7760" s="64"/>
    </row>
    <row r="7761" spans="1:8" ht="15" hidden="1" customHeight="1" x14ac:dyDescent="0.25">
      <c r="A7761"/>
      <c r="B7761" s="56"/>
      <c r="C7761" s="75"/>
      <c r="D7761" s="105"/>
      <c r="E7761" s="66"/>
      <c r="F7761" s="62"/>
      <c r="G7761" s="63"/>
      <c r="H7761" s="64"/>
    </row>
    <row r="7762" spans="1:8" ht="15" hidden="1" customHeight="1" x14ac:dyDescent="0.25">
      <c r="A7762"/>
      <c r="B7762" s="55"/>
      <c r="C7762" s="75"/>
      <c r="D7762" s="57"/>
      <c r="E7762" s="86"/>
      <c r="F7762" s="76"/>
      <c r="G7762" s="63"/>
      <c r="H7762" s="64"/>
    </row>
    <row r="7763" spans="1:8" ht="15" hidden="1" customHeight="1" x14ac:dyDescent="0.25">
      <c r="A7763"/>
      <c r="B7763" s="71"/>
      <c r="C7763" s="75"/>
      <c r="D7763" s="57"/>
      <c r="E7763" s="86"/>
      <c r="F7763" s="62"/>
      <c r="G7763" s="203"/>
      <c r="H7763" s="64"/>
    </row>
    <row r="7764" spans="1:8" ht="15" hidden="1" customHeight="1" x14ac:dyDescent="0.25">
      <c r="A7764"/>
      <c r="B7764" s="56"/>
      <c r="C7764" s="75"/>
      <c r="D7764" s="56"/>
      <c r="E7764" s="72"/>
      <c r="F7764" s="58"/>
      <c r="G7764" s="63"/>
      <c r="H7764" s="64"/>
    </row>
    <row r="7765" spans="1:8" ht="15" hidden="1" customHeight="1" x14ac:dyDescent="0.25">
      <c r="A7765"/>
      <c r="B7765" s="56"/>
      <c r="C7765" s="75"/>
      <c r="D7765" s="105"/>
      <c r="E7765" s="72"/>
      <c r="F7765" s="63"/>
      <c r="G7765" s="63"/>
      <c r="H7765" s="64"/>
    </row>
    <row r="7766" spans="1:8" ht="15" hidden="1" customHeight="1" x14ac:dyDescent="0.25">
      <c r="A7766"/>
      <c r="B7766" s="55"/>
      <c r="C7766" s="75"/>
      <c r="D7766" s="57"/>
      <c r="E7766" s="72"/>
      <c r="F7766" s="62"/>
      <c r="G7766" s="63"/>
      <c r="H7766" s="64"/>
    </row>
    <row r="7767" spans="1:8" ht="15" hidden="1" customHeight="1" x14ac:dyDescent="0.25">
      <c r="A7767"/>
      <c r="B7767" s="253"/>
      <c r="C7767" s="75"/>
      <c r="D7767" s="57"/>
      <c r="E7767" s="72"/>
      <c r="F7767" s="76"/>
      <c r="G7767" s="63"/>
      <c r="H7767" s="64"/>
    </row>
    <row r="7768" spans="1:8" ht="15" hidden="1" customHeight="1" x14ac:dyDescent="0.25">
      <c r="A7768"/>
      <c r="B7768" s="68"/>
      <c r="C7768" s="75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6"/>
      <c r="C7769" s="75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57"/>
      <c r="E7770" s="66"/>
      <c r="F7770" s="59"/>
      <c r="G7770" s="63"/>
      <c r="H7770" s="64"/>
    </row>
    <row r="7771" spans="1:8" ht="15" hidden="1" customHeight="1" x14ac:dyDescent="0.25">
      <c r="A7771"/>
      <c r="B7771" s="55"/>
      <c r="C7771" s="75"/>
      <c r="D7771" s="57"/>
      <c r="E7771" s="66"/>
      <c r="F7771" s="63"/>
      <c r="G7771" s="63"/>
      <c r="H7771" s="64"/>
    </row>
    <row r="7772" spans="1:8" ht="15" hidden="1" customHeight="1" x14ac:dyDescent="0.25">
      <c r="A7772"/>
      <c r="B7772" s="56"/>
      <c r="C7772" s="75"/>
      <c r="D7772" s="105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75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75"/>
      <c r="D7774" s="57"/>
      <c r="E7774" s="86"/>
      <c r="F7774" s="62"/>
      <c r="G7774" s="203"/>
      <c r="H7774" s="64"/>
    </row>
    <row r="7775" spans="1:8" ht="15" hidden="1" customHeight="1" x14ac:dyDescent="0.25">
      <c r="A7775"/>
      <c r="B7775" s="56"/>
      <c r="C7775" s="75"/>
      <c r="D7775" s="56"/>
      <c r="E7775" s="72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5"/>
      <c r="E7776" s="72"/>
      <c r="F7776" s="63"/>
      <c r="G7776" s="63"/>
      <c r="H7776" s="64"/>
    </row>
    <row r="7777" spans="1:8" ht="15" hidden="1" customHeight="1" x14ac:dyDescent="0.25">
      <c r="A7777"/>
      <c r="B7777" s="55"/>
      <c r="C7777" s="75"/>
      <c r="D7777" s="57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66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106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hidden="1" customHeight="1" x14ac:dyDescent="0.25">
      <c r="A7782"/>
      <c r="B7782" s="56"/>
      <c r="C7782" s="56"/>
      <c r="D7782" s="56"/>
      <c r="E7782" s="56"/>
      <c r="F7782" s="58"/>
      <c r="G7782" s="63"/>
      <c r="H7782" s="106"/>
    </row>
    <row r="7783" spans="1:8" ht="15" hidden="1" customHeight="1" x14ac:dyDescent="0.25">
      <c r="A7783"/>
      <c r="B7783" s="56"/>
      <c r="C7783" s="56"/>
      <c r="D7783" s="105"/>
      <c r="E7783" s="66"/>
      <c r="F7783" s="203"/>
      <c r="G7783" s="63"/>
      <c r="H7783" s="64"/>
    </row>
    <row r="7784" spans="1:8" ht="15" hidden="1" customHeight="1" x14ac:dyDescent="0.25">
      <c r="A7784"/>
      <c r="B7784" s="56"/>
      <c r="C7784" s="56"/>
      <c r="D7784" s="57"/>
      <c r="E7784" s="66"/>
      <c r="F7784" s="76"/>
      <c r="G7784" s="63"/>
      <c r="H7784" s="64"/>
    </row>
    <row r="7785" spans="1:8" ht="15" hidden="1" customHeight="1" x14ac:dyDescent="0.25">
      <c r="A7785"/>
      <c r="B7785" s="56"/>
      <c r="C7785" s="75"/>
      <c r="D7785" s="105"/>
      <c r="E7785" s="66"/>
      <c r="F7785" s="62"/>
      <c r="G7785" s="63"/>
      <c r="H7785" s="64"/>
    </row>
    <row r="7786" spans="1:8" ht="15" hidden="1" customHeight="1" x14ac:dyDescent="0.25">
      <c r="A7786"/>
      <c r="B7786" s="55"/>
      <c r="C7786" s="75"/>
      <c r="D7786" s="57"/>
      <c r="E7786" s="86"/>
      <c r="F7786" s="76"/>
      <c r="G7786" s="63"/>
      <c r="H7786" s="64"/>
    </row>
    <row r="7787" spans="1:8" ht="15" hidden="1" customHeight="1" x14ac:dyDescent="0.25">
      <c r="A7787"/>
      <c r="B7787" s="71"/>
      <c r="C7787" s="75"/>
      <c r="D7787" s="57"/>
      <c r="E7787" s="86"/>
      <c r="F7787" s="62"/>
      <c r="G7787" s="203"/>
      <c r="H7787" s="64"/>
    </row>
    <row r="7788" spans="1:8" ht="15" hidden="1" customHeight="1" x14ac:dyDescent="0.25">
      <c r="A7788"/>
      <c r="B7788" s="56"/>
      <c r="C7788" s="75"/>
      <c r="D7788" s="56"/>
      <c r="E7788" s="72"/>
      <c r="F7788" s="58"/>
      <c r="G7788" s="63"/>
      <c r="H7788" s="64"/>
    </row>
    <row r="7789" spans="1:8" ht="15" hidden="1" customHeight="1" x14ac:dyDescent="0.25">
      <c r="A7789"/>
      <c r="B7789" s="56"/>
      <c r="C7789" s="75"/>
      <c r="D7789" s="105"/>
      <c r="E7789" s="72"/>
      <c r="F7789" s="63"/>
      <c r="G7789" s="63"/>
      <c r="H7789" s="64"/>
    </row>
    <row r="7790" spans="1:8" ht="15" hidden="1" customHeight="1" x14ac:dyDescent="0.25">
      <c r="A7790"/>
      <c r="B7790" s="55"/>
      <c r="C7790" s="75"/>
      <c r="D7790" s="57"/>
      <c r="E7790" s="72"/>
      <c r="F7790" s="62"/>
      <c r="G7790" s="63"/>
      <c r="H7790" s="64"/>
    </row>
    <row r="7791" spans="1:8" ht="15" hidden="1" customHeight="1" x14ac:dyDescent="0.25">
      <c r="A7791"/>
      <c r="B7791" s="68"/>
      <c r="C7791" s="75"/>
      <c r="D7791" s="57"/>
      <c r="E7791" s="72"/>
      <c r="F7791" s="76"/>
      <c r="G7791" s="63"/>
      <c r="H7791" s="64"/>
    </row>
    <row r="7792" spans="1:8" ht="15" hidden="1" customHeight="1" x14ac:dyDescent="0.25">
      <c r="A7792"/>
      <c r="B7792" s="68"/>
      <c r="C7792" s="75"/>
      <c r="D7792" s="57"/>
      <c r="E7792" s="6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5"/>
      <c r="E7793" s="66"/>
      <c r="F7793" s="203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5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3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56"/>
      <c r="D7799" s="105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56"/>
      <c r="D7800" s="83"/>
      <c r="E7800" s="145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66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106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hidden="1" customHeight="1" x14ac:dyDescent="0.25">
      <c r="A7805"/>
      <c r="B7805" s="56"/>
      <c r="C7805" s="56"/>
      <c r="D7805" s="105"/>
      <c r="E7805" s="66"/>
      <c r="F7805" s="203"/>
      <c r="G7805" s="63"/>
      <c r="H7805" s="106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6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6"/>
    </row>
    <row r="7808" spans="1:8" ht="15" hidden="1" customHeight="1" x14ac:dyDescent="0.25">
      <c r="A7808"/>
      <c r="B7808" s="56"/>
      <c r="C7808" s="75"/>
      <c r="D7808" s="57"/>
      <c r="E7808" s="66"/>
      <c r="F7808" s="62"/>
      <c r="G7808" s="63"/>
      <c r="H7808" s="106"/>
    </row>
    <row r="7809" spans="1:8" ht="15" hidden="1" customHeight="1" x14ac:dyDescent="0.25">
      <c r="A7809"/>
      <c r="B7809" s="60"/>
      <c r="C7809" s="56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55"/>
      <c r="C7810" s="56"/>
      <c r="D7810" s="57"/>
      <c r="E7810" s="71"/>
      <c r="F7810" s="203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57"/>
      <c r="E7812" s="86"/>
      <c r="F7812" s="207"/>
      <c r="G7812" s="63"/>
      <c r="H7812" s="64"/>
    </row>
    <row r="7813" spans="1:8" ht="15" hidden="1" customHeight="1" x14ac:dyDescent="0.25">
      <c r="A7813"/>
      <c r="B7813" s="68"/>
      <c r="C7813" s="56"/>
      <c r="D7813" s="57"/>
      <c r="E7813" s="66"/>
      <c r="F7813" s="62"/>
      <c r="G7813" s="63"/>
      <c r="H7813" s="64"/>
    </row>
    <row r="7814" spans="1:8" ht="15" hidden="1" customHeight="1" x14ac:dyDescent="0.25">
      <c r="A7814"/>
      <c r="B7814" s="55"/>
      <c r="C7814" s="56"/>
      <c r="D7814" s="57"/>
      <c r="E7814" s="86"/>
      <c r="F7814" s="62"/>
      <c r="G7814" s="63"/>
      <c r="H7814" s="64"/>
    </row>
    <row r="7815" spans="1:8" ht="15" hidden="1" customHeight="1" x14ac:dyDescent="0.25">
      <c r="A7815"/>
      <c r="B7815" s="56"/>
      <c r="C7815" s="56"/>
      <c r="D7815" s="105"/>
      <c r="E7815" s="66"/>
      <c r="F7815" s="203"/>
      <c r="G7815" s="63"/>
      <c r="H7815" s="64"/>
    </row>
    <row r="7816" spans="1:8" ht="15" hidden="1" customHeight="1" x14ac:dyDescent="0.25">
      <c r="A7816"/>
      <c r="B7816" s="56"/>
      <c r="C7816" s="56"/>
      <c r="D7816" s="57"/>
      <c r="E7816" s="66"/>
      <c r="F7816" s="76"/>
      <c r="G7816" s="63"/>
      <c r="H7816" s="64"/>
    </row>
    <row r="7817" spans="1:8" ht="15" hidden="1" customHeight="1" x14ac:dyDescent="0.25">
      <c r="A7817"/>
      <c r="B7817" s="56"/>
      <c r="C7817" s="56"/>
      <c r="D7817" s="105"/>
      <c r="E7817" s="66"/>
      <c r="F7817" s="62"/>
      <c r="G7817" s="63"/>
      <c r="H7817" s="64"/>
    </row>
    <row r="7818" spans="1:8" ht="15" hidden="1" customHeight="1" x14ac:dyDescent="0.25">
      <c r="A7818"/>
      <c r="B7818" s="55"/>
      <c r="C7818" s="56"/>
      <c r="D7818" s="57"/>
      <c r="E7818" s="86"/>
      <c r="F7818" s="76"/>
      <c r="G7818" s="63"/>
      <c r="H7818" s="64"/>
    </row>
    <row r="7819" spans="1:8" ht="15" hidden="1" customHeight="1" x14ac:dyDescent="0.25">
      <c r="A7819"/>
      <c r="B7819" s="71"/>
      <c r="C7819" s="56"/>
      <c r="D7819" s="57"/>
      <c r="E7819" s="86"/>
      <c r="F7819" s="62"/>
      <c r="G7819" s="203"/>
      <c r="H7819" s="64"/>
    </row>
    <row r="7820" spans="1:8" ht="15" hidden="1" customHeight="1" x14ac:dyDescent="0.25">
      <c r="A7820"/>
      <c r="B7820" s="56"/>
      <c r="C7820" s="56"/>
      <c r="D7820" s="56"/>
      <c r="E7820" s="86"/>
      <c r="F7820" s="58"/>
      <c r="G7820" s="63"/>
      <c r="H7820" s="64"/>
    </row>
    <row r="7821" spans="1:8" ht="15" hidden="1" customHeight="1" x14ac:dyDescent="0.25">
      <c r="A7821"/>
      <c r="B7821" s="56"/>
      <c r="C7821" s="75"/>
      <c r="D7821" s="105"/>
      <c r="E7821" s="72"/>
      <c r="F7821" s="63"/>
      <c r="G7821" s="63"/>
      <c r="H7821" s="64"/>
    </row>
    <row r="7822" spans="1:8" ht="15" hidden="1" customHeight="1" x14ac:dyDescent="0.25">
      <c r="A7822"/>
      <c r="B7822" s="56"/>
      <c r="C7822" s="75"/>
      <c r="D7822" s="83"/>
      <c r="E7822" s="72"/>
      <c r="F7822" s="62"/>
      <c r="G7822" s="63"/>
      <c r="H7822" s="64"/>
    </row>
    <row r="7823" spans="1:8" ht="15" hidden="1" customHeight="1" x14ac:dyDescent="0.25">
      <c r="A7823"/>
      <c r="B7823" s="68"/>
      <c r="C7823" s="75"/>
      <c r="D7823" s="57"/>
      <c r="E7823" s="72"/>
      <c r="F7823" s="76"/>
      <c r="G7823" s="63"/>
      <c r="H7823" s="64"/>
    </row>
    <row r="7824" spans="1:8" ht="15" hidden="1" customHeight="1" x14ac:dyDescent="0.25">
      <c r="A7824"/>
      <c r="B7824" s="68"/>
      <c r="C7824" s="75"/>
      <c r="D7824" s="57"/>
      <c r="E7824" s="72"/>
      <c r="F7824" s="62"/>
      <c r="G7824" s="63"/>
      <c r="H7824" s="64"/>
    </row>
    <row r="7825" spans="1:8" ht="15" hidden="1" customHeight="1" x14ac:dyDescent="0.25">
      <c r="A7825"/>
      <c r="B7825" s="56"/>
      <c r="C7825" s="75"/>
      <c r="D7825" s="57"/>
      <c r="E7825" s="86"/>
      <c r="F7825" s="62"/>
      <c r="G7825" s="63"/>
      <c r="H7825" s="64"/>
    </row>
    <row r="7826" spans="1:8" ht="15" hidden="1" customHeight="1" x14ac:dyDescent="0.25">
      <c r="A7826"/>
      <c r="B7826" s="56"/>
      <c r="C7826" s="75"/>
      <c r="D7826" s="57"/>
      <c r="E7826" s="86"/>
      <c r="F7826" s="62"/>
      <c r="G7826" s="63"/>
      <c r="H7826" s="106"/>
    </row>
    <row r="7827" spans="1:8" ht="15" hidden="1" customHeight="1" x14ac:dyDescent="0.25">
      <c r="A7827"/>
      <c r="B7827" s="56"/>
      <c r="C7827" s="56"/>
      <c r="D7827" s="105"/>
      <c r="E7827" s="66"/>
      <c r="F7827" s="203"/>
      <c r="G7827" s="63"/>
      <c r="H7827" s="106"/>
    </row>
    <row r="7828" spans="1:8" ht="15" hidden="1" customHeight="1" x14ac:dyDescent="0.25">
      <c r="A7828"/>
      <c r="B7828" s="56"/>
      <c r="C7828" s="56"/>
      <c r="D7828" s="57"/>
      <c r="E7828" s="66"/>
      <c r="F7828" s="76"/>
      <c r="G7828" s="63"/>
      <c r="H7828" s="106"/>
    </row>
    <row r="7829" spans="1:8" ht="15" hidden="1" customHeight="1" x14ac:dyDescent="0.25">
      <c r="A7829"/>
      <c r="B7829" s="55"/>
      <c r="C7829" s="75"/>
      <c r="D7829" s="57"/>
      <c r="E7829" s="66"/>
      <c r="F7829" s="62"/>
      <c r="G7829" s="63"/>
      <c r="H7829" s="106"/>
    </row>
    <row r="7830" spans="1:8" ht="15" hidden="1" customHeight="1" x14ac:dyDescent="0.25">
      <c r="A7830"/>
      <c r="B7830" s="56"/>
      <c r="C7830" s="75"/>
      <c r="D7830" s="57"/>
      <c r="E7830" s="66"/>
      <c r="F7830" s="62"/>
      <c r="G7830" s="63"/>
      <c r="H7830" s="106"/>
    </row>
    <row r="7831" spans="1:8" ht="15" hidden="1" customHeight="1" x14ac:dyDescent="0.25">
      <c r="A7831"/>
      <c r="B7831" s="60"/>
      <c r="C7831" s="56"/>
      <c r="D7831" s="57"/>
      <c r="E7831" s="8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71"/>
      <c r="F7832" s="203"/>
      <c r="G7832" s="63"/>
      <c r="H7832" s="64"/>
    </row>
    <row r="7833" spans="1:8" ht="15" hidden="1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207"/>
      <c r="G7834" s="63"/>
      <c r="H7834" s="64"/>
    </row>
    <row r="7835" spans="1:8" ht="15" hidden="1" customHeight="1" x14ac:dyDescent="0.25">
      <c r="A7835"/>
      <c r="B7835" s="68"/>
      <c r="C7835" s="75"/>
      <c r="D7835" s="57"/>
      <c r="E7835" s="66"/>
      <c r="F7835" s="62"/>
      <c r="G7835" s="63"/>
      <c r="H7835" s="64"/>
    </row>
    <row r="7836" spans="1:8" ht="15" hidden="1" customHeight="1" x14ac:dyDescent="0.25">
      <c r="A7836"/>
      <c r="B7836" s="55"/>
      <c r="C7836" s="75"/>
      <c r="D7836" s="57"/>
      <c r="E7836" s="86"/>
      <c r="F7836" s="62"/>
      <c r="G7836" s="63"/>
      <c r="H7836" s="64"/>
    </row>
    <row r="7837" spans="1:8" ht="15" hidden="1" customHeight="1" x14ac:dyDescent="0.25">
      <c r="A7837"/>
      <c r="B7837" s="56"/>
      <c r="C7837" s="75"/>
      <c r="D7837" s="57"/>
      <c r="E7837" s="86"/>
      <c r="F7837" s="62"/>
      <c r="G7837" s="63"/>
      <c r="H7837" s="64"/>
    </row>
    <row r="7838" spans="1:8" ht="15" hidden="1" customHeight="1" x14ac:dyDescent="0.25">
      <c r="A7838"/>
      <c r="B7838" s="56"/>
      <c r="C7838" s="56"/>
      <c r="D7838" s="105"/>
      <c r="E7838" s="66"/>
      <c r="F7838" s="203"/>
      <c r="G7838" s="63"/>
      <c r="H7838" s="64"/>
    </row>
    <row r="7839" spans="1:8" ht="15" hidden="1" customHeight="1" x14ac:dyDescent="0.25">
      <c r="A7839"/>
      <c r="B7839" s="56"/>
      <c r="C7839" s="56"/>
      <c r="D7839" s="57"/>
      <c r="E7839" s="66"/>
      <c r="F7839" s="76"/>
      <c r="G7839" s="63"/>
      <c r="H7839" s="64"/>
    </row>
    <row r="7840" spans="1:8" ht="15" hidden="1" customHeight="1" x14ac:dyDescent="0.25">
      <c r="A7840"/>
      <c r="B7840" s="56"/>
      <c r="C7840" s="56"/>
      <c r="D7840" s="105"/>
      <c r="E7840" s="66"/>
      <c r="F7840" s="62"/>
      <c r="G7840" s="63"/>
      <c r="H7840" s="64"/>
    </row>
    <row r="7841" spans="1:8" ht="15" hidden="1" customHeight="1" x14ac:dyDescent="0.25">
      <c r="A7841"/>
      <c r="B7841" s="55"/>
      <c r="C7841" s="56"/>
      <c r="D7841" s="57"/>
      <c r="E7841" s="86"/>
      <c r="F7841" s="76"/>
      <c r="G7841" s="63"/>
      <c r="H7841" s="64"/>
    </row>
    <row r="7842" spans="1:8" ht="15" hidden="1" customHeight="1" x14ac:dyDescent="0.25">
      <c r="A7842"/>
      <c r="B7842" s="71"/>
      <c r="C7842" s="56"/>
      <c r="D7842" s="57"/>
      <c r="E7842" s="86"/>
      <c r="F7842" s="62"/>
      <c r="G7842" s="203"/>
      <c r="H7842" s="64"/>
    </row>
    <row r="7843" spans="1:8" ht="15" hidden="1" customHeight="1" x14ac:dyDescent="0.25">
      <c r="A7843"/>
      <c r="B7843" s="56"/>
      <c r="C7843" s="56"/>
      <c r="D7843" s="56"/>
      <c r="E7843" s="86"/>
      <c r="F7843" s="58"/>
      <c r="G7843" s="63"/>
      <c r="H7843" s="64"/>
    </row>
    <row r="7844" spans="1:8" ht="15" hidden="1" customHeight="1" x14ac:dyDescent="0.25">
      <c r="A7844"/>
      <c r="B7844" s="56"/>
      <c r="C7844" s="75"/>
      <c r="D7844" s="105"/>
      <c r="E7844" s="72"/>
      <c r="F7844" s="63"/>
      <c r="G7844" s="63"/>
      <c r="H7844" s="64"/>
    </row>
    <row r="7845" spans="1:8" ht="15" hidden="1" customHeight="1" x14ac:dyDescent="0.25">
      <c r="A7845"/>
      <c r="B7845" s="56"/>
      <c r="C7845" s="75"/>
      <c r="D7845" s="83"/>
      <c r="E7845" s="72"/>
      <c r="F7845" s="62"/>
      <c r="G7845" s="63"/>
      <c r="H7845" s="64"/>
    </row>
    <row r="7846" spans="1:8" ht="15" hidden="1" customHeight="1" x14ac:dyDescent="0.25">
      <c r="A7846"/>
      <c r="B7846" s="68"/>
      <c r="C7846" s="75"/>
      <c r="D7846" s="57"/>
      <c r="E7846" s="72"/>
      <c r="F7846" s="76"/>
      <c r="G7846" s="63"/>
      <c r="H7846" s="64"/>
    </row>
    <row r="7847" spans="1:8" ht="15" hidden="1" customHeight="1" x14ac:dyDescent="0.25">
      <c r="A7847"/>
      <c r="B7847" s="68"/>
      <c r="C7847" s="75"/>
      <c r="D7847" s="57"/>
      <c r="E7847" s="72"/>
      <c r="F7847" s="62"/>
      <c r="G7847" s="63"/>
      <c r="H7847" s="64"/>
    </row>
    <row r="7848" spans="1:8" ht="15" hidden="1" customHeight="1" x14ac:dyDescent="0.25">
      <c r="A7848"/>
      <c r="B7848" s="56"/>
      <c r="C7848" s="75"/>
      <c r="D7848" s="57"/>
      <c r="E7848" s="86"/>
      <c r="F7848" s="62"/>
      <c r="G7848" s="63"/>
      <c r="H7848" s="64"/>
    </row>
    <row r="7849" spans="1:8" ht="15" hidden="1" customHeight="1" x14ac:dyDescent="0.25">
      <c r="A7849"/>
      <c r="B7849" s="56"/>
      <c r="C7849" s="75"/>
      <c r="D7849" s="57"/>
      <c r="E7849" s="86"/>
      <c r="F7849" s="62"/>
      <c r="G7849" s="63"/>
      <c r="H7849" s="106"/>
    </row>
    <row r="7850" spans="1:8" ht="15" hidden="1" customHeight="1" x14ac:dyDescent="0.25">
      <c r="A7850"/>
      <c r="B7850" s="56"/>
      <c r="C7850" s="56"/>
      <c r="D7850" s="105"/>
      <c r="E7850" s="66"/>
      <c r="F7850" s="203"/>
      <c r="G7850" s="63"/>
      <c r="H7850" s="106"/>
    </row>
    <row r="7851" spans="1:8" ht="15" hidden="1" customHeight="1" x14ac:dyDescent="0.25">
      <c r="A7851"/>
      <c r="B7851" s="56"/>
      <c r="C7851" s="56"/>
      <c r="D7851" s="57"/>
      <c r="E7851" s="66"/>
      <c r="F7851" s="76"/>
      <c r="G7851" s="63"/>
      <c r="H7851" s="106"/>
    </row>
    <row r="7852" spans="1:8" ht="15" hidden="1" customHeight="1" x14ac:dyDescent="0.25">
      <c r="A7852"/>
      <c r="B7852" s="55"/>
      <c r="C7852" s="75"/>
      <c r="D7852" s="57"/>
      <c r="E7852" s="66"/>
      <c r="F7852" s="62"/>
      <c r="G7852" s="63"/>
      <c r="H7852" s="106"/>
    </row>
    <row r="7853" spans="1:8" ht="15" hidden="1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hidden="1" customHeight="1" x14ac:dyDescent="0.25">
      <c r="A7854"/>
      <c r="B7854" s="55"/>
      <c r="C7854" s="75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71"/>
      <c r="C7855" s="75"/>
      <c r="D7855" s="57"/>
      <c r="E7855" s="66"/>
      <c r="F7855" s="76"/>
      <c r="G7855" s="63"/>
      <c r="H7855" s="64"/>
    </row>
    <row r="7856" spans="1:8" ht="15" hidden="1" customHeight="1" x14ac:dyDescent="0.25">
      <c r="A7856"/>
      <c r="B7856" s="55"/>
      <c r="C7856" s="56"/>
      <c r="D7856" s="57"/>
      <c r="E7856" s="86"/>
      <c r="F7856" s="62"/>
      <c r="G7856" s="63"/>
      <c r="H7856" s="64"/>
    </row>
    <row r="7857" spans="1:8" ht="15" hidden="1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hidden="1" customHeight="1" x14ac:dyDescent="0.25">
      <c r="A7858"/>
      <c r="B7858" s="55"/>
      <c r="C7858" s="71"/>
      <c r="D7858" s="57"/>
      <c r="E7858" s="66"/>
      <c r="F7858" s="76"/>
      <c r="G7858" s="63"/>
      <c r="H7858" s="64"/>
    </row>
    <row r="7859" spans="1:8" ht="15" hidden="1" customHeight="1" x14ac:dyDescent="0.25">
      <c r="A7859"/>
      <c r="B7859" s="56"/>
      <c r="C7859" s="56"/>
      <c r="D7859" s="57"/>
      <c r="E7859" s="86"/>
      <c r="F7859" s="76"/>
      <c r="G7859" s="63"/>
      <c r="H7859" s="64"/>
    </row>
    <row r="7860" spans="1:8" ht="15" hidden="1" customHeight="1" x14ac:dyDescent="0.25">
      <c r="A7860"/>
      <c r="B7860" s="71"/>
      <c r="C7860" s="56"/>
      <c r="D7860" s="57"/>
      <c r="E7860" s="86"/>
      <c r="F7860" s="62"/>
      <c r="G7860" s="203"/>
      <c r="H7860" s="64"/>
    </row>
    <row r="7861" spans="1:8" ht="15" hidden="1" customHeight="1" x14ac:dyDescent="0.25">
      <c r="A7861"/>
      <c r="B7861" s="56"/>
      <c r="C7861" s="56"/>
      <c r="D7861" s="56"/>
      <c r="E7861" s="86"/>
      <c r="F7861" s="58"/>
      <c r="G7861" s="63"/>
      <c r="H7861" s="64"/>
    </row>
    <row r="7862" spans="1:8" ht="15" hidden="1" customHeight="1" x14ac:dyDescent="0.25">
      <c r="A7862"/>
      <c r="B7862" s="56"/>
      <c r="C7862" s="75"/>
      <c r="D7862" s="105"/>
      <c r="E7862" s="72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55"/>
      <c r="C7866" s="75"/>
      <c r="D7866" s="57"/>
      <c r="E7866" s="86"/>
      <c r="F7866" s="62"/>
      <c r="G7866" s="63"/>
      <c r="H7866" s="64"/>
    </row>
    <row r="7867" spans="1:8" ht="15" hidden="1" customHeight="1" x14ac:dyDescent="0.25">
      <c r="A7867"/>
      <c r="B7867" s="56"/>
      <c r="C7867" s="75"/>
      <c r="D7867" s="57"/>
      <c r="E7867" s="86"/>
      <c r="F7867" s="62"/>
      <c r="G7867" s="63"/>
      <c r="H7867" s="106"/>
    </row>
    <row r="7868" spans="1:8" ht="15" hidden="1" customHeight="1" x14ac:dyDescent="0.25">
      <c r="A7868"/>
      <c r="B7868" s="71"/>
      <c r="C7868" s="75"/>
      <c r="D7868" s="57"/>
      <c r="E7868" s="66"/>
      <c r="F7868" s="76"/>
      <c r="G7868" s="63"/>
      <c r="H7868" s="106"/>
    </row>
    <row r="7869" spans="1:8" ht="15" hidden="1" customHeight="1" x14ac:dyDescent="0.25">
      <c r="A7869"/>
      <c r="B7869" s="56"/>
      <c r="C7869" s="56"/>
      <c r="D7869" s="57"/>
      <c r="E7869" s="66"/>
      <c r="F7869" s="76"/>
      <c r="G7869" s="63"/>
      <c r="H7869" s="106"/>
    </row>
    <row r="7870" spans="1:8" ht="15" hidden="1" customHeight="1" x14ac:dyDescent="0.25">
      <c r="A7870"/>
      <c r="B7870" s="55"/>
      <c r="C7870" s="56"/>
      <c r="D7870" s="57"/>
      <c r="E7870" s="66"/>
      <c r="F7870" s="62"/>
      <c r="G7870" s="63"/>
      <c r="H7870" s="106"/>
    </row>
    <row r="7871" spans="1:8" ht="15" hidden="1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hidden="1" customHeight="1" x14ac:dyDescent="0.25">
      <c r="A7872"/>
      <c r="B7872" s="55"/>
      <c r="C7872" s="56"/>
      <c r="D7872" s="57"/>
      <c r="E7872" s="86"/>
      <c r="F7872" s="62"/>
      <c r="G7872" s="63"/>
      <c r="H7872" s="106"/>
    </row>
    <row r="7873" spans="1:8" ht="15" hidden="1" customHeight="1" x14ac:dyDescent="0.25">
      <c r="A7873"/>
      <c r="B7873" s="71"/>
      <c r="C7873" s="56"/>
      <c r="D7873" s="57"/>
      <c r="E7873" s="66"/>
      <c r="F7873" s="76"/>
      <c r="G7873" s="63"/>
      <c r="H7873" s="64"/>
    </row>
    <row r="7874" spans="1:8" ht="15" hidden="1" customHeight="1" x14ac:dyDescent="0.25">
      <c r="A7874"/>
      <c r="B7874" s="55"/>
      <c r="C7874" s="56"/>
      <c r="D7874" s="57"/>
      <c r="E7874" s="86"/>
      <c r="F7874" s="62"/>
      <c r="G7874" s="63"/>
      <c r="H7874" s="64"/>
    </row>
    <row r="7875" spans="1:8" ht="15" hidden="1" customHeight="1" x14ac:dyDescent="0.25">
      <c r="A7875"/>
      <c r="B7875" s="56"/>
      <c r="C7875" s="56"/>
      <c r="D7875" s="57"/>
      <c r="E7875" s="86"/>
      <c r="F7875" s="207"/>
      <c r="G7875" s="63"/>
      <c r="H7875" s="64"/>
    </row>
    <row r="7876" spans="1:8" ht="15" hidden="1" customHeight="1" x14ac:dyDescent="0.25">
      <c r="A7876"/>
      <c r="B7876" s="68"/>
      <c r="C7876" s="56"/>
      <c r="D7876" s="57"/>
      <c r="E7876" s="66"/>
      <c r="F7876" s="62"/>
      <c r="G7876" s="63"/>
      <c r="H7876" s="64"/>
    </row>
    <row r="7877" spans="1:8" ht="15" hidden="1" customHeight="1" x14ac:dyDescent="0.25">
      <c r="A7877"/>
      <c r="B7877" s="55"/>
      <c r="C7877" s="56"/>
      <c r="D7877" s="57"/>
      <c r="E7877" s="86"/>
      <c r="F7877" s="62"/>
      <c r="G7877" s="63"/>
      <c r="H7877" s="64"/>
    </row>
    <row r="7878" spans="1:8" ht="15" hidden="1" customHeight="1" x14ac:dyDescent="0.25">
      <c r="A7878"/>
      <c r="B7878" s="56"/>
      <c r="C7878" s="56"/>
      <c r="D7878" s="57"/>
      <c r="E7878" s="86"/>
      <c r="F7878" s="62"/>
      <c r="G7878" s="63"/>
      <c r="H7878" s="64"/>
    </row>
    <row r="7879" spans="1:8" ht="15" hidden="1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hidden="1" customHeight="1" x14ac:dyDescent="0.25">
      <c r="A7880"/>
      <c r="B7880" s="55"/>
      <c r="C7880" s="56"/>
      <c r="D7880" s="57"/>
      <c r="E7880" s="86"/>
      <c r="F7880" s="62"/>
      <c r="G7880" s="62"/>
      <c r="H7880" s="64"/>
    </row>
    <row r="7881" spans="1:8" ht="15" hidden="1" customHeight="1" x14ac:dyDescent="0.25">
      <c r="A7881"/>
      <c r="B7881" s="56"/>
      <c r="C7881" s="56"/>
      <c r="D7881" s="105"/>
      <c r="E7881" s="66"/>
      <c r="F7881" s="203"/>
      <c r="G7881" s="63"/>
      <c r="H7881" s="64"/>
    </row>
    <row r="7882" spans="1:8" ht="15" hidden="1" customHeight="1" x14ac:dyDescent="0.25">
      <c r="A7882"/>
      <c r="B7882" s="55"/>
      <c r="C7882" s="71"/>
      <c r="D7882" s="57"/>
      <c r="E7882" s="66"/>
      <c r="F7882" s="76"/>
      <c r="G7882" s="63"/>
      <c r="H7882" s="64"/>
    </row>
    <row r="7883" spans="1:8" ht="15" hidden="1" customHeight="1" x14ac:dyDescent="0.25">
      <c r="A7883"/>
      <c r="B7883" s="56"/>
      <c r="C7883" s="71"/>
      <c r="D7883" s="57"/>
      <c r="E7883" s="86"/>
      <c r="F7883" s="76"/>
      <c r="G7883" s="63"/>
      <c r="H7883" s="64"/>
    </row>
    <row r="7884" spans="1:8" ht="15" hidden="1" customHeight="1" x14ac:dyDescent="0.25">
      <c r="A7884"/>
      <c r="B7884" s="71"/>
      <c r="C7884" s="71"/>
      <c r="D7884" s="57"/>
      <c r="E7884" s="86"/>
      <c r="F7884" s="62"/>
      <c r="G7884" s="203"/>
      <c r="H7884" s="64"/>
    </row>
    <row r="7885" spans="1:8" ht="15" hidden="1" customHeight="1" x14ac:dyDescent="0.25">
      <c r="A7885"/>
      <c r="B7885" s="56"/>
      <c r="C7885" s="56"/>
      <c r="D7885" s="56"/>
      <c r="E7885" s="86"/>
      <c r="F7885" s="58"/>
      <c r="G7885" s="63"/>
      <c r="H7885" s="64"/>
    </row>
    <row r="7886" spans="1:8" ht="15" hidden="1" customHeight="1" x14ac:dyDescent="0.25">
      <c r="A7886"/>
      <c r="B7886" s="56"/>
      <c r="C7886" s="75"/>
      <c r="D7886" s="105"/>
      <c r="E7886" s="72"/>
      <c r="F7886" s="63"/>
      <c r="G7886" s="63"/>
      <c r="H7886" s="64"/>
    </row>
    <row r="7887" spans="1:8" ht="15" hidden="1" customHeight="1" x14ac:dyDescent="0.25">
      <c r="A7887"/>
      <c r="B7887" s="56"/>
      <c r="C7887" s="75"/>
      <c r="D7887" s="83"/>
      <c r="E7887" s="72"/>
      <c r="F7887" s="62"/>
      <c r="G7887" s="63"/>
      <c r="H7887" s="64"/>
    </row>
    <row r="7888" spans="1:8" ht="15" hidden="1" customHeight="1" x14ac:dyDescent="0.25">
      <c r="A7888"/>
      <c r="B7888" s="68"/>
      <c r="C7888" s="75"/>
      <c r="D7888" s="57"/>
      <c r="E7888" s="72"/>
      <c r="F7888" s="76"/>
      <c r="G7888" s="63"/>
      <c r="H7888" s="64"/>
    </row>
    <row r="7889" spans="1:8" ht="15" hidden="1" customHeight="1" x14ac:dyDescent="0.25">
      <c r="A7889"/>
      <c r="B7889" s="68"/>
      <c r="C7889" s="75"/>
      <c r="D7889" s="57"/>
      <c r="E7889" s="72"/>
      <c r="F7889" s="62"/>
      <c r="G7889" s="63"/>
      <c r="H7889" s="64"/>
    </row>
    <row r="7890" spans="1:8" ht="15" hidden="1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hidden="1" customHeight="1" x14ac:dyDescent="0.25">
      <c r="A7891"/>
      <c r="B7891" s="55"/>
      <c r="C7891" s="75"/>
      <c r="D7891" s="57"/>
      <c r="E7891" s="86"/>
      <c r="F7891" s="62"/>
      <c r="G7891" s="63"/>
      <c r="H7891" s="64"/>
    </row>
    <row r="7892" spans="1:8" ht="15" hidden="1" customHeight="1" x14ac:dyDescent="0.25">
      <c r="A7892"/>
      <c r="B7892" s="56"/>
      <c r="C7892" s="75"/>
      <c r="D7892" s="57"/>
      <c r="E7892" s="86"/>
      <c r="F7892" s="62"/>
      <c r="G7892" s="63"/>
      <c r="H7892" s="64"/>
    </row>
    <row r="7893" spans="1:8" ht="15" hidden="1" customHeight="1" x14ac:dyDescent="0.25">
      <c r="A7893"/>
      <c r="B7893" s="71"/>
      <c r="C7893" s="75"/>
      <c r="D7893" s="57"/>
      <c r="E7893" s="66"/>
      <c r="F7893" s="76"/>
      <c r="G7893" s="63"/>
      <c r="H7893" s="106"/>
    </row>
    <row r="7894" spans="1:8" ht="15" hidden="1" customHeight="1" x14ac:dyDescent="0.25">
      <c r="A7894"/>
      <c r="B7894" s="56"/>
      <c r="C7894" s="75"/>
      <c r="D7894" s="57"/>
      <c r="E7894" s="66"/>
      <c r="F7894" s="76"/>
      <c r="G7894" s="63"/>
      <c r="H7894" s="106"/>
    </row>
    <row r="7895" spans="1:8" ht="15" hidden="1" customHeight="1" x14ac:dyDescent="0.25">
      <c r="A7895"/>
      <c r="B7895" s="55"/>
      <c r="C7895" s="75"/>
      <c r="D7895" s="57"/>
      <c r="E7895" s="66"/>
      <c r="F7895" s="62"/>
      <c r="G7895" s="63"/>
      <c r="H7895" s="106"/>
    </row>
    <row r="7896" spans="1:8" ht="15" hidden="1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hidden="1" customHeight="1" x14ac:dyDescent="0.25">
      <c r="A7897"/>
      <c r="B7897" s="55"/>
      <c r="C7897" s="75"/>
      <c r="D7897" s="57"/>
      <c r="E7897" s="86"/>
      <c r="F7897" s="62"/>
      <c r="G7897" s="63"/>
      <c r="H7897" s="106"/>
    </row>
    <row r="7898" spans="1:8" ht="15" hidden="1" customHeight="1" x14ac:dyDescent="0.25">
      <c r="A7898"/>
      <c r="B7898" s="71"/>
      <c r="C7898" s="56"/>
      <c r="D7898" s="57"/>
      <c r="E7898" s="66"/>
      <c r="F7898" s="76"/>
      <c r="G7898" s="63"/>
      <c r="H7898" s="64"/>
    </row>
    <row r="7899" spans="1:8" ht="15" hidden="1" customHeight="1" x14ac:dyDescent="0.25">
      <c r="A7899"/>
      <c r="B7899" s="55"/>
      <c r="C7899" s="56"/>
      <c r="D7899" s="57"/>
      <c r="E7899" s="86"/>
      <c r="F7899" s="62"/>
      <c r="G7899" s="63"/>
      <c r="H7899" s="64"/>
    </row>
    <row r="7900" spans="1:8" ht="15" hidden="1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hidden="1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hidden="1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hidden="1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hidden="1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hidden="1" customHeight="1" x14ac:dyDescent="0.25">
      <c r="A7905"/>
      <c r="B7905" s="60"/>
      <c r="C7905" s="71"/>
      <c r="D7905" s="57"/>
      <c r="E7905" s="66"/>
      <c r="F7905" s="63"/>
      <c r="G7905" s="63"/>
      <c r="H7905" s="64"/>
    </row>
    <row r="7906" spans="1:8" ht="15" hidden="1" customHeight="1" x14ac:dyDescent="0.25">
      <c r="A7906"/>
      <c r="B7906" s="60"/>
      <c r="C7906" s="123"/>
      <c r="D7906" s="57"/>
      <c r="E7906" s="66"/>
      <c r="F7906" s="63"/>
      <c r="G7906" s="63"/>
      <c r="H7906" s="64"/>
    </row>
    <row r="7907" spans="1:8" ht="15" hidden="1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56"/>
      <c r="C7908" s="75"/>
      <c r="D7908" s="83"/>
      <c r="E7908" s="72"/>
      <c r="F7908" s="62"/>
      <c r="G7908" s="63"/>
      <c r="H7908" s="64"/>
    </row>
    <row r="7909" spans="1:8" ht="15" hidden="1" customHeight="1" x14ac:dyDescent="0.25">
      <c r="A7909"/>
      <c r="B7909" s="68"/>
      <c r="C7909" s="75"/>
      <c r="D7909" s="57"/>
      <c r="E7909" s="72"/>
      <c r="F7909" s="76"/>
      <c r="G7909" s="63"/>
      <c r="H7909" s="64"/>
    </row>
    <row r="7910" spans="1:8" ht="15" hidden="1" customHeight="1" x14ac:dyDescent="0.25">
      <c r="A7910"/>
      <c r="B7910" s="68"/>
      <c r="C7910" s="75"/>
      <c r="D7910" s="57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hidden="1" customHeight="1" x14ac:dyDescent="0.25">
      <c r="A7912"/>
      <c r="B7912" s="55"/>
      <c r="C7912" s="75"/>
      <c r="D7912" s="57"/>
      <c r="E7912" s="86"/>
      <c r="F7912" s="62"/>
      <c r="G7912" s="63"/>
      <c r="H7912" s="64"/>
    </row>
    <row r="7913" spans="1:8" ht="15" hidden="1" customHeight="1" x14ac:dyDescent="0.25">
      <c r="A7913"/>
      <c r="B7913" s="56"/>
      <c r="C7913" s="75"/>
      <c r="D7913" s="57"/>
      <c r="E7913" s="86"/>
      <c r="F7913" s="62"/>
      <c r="G7913" s="63"/>
      <c r="H7913" s="64"/>
    </row>
    <row r="7914" spans="1:8" ht="15" hidden="1" customHeight="1" x14ac:dyDescent="0.25">
      <c r="A7914"/>
      <c r="B7914" s="71"/>
      <c r="C7914" s="75"/>
      <c r="D7914" s="57"/>
      <c r="E7914" s="66"/>
      <c r="F7914" s="76"/>
      <c r="G7914" s="63"/>
      <c r="H7914" s="106"/>
    </row>
    <row r="7915" spans="1:8" ht="15" hidden="1" customHeight="1" x14ac:dyDescent="0.25">
      <c r="A7915"/>
      <c r="B7915" s="56"/>
      <c r="C7915" s="75"/>
      <c r="D7915" s="57"/>
      <c r="E7915" s="66"/>
      <c r="F7915" s="76"/>
      <c r="G7915" s="63"/>
      <c r="H7915" s="106"/>
    </row>
    <row r="7916" spans="1:8" ht="15" hidden="1" customHeight="1" x14ac:dyDescent="0.25">
      <c r="A7916"/>
      <c r="B7916" s="60"/>
      <c r="C7916" s="75"/>
      <c r="D7916" s="57"/>
      <c r="E7916" s="66"/>
      <c r="F7916" s="62"/>
      <c r="G7916" s="63"/>
      <c r="H7916" s="106"/>
    </row>
    <row r="7917" spans="1:8" ht="15" hidden="1" customHeight="1" x14ac:dyDescent="0.25">
      <c r="A7917"/>
      <c r="B7917" s="55"/>
      <c r="C7917" s="75"/>
      <c r="D7917" s="57"/>
      <c r="E7917" s="66"/>
      <c r="F7917" s="62"/>
      <c r="G7917" s="63"/>
      <c r="H7917" s="106"/>
    </row>
    <row r="7918" spans="1:8" ht="15" hidden="1" customHeight="1" x14ac:dyDescent="0.25">
      <c r="A7918"/>
      <c r="B7918" s="55"/>
      <c r="C7918" s="75"/>
      <c r="D7918" s="57"/>
      <c r="E7918" s="86"/>
      <c r="F7918" s="62"/>
      <c r="G7918" s="63"/>
      <c r="H7918" s="106"/>
    </row>
    <row r="7919" spans="1:8" ht="15" hidden="1" customHeight="1" x14ac:dyDescent="0.25">
      <c r="A7919"/>
      <c r="B7919" s="71"/>
      <c r="C7919" s="56"/>
      <c r="D7919" s="57"/>
      <c r="E7919" s="66"/>
      <c r="F7919" s="76"/>
      <c r="G7919" s="63"/>
      <c r="H7919" s="64"/>
    </row>
    <row r="7920" spans="1:8" ht="15" hidden="1" customHeight="1" x14ac:dyDescent="0.25">
      <c r="A7920"/>
      <c r="B7920" s="56"/>
      <c r="C7920" s="56"/>
      <c r="D7920" s="105"/>
      <c r="E7920" s="66"/>
      <c r="F7920" s="203"/>
      <c r="G7920" s="63"/>
      <c r="H7920" s="64"/>
    </row>
    <row r="7921" spans="1:8" ht="15" hidden="1" customHeight="1" x14ac:dyDescent="0.25">
      <c r="A7921"/>
      <c r="B7921" s="55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A7922"/>
      <c r="B7922" s="56"/>
      <c r="C7922" s="71"/>
      <c r="D7922" s="57"/>
      <c r="E7922" s="86"/>
      <c r="F7922" s="76"/>
      <c r="G7922" s="63"/>
      <c r="H7922" s="64"/>
    </row>
    <row r="7923" spans="1:8" ht="15" hidden="1" customHeight="1" x14ac:dyDescent="0.25">
      <c r="A7923"/>
      <c r="B7923" s="71"/>
      <c r="C7923" s="71"/>
      <c r="D7923" s="57"/>
      <c r="E7923" s="86"/>
      <c r="F7923" s="62"/>
      <c r="G7923" s="203"/>
      <c r="H7923" s="64"/>
    </row>
    <row r="7924" spans="1:8" ht="15" hidden="1" customHeight="1" x14ac:dyDescent="0.25">
      <c r="A7924"/>
      <c r="B7924" s="56"/>
      <c r="C7924" s="56"/>
      <c r="D7924" s="56"/>
      <c r="E7924" s="86"/>
      <c r="F7924" s="58"/>
      <c r="G7924" s="63"/>
      <c r="H7924" s="64"/>
    </row>
    <row r="7925" spans="1:8" ht="15" hidden="1" customHeight="1" x14ac:dyDescent="0.25">
      <c r="A7925"/>
      <c r="B7925" s="60"/>
      <c r="C7925" s="71"/>
      <c r="D7925" s="57"/>
      <c r="E7925" s="66"/>
      <c r="F7925" s="63"/>
      <c r="G7925" s="63"/>
      <c r="H7925" s="64"/>
    </row>
    <row r="7926" spans="1:8" ht="15" hidden="1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hidden="1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hidden="1" customHeight="1" x14ac:dyDescent="0.25">
      <c r="A7928"/>
      <c r="B7928" s="56"/>
      <c r="C7928" s="75"/>
      <c r="D7928" s="83"/>
      <c r="E7928" s="72"/>
      <c r="F7928" s="62"/>
      <c r="G7928" s="63"/>
      <c r="H7928" s="64"/>
    </row>
    <row r="7929" spans="1:8" ht="15" hidden="1" customHeight="1" x14ac:dyDescent="0.25">
      <c r="A7929"/>
      <c r="B7929" s="68"/>
      <c r="C7929" s="71"/>
      <c r="D7929" s="57"/>
      <c r="E7929" s="72"/>
      <c r="F7929" s="76"/>
      <c r="G7929" s="63"/>
      <c r="H7929" s="64"/>
    </row>
    <row r="7930" spans="1:8" ht="15" hidden="1" customHeight="1" x14ac:dyDescent="0.25">
      <c r="A7930"/>
      <c r="B7930" s="68"/>
      <c r="C7930" s="71"/>
      <c r="D7930" s="57"/>
      <c r="E7930" s="72"/>
      <c r="F7930" s="62"/>
      <c r="G7930" s="63"/>
      <c r="H7930" s="64"/>
    </row>
    <row r="7931" spans="1:8" ht="15" hidden="1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hidden="1" customHeight="1" x14ac:dyDescent="0.25">
      <c r="A7932"/>
      <c r="B7932" s="55"/>
      <c r="C7932" s="71"/>
      <c r="D7932" s="57"/>
      <c r="E7932" s="279"/>
      <c r="F7932" s="62"/>
      <c r="G7932" s="63"/>
      <c r="H7932" s="64"/>
    </row>
    <row r="7933" spans="1:8" ht="15" hidden="1" customHeight="1" x14ac:dyDescent="0.25">
      <c r="A7933"/>
      <c r="B7933" s="56"/>
      <c r="C7933" s="71"/>
      <c r="D7933" s="57"/>
      <c r="E7933" s="279"/>
      <c r="F7933" s="62"/>
      <c r="G7933" s="63"/>
      <c r="H7933" s="64"/>
    </row>
    <row r="7934" spans="1:8" ht="15" hidden="1" customHeight="1" x14ac:dyDescent="0.25">
      <c r="A7934"/>
      <c r="B7934" s="71"/>
      <c r="C7934" s="71"/>
      <c r="D7934" s="57"/>
      <c r="E7934" s="279"/>
      <c r="F7934" s="76"/>
      <c r="G7934" s="63"/>
      <c r="H7934" s="64"/>
    </row>
    <row r="7935" spans="1:8" ht="15" hidden="1" customHeight="1" x14ac:dyDescent="0.25">
      <c r="A7935"/>
      <c r="B7935" s="56"/>
      <c r="C7935" s="71"/>
      <c r="D7935" s="57"/>
      <c r="E7935" s="66"/>
      <c r="F7935" s="76"/>
      <c r="G7935" s="63"/>
      <c r="H7935" s="64"/>
    </row>
    <row r="7936" spans="1:8" ht="15" hidden="1" customHeight="1" x14ac:dyDescent="0.25">
      <c r="A7936"/>
      <c r="B7936" s="60"/>
      <c r="C7936" s="75"/>
      <c r="D7936" s="57"/>
      <c r="E7936" s="66"/>
      <c r="F7936" s="62"/>
      <c r="G7936" s="63"/>
      <c r="H7936" s="106"/>
    </row>
    <row r="7937" spans="1:8" ht="15" hidden="1" customHeight="1" x14ac:dyDescent="0.25">
      <c r="A7937"/>
      <c r="B7937" s="56"/>
      <c r="C7937" s="56"/>
      <c r="D7937" s="105"/>
      <c r="E7937" s="66"/>
      <c r="F7937" s="203"/>
      <c r="G7937" s="63"/>
      <c r="H7937" s="64"/>
    </row>
    <row r="7938" spans="1:8" ht="15" hidden="1" customHeight="1" x14ac:dyDescent="0.25">
      <c r="A7938"/>
      <c r="B7938" s="56"/>
      <c r="C7938" s="71"/>
      <c r="D7938" s="57"/>
      <c r="E7938" s="66"/>
      <c r="F7938" s="62"/>
      <c r="G7938" s="63"/>
      <c r="H7938" s="64"/>
    </row>
    <row r="7939" spans="1:8" ht="15" hidden="1" customHeight="1" x14ac:dyDescent="0.25">
      <c r="A7939"/>
      <c r="B7939" s="95"/>
      <c r="C7939" s="56"/>
      <c r="D7939" s="57"/>
      <c r="E7939" s="66"/>
      <c r="F7939" s="76"/>
      <c r="G7939" s="63"/>
      <c r="H7939" s="64"/>
    </row>
    <row r="7940" spans="1:8" ht="15" hidden="1" customHeight="1" x14ac:dyDescent="0.25">
      <c r="A7940"/>
      <c r="B7940" s="71"/>
      <c r="C7940" s="71"/>
      <c r="D7940" s="57"/>
      <c r="E7940" s="86"/>
      <c r="F7940" s="62"/>
      <c r="G7940" s="203"/>
      <c r="H7940" s="64"/>
    </row>
    <row r="7941" spans="1:8" ht="15" hidden="1" customHeight="1" x14ac:dyDescent="0.25">
      <c r="A7941"/>
      <c r="B7941" s="56"/>
      <c r="C7941" s="56"/>
      <c r="D7941" s="56"/>
      <c r="E7941" s="86"/>
      <c r="F7941" s="58"/>
      <c r="G7941" s="63"/>
      <c r="H7941" s="64"/>
    </row>
    <row r="7942" spans="1:8" ht="15" hidden="1" customHeight="1" x14ac:dyDescent="0.25">
      <c r="A7942"/>
      <c r="B7942" s="60"/>
      <c r="C7942" s="71"/>
      <c r="D7942" s="57"/>
      <c r="E7942" s="66"/>
      <c r="F7942" s="63"/>
      <c r="G7942" s="63"/>
      <c r="H7942" s="64"/>
    </row>
    <row r="7943" spans="1:8" ht="15" hidden="1" customHeight="1" x14ac:dyDescent="0.25">
      <c r="A7943"/>
      <c r="B7943" s="60"/>
      <c r="C7943" s="123"/>
      <c r="D7943" s="57"/>
      <c r="E7943" s="66"/>
      <c r="F7943" s="63"/>
      <c r="G7943" s="63"/>
      <c r="H7943" s="64"/>
    </row>
    <row r="7944" spans="1:8" ht="15" hidden="1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hidden="1" customHeight="1" x14ac:dyDescent="0.25">
      <c r="A7945"/>
      <c r="B7945" s="56"/>
      <c r="C7945" s="75"/>
      <c r="D7945" s="83"/>
      <c r="E7945" s="72"/>
      <c r="F7945" s="62"/>
      <c r="G7945" s="63"/>
      <c r="H7945" s="64"/>
    </row>
    <row r="7946" spans="1:8" ht="15" hidden="1" customHeight="1" x14ac:dyDescent="0.25">
      <c r="A7946"/>
      <c r="B7946" s="68"/>
      <c r="C7946" s="71"/>
      <c r="D7946" s="57"/>
      <c r="E7946" s="72"/>
      <c r="F7946" s="76"/>
      <c r="G7946" s="63"/>
      <c r="H7946" s="64"/>
    </row>
    <row r="7947" spans="1:8" ht="15" hidden="1" customHeight="1" x14ac:dyDescent="0.25">
      <c r="A7947"/>
      <c r="B7947" s="56"/>
      <c r="C7947" s="56"/>
      <c r="D7947" s="105"/>
      <c r="E7947" s="66"/>
      <c r="F7947" s="203"/>
      <c r="G7947" s="63"/>
      <c r="H7947" s="64"/>
    </row>
    <row r="7948" spans="1:8" ht="15" hidden="1" customHeight="1" x14ac:dyDescent="0.25">
      <c r="A7948"/>
      <c r="B7948" s="56"/>
      <c r="C7948" s="71"/>
      <c r="D7948" s="57"/>
      <c r="E7948" s="66"/>
      <c r="F7948" s="62"/>
      <c r="G7948" s="63"/>
      <c r="H7948" s="64"/>
    </row>
    <row r="7949" spans="1:8" ht="15" hidden="1" customHeight="1" x14ac:dyDescent="0.25">
      <c r="A7949"/>
      <c r="B7949" s="95"/>
      <c r="C7949" s="56"/>
      <c r="D7949" s="57"/>
      <c r="E7949" s="66"/>
      <c r="F7949" s="76"/>
      <c r="G7949" s="63"/>
      <c r="H7949" s="64"/>
    </row>
    <row r="7950" spans="1:8" ht="15" hidden="1" customHeight="1" x14ac:dyDescent="0.25">
      <c r="A7950"/>
      <c r="B7950" s="71"/>
      <c r="C7950" s="71"/>
      <c r="D7950" s="57"/>
      <c r="E7950" s="86"/>
      <c r="F7950" s="62"/>
      <c r="G7950" s="203"/>
      <c r="H7950" s="64"/>
    </row>
    <row r="7951" spans="1:8" ht="15" hidden="1" customHeight="1" x14ac:dyDescent="0.25">
      <c r="A7951"/>
      <c r="B7951" s="56"/>
      <c r="C7951" s="71"/>
      <c r="D7951" s="56"/>
      <c r="E7951" s="86"/>
      <c r="F7951" s="58"/>
      <c r="G7951" s="63"/>
      <c r="H7951" s="64"/>
    </row>
    <row r="7952" spans="1:8" ht="15" hidden="1" customHeight="1" x14ac:dyDescent="0.25">
      <c r="A7952"/>
      <c r="B7952" s="60"/>
      <c r="C7952" s="71"/>
      <c r="D7952" s="57"/>
      <c r="E7952" s="66"/>
      <c r="F7952" s="63"/>
      <c r="G7952" s="63"/>
      <c r="H7952" s="64"/>
    </row>
    <row r="7953" spans="1:8" ht="15" hidden="1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hidden="1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hidden="1" customHeight="1" x14ac:dyDescent="0.25">
      <c r="A7955"/>
      <c r="B7955" s="56"/>
      <c r="C7955" s="75"/>
      <c r="D7955" s="83"/>
      <c r="E7955" s="72"/>
      <c r="F7955" s="62"/>
      <c r="G7955" s="63"/>
      <c r="H7955" s="64"/>
    </row>
    <row r="7956" spans="1:8" ht="15" hidden="1" customHeight="1" x14ac:dyDescent="0.25">
      <c r="A7956"/>
      <c r="B7956" s="68"/>
      <c r="C7956" s="71"/>
      <c r="D7956" s="57"/>
      <c r="E7956" s="72"/>
      <c r="F7956" s="76"/>
      <c r="G7956" s="63"/>
      <c r="H7956" s="64"/>
    </row>
    <row r="7957" spans="1:8" ht="15" hidden="1" customHeight="1" x14ac:dyDescent="0.25">
      <c r="A7957"/>
      <c r="B7957" s="68"/>
      <c r="C7957" s="71"/>
      <c r="D7957" s="57"/>
      <c r="E7957" s="72"/>
      <c r="F7957" s="62"/>
      <c r="G7957" s="63"/>
      <c r="H7957" s="64"/>
    </row>
    <row r="7958" spans="1:8" ht="15" hidden="1" customHeight="1" x14ac:dyDescent="0.25">
      <c r="A7958"/>
      <c r="B7958" s="74"/>
      <c r="C7958" s="56"/>
      <c r="D7958" s="57"/>
      <c r="E7958" s="86"/>
      <c r="F7958" s="62"/>
      <c r="G7958" s="100"/>
      <c r="H7958" s="64"/>
    </row>
    <row r="7959" spans="1:8" ht="15" hidden="1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hidden="1" customHeight="1" x14ac:dyDescent="0.25">
      <c r="A7960"/>
      <c r="B7960" s="56"/>
      <c r="C7960" s="56"/>
      <c r="D7960" s="57"/>
      <c r="E7960" s="100"/>
      <c r="F7960" s="96"/>
      <c r="G7960" s="63"/>
      <c r="H7960" s="64"/>
    </row>
    <row r="7961" spans="1:8" ht="15" hidden="1" customHeight="1" x14ac:dyDescent="0.25">
      <c r="A7961"/>
      <c r="B7961" s="71"/>
      <c r="C7961" s="71"/>
      <c r="D7961" s="57"/>
      <c r="E7961" s="279"/>
      <c r="F7961" s="76"/>
      <c r="G7961" s="63"/>
      <c r="H7961" s="64"/>
    </row>
    <row r="7962" spans="1:8" ht="15" hidden="1" customHeight="1" x14ac:dyDescent="0.25">
      <c r="A7962"/>
      <c r="B7962" s="56"/>
      <c r="C7962" s="71"/>
      <c r="D7962" s="57"/>
      <c r="E7962" s="66"/>
      <c r="F7962" s="76"/>
      <c r="G7962" s="63"/>
      <c r="H7962" s="64"/>
    </row>
    <row r="7963" spans="1:8" ht="15" hidden="1" customHeight="1" x14ac:dyDescent="0.25">
      <c r="B7963" s="60"/>
      <c r="C7963" s="71"/>
      <c r="D7963" s="57"/>
      <c r="E7963" s="66"/>
      <c r="F7963" s="62"/>
      <c r="G7963" s="63"/>
      <c r="H7963" s="64"/>
    </row>
    <row r="7964" spans="1:8" ht="15" hidden="1" customHeight="1" x14ac:dyDescent="0.25">
      <c r="B7964" s="55"/>
      <c r="C7964" s="71"/>
      <c r="D7964" s="57"/>
      <c r="E7964" s="66"/>
      <c r="F7964" s="62"/>
      <c r="G7964" s="63"/>
      <c r="H7964" s="64"/>
    </row>
    <row r="7965" spans="1:8" ht="15" hidden="1" customHeight="1" x14ac:dyDescent="0.25">
      <c r="B7965" s="55"/>
      <c r="C7965" s="71"/>
      <c r="D7965" s="57"/>
      <c r="E7965" s="86"/>
      <c r="F7965" s="62"/>
      <c r="G7965" s="63"/>
      <c r="H7965" s="64"/>
    </row>
    <row r="7966" spans="1:8" ht="15" hidden="1" customHeight="1" x14ac:dyDescent="0.25">
      <c r="B7966" s="71"/>
      <c r="C7966" s="71"/>
      <c r="D7966" s="57"/>
      <c r="E7966" s="66"/>
      <c r="F7966" s="76"/>
      <c r="G7966" s="63"/>
      <c r="H7966" s="64"/>
    </row>
    <row r="7967" spans="1:8" ht="15" hidden="1" customHeight="1" x14ac:dyDescent="0.25">
      <c r="B7967" s="55"/>
      <c r="C7967" s="56"/>
      <c r="D7967" s="57"/>
      <c r="E7967" s="86"/>
      <c r="F7967" s="62"/>
      <c r="G7967" s="63"/>
      <c r="H7967" s="64"/>
    </row>
    <row r="7968" spans="1:8" ht="15" hidden="1" customHeight="1" x14ac:dyDescent="0.25">
      <c r="B7968" s="56"/>
      <c r="C7968" s="75"/>
      <c r="D7968" s="57"/>
      <c r="E7968" s="86"/>
      <c r="F7968" s="207"/>
      <c r="G7968" s="63"/>
      <c r="H7968" s="64"/>
    </row>
    <row r="7969" spans="1:8" ht="15" hidden="1" customHeight="1" x14ac:dyDescent="0.25">
      <c r="B7969" s="68"/>
      <c r="C7969" s="75"/>
      <c r="D7969" s="57"/>
      <c r="E7969" s="66"/>
      <c r="F7969" s="62"/>
      <c r="G7969" s="63"/>
      <c r="H7969" s="64"/>
    </row>
    <row r="7970" spans="1:8" ht="15" hidden="1" customHeight="1" x14ac:dyDescent="0.25">
      <c r="B7970" s="55"/>
      <c r="C7970" s="75"/>
      <c r="D7970" s="57"/>
      <c r="E7970" s="86"/>
      <c r="F7970" s="62"/>
      <c r="G7970" s="63"/>
      <c r="H7970" s="64"/>
    </row>
    <row r="7971" spans="1:8" ht="15" hidden="1" customHeight="1" x14ac:dyDescent="0.25">
      <c r="B7971" s="56"/>
      <c r="C7971" s="75"/>
      <c r="D7971" s="57"/>
      <c r="E7971" s="86"/>
      <c r="F7971" s="62"/>
      <c r="G7971" s="63"/>
      <c r="H7971" s="64"/>
    </row>
    <row r="7972" spans="1:8" ht="15" hidden="1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hidden="1" customHeight="1" x14ac:dyDescent="0.25">
      <c r="A7973" s="225"/>
      <c r="B7973" s="56"/>
      <c r="C7973" s="56"/>
      <c r="D7973" s="105"/>
      <c r="E7973" s="66"/>
      <c r="F7973" s="203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56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3"/>
      <c r="H7976" s="64"/>
    </row>
    <row r="7977" spans="1:8" ht="15" hidden="1" customHeight="1" x14ac:dyDescent="0.25">
      <c r="A7977" s="82"/>
      <c r="B7977" s="56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6"/>
      <c r="D7978" s="83"/>
      <c r="E7978" s="145"/>
      <c r="F7978" s="63"/>
      <c r="G7978" s="63"/>
      <c r="H7978" s="64"/>
    </row>
    <row r="7979" spans="1:8" ht="15" hidden="1" customHeight="1" x14ac:dyDescent="0.25">
      <c r="A7979" s="82"/>
      <c r="B7979" s="68"/>
      <c r="C7979" s="56"/>
      <c r="D7979" s="57"/>
      <c r="E7979" s="66"/>
      <c r="F7979" s="63"/>
      <c r="G7979" s="63"/>
      <c r="H7979" s="64"/>
    </row>
    <row r="7980" spans="1:8" ht="15" hidden="1" customHeight="1" x14ac:dyDescent="0.25">
      <c r="A7980" s="82"/>
      <c r="B7980" s="55"/>
      <c r="C7980" s="123"/>
      <c r="D7980" s="57"/>
      <c r="E7980" s="6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86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56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74"/>
      <c r="C7984" s="56"/>
      <c r="D7984" s="57"/>
      <c r="E7984" s="86"/>
      <c r="F7984" s="62"/>
      <c r="G7984" s="100"/>
      <c r="H7984" s="64"/>
    </row>
    <row r="7985" spans="1:8" ht="15" hidden="1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hidden="1" customHeight="1" x14ac:dyDescent="0.25">
      <c r="A7986" s="82"/>
      <c r="B7986" s="56"/>
      <c r="C7986" s="178"/>
      <c r="D7986" s="105"/>
      <c r="E7986" s="66"/>
      <c r="F7986" s="203"/>
      <c r="G7986" s="63"/>
      <c r="H7986" s="64"/>
    </row>
    <row r="7987" spans="1:8" ht="15" hidden="1" customHeight="1" x14ac:dyDescent="0.25">
      <c r="A7987" s="82"/>
      <c r="B7987" s="56"/>
      <c r="C7987" s="71"/>
      <c r="D7987" s="57"/>
      <c r="E7987" s="66"/>
      <c r="F7987" s="62"/>
      <c r="G7987" s="63"/>
      <c r="H7987" s="64"/>
    </row>
    <row r="7988" spans="1:8" ht="15" hidden="1" customHeight="1" x14ac:dyDescent="0.25">
      <c r="A7988" s="82"/>
      <c r="B7988" s="95"/>
      <c r="C7988" s="56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1"/>
      <c r="C7989" s="71"/>
      <c r="D7989" s="57"/>
      <c r="E7989" s="86"/>
      <c r="F7989" s="62"/>
      <c r="G7989" s="203"/>
      <c r="H7989" s="64"/>
    </row>
    <row r="7990" spans="1:8" ht="15" hidden="1" customHeight="1" x14ac:dyDescent="0.25">
      <c r="A7990" s="82"/>
      <c r="B7990" s="74"/>
      <c r="C7990" s="55"/>
      <c r="D7990" s="56"/>
      <c r="E7990" s="86"/>
      <c r="F7990" s="58"/>
      <c r="G7990" s="63"/>
      <c r="H7990" s="64"/>
    </row>
    <row r="7991" spans="1:8" ht="15" hidden="1" customHeight="1" x14ac:dyDescent="0.25">
      <c r="A7991" s="82"/>
      <c r="B7991" s="56"/>
      <c r="C7991" s="55"/>
      <c r="D7991" s="83"/>
      <c r="E7991" s="145"/>
      <c r="F7991" s="63"/>
      <c r="G7991" s="63"/>
      <c r="H7991" s="64"/>
    </row>
    <row r="7992" spans="1:8" ht="15" hidden="1" customHeight="1" x14ac:dyDescent="0.25">
      <c r="A7992" s="82"/>
      <c r="B7992" s="68"/>
      <c r="C7992" s="55"/>
      <c r="D7992" s="57"/>
      <c r="E7992" s="145"/>
      <c r="F7992" s="63"/>
      <c r="G7992" s="63"/>
      <c r="H7992" s="64"/>
    </row>
    <row r="7993" spans="1:8" ht="15" hidden="1" customHeight="1" x14ac:dyDescent="0.25">
      <c r="A7993" s="82"/>
      <c r="B7993" s="55"/>
      <c r="C7993" s="55"/>
      <c r="D7993" s="57"/>
      <c r="E7993" s="145"/>
      <c r="F7993" s="63"/>
      <c r="G7993" s="63"/>
      <c r="H7993" s="64"/>
    </row>
    <row r="7994" spans="1:8" ht="15" hidden="1" customHeight="1" x14ac:dyDescent="0.25">
      <c r="A7994" s="82"/>
      <c r="B7994" s="56"/>
      <c r="C7994" s="71"/>
      <c r="D7994" s="56"/>
      <c r="E7994" s="72"/>
      <c r="F7994" s="58"/>
      <c r="G7994" s="63"/>
      <c r="H7994" s="64"/>
    </row>
    <row r="7995" spans="1:8" ht="15" hidden="1" customHeight="1" x14ac:dyDescent="0.25">
      <c r="A7995" s="82"/>
      <c r="B7995" s="68"/>
      <c r="C7995" s="71"/>
      <c r="D7995" s="57"/>
      <c r="E7995" s="72"/>
      <c r="F7995" s="76"/>
      <c r="G7995" s="63"/>
      <c r="H7995" s="64"/>
    </row>
    <row r="7996" spans="1:8" ht="15" hidden="1" customHeight="1" x14ac:dyDescent="0.25">
      <c r="A7996" s="82"/>
      <c r="B7996" s="68"/>
      <c r="C7996" s="71"/>
      <c r="D7996" s="57"/>
      <c r="E7996" s="72"/>
      <c r="F7996" s="62"/>
      <c r="G7996" s="63"/>
      <c r="H7996" s="64"/>
    </row>
    <row r="7997" spans="1:8" ht="15" hidden="1" customHeight="1" x14ac:dyDescent="0.25">
      <c r="A7997" s="82"/>
      <c r="B7997" s="68"/>
      <c r="C7997" s="71"/>
      <c r="D7997" s="57"/>
      <c r="E7997" s="86"/>
      <c r="F7997" s="62"/>
      <c r="G7997" s="100"/>
      <c r="H7997" s="64"/>
    </row>
    <row r="7998" spans="1:8" ht="15" hidden="1" customHeight="1" x14ac:dyDescent="0.25">
      <c r="A7998" s="82"/>
      <c r="B7998" s="74"/>
      <c r="C7998" s="71"/>
      <c r="D7998" s="57"/>
      <c r="E7998" s="86"/>
      <c r="F7998" s="62"/>
      <c r="G7998" s="100"/>
      <c r="H7998" s="64"/>
    </row>
    <row r="7999" spans="1:8" ht="15" hidden="1" customHeight="1" x14ac:dyDescent="0.25">
      <c r="A7999" s="82"/>
      <c r="B7999" s="56"/>
      <c r="C7999" s="71"/>
      <c r="D7999" s="57"/>
      <c r="E7999" s="86"/>
      <c r="F7999" s="96"/>
      <c r="G7999" s="63"/>
      <c r="H7999" s="64"/>
    </row>
    <row r="8000" spans="1:8" ht="15" hidden="1" customHeight="1" x14ac:dyDescent="0.25">
      <c r="A8000" s="82"/>
      <c r="B8000" s="71"/>
      <c r="C8000" s="71"/>
      <c r="D8000" s="57"/>
      <c r="E8000" s="279"/>
      <c r="F8000" s="76"/>
      <c r="G8000" s="63"/>
      <c r="H8000" s="64"/>
    </row>
    <row r="8001" spans="1:8" ht="15" hidden="1" customHeight="1" x14ac:dyDescent="0.25">
      <c r="A8001" s="82"/>
      <c r="B8001" s="56"/>
      <c r="C8001" s="71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74"/>
      <c r="C8002" s="71"/>
      <c r="D8002" s="57"/>
      <c r="E8002" s="66"/>
      <c r="F8002" s="62"/>
      <c r="G8002" s="63"/>
      <c r="H8002" s="64"/>
    </row>
    <row r="8003" spans="1:8" ht="15" hidden="1" customHeight="1" x14ac:dyDescent="0.25">
      <c r="A8003" s="82"/>
      <c r="B8003" s="55"/>
      <c r="C8003" s="71"/>
      <c r="D8003" s="57"/>
      <c r="E8003" s="66"/>
      <c r="F8003" s="62"/>
      <c r="G8003" s="63"/>
      <c r="H8003" s="64"/>
    </row>
    <row r="8004" spans="1:8" ht="15" hidden="1" customHeight="1" x14ac:dyDescent="0.25">
      <c r="A8004" s="82"/>
      <c r="B8004" s="95"/>
      <c r="C8004" s="56"/>
      <c r="D8004" s="57"/>
      <c r="E8004" s="66"/>
      <c r="F8004" s="76"/>
      <c r="G8004" s="63"/>
      <c r="H8004" s="64"/>
    </row>
    <row r="8005" spans="1:8" ht="15" hidden="1" customHeight="1" x14ac:dyDescent="0.25">
      <c r="A8005" s="82"/>
      <c r="B8005" s="71"/>
      <c r="C8005" s="71"/>
      <c r="D8005" s="57"/>
      <c r="E8005" s="66"/>
      <c r="F8005" s="76"/>
      <c r="G8005" s="63"/>
      <c r="H8005" s="64"/>
    </row>
    <row r="8006" spans="1:8" ht="15" hidden="1" customHeight="1" x14ac:dyDescent="0.25">
      <c r="A8006" s="82"/>
      <c r="B8006" s="55"/>
      <c r="C8006" s="56"/>
      <c r="D8006" s="57"/>
      <c r="E8006" s="86"/>
      <c r="F8006" s="62"/>
      <c r="G8006" s="63"/>
      <c r="H8006" s="64"/>
    </row>
    <row r="8007" spans="1:8" ht="15" hidden="1" customHeight="1" x14ac:dyDescent="0.25">
      <c r="A8007" s="82"/>
      <c r="B8007" s="56"/>
      <c r="C8007" s="75"/>
      <c r="D8007" s="57"/>
      <c r="E8007" s="86"/>
      <c r="F8007" s="207"/>
      <c r="G8007" s="63"/>
      <c r="H8007" s="64"/>
    </row>
    <row r="8008" spans="1:8" ht="15" hidden="1" customHeight="1" x14ac:dyDescent="0.25">
      <c r="A8008" s="82"/>
      <c r="B8008" s="68"/>
      <c r="C8008" s="75"/>
      <c r="D8008" s="57"/>
      <c r="E8008" s="66"/>
      <c r="F8008" s="62"/>
      <c r="G8008" s="63"/>
      <c r="H8008" s="64"/>
    </row>
    <row r="8009" spans="1:8" ht="15" hidden="1" customHeight="1" x14ac:dyDescent="0.25">
      <c r="A8009" s="82"/>
      <c r="B8009" s="55"/>
      <c r="C8009" s="75"/>
      <c r="D8009" s="57"/>
      <c r="E8009" s="86"/>
      <c r="F8009" s="62"/>
      <c r="G8009" s="63"/>
      <c r="H8009" s="64"/>
    </row>
    <row r="8010" spans="1:8" ht="15" hidden="1" customHeight="1" x14ac:dyDescent="0.25">
      <c r="A8010" s="82"/>
      <c r="B8010" s="56"/>
      <c r="C8010" s="75"/>
      <c r="D8010" s="57"/>
      <c r="E8010" s="86"/>
      <c r="F8010" s="62"/>
      <c r="G8010" s="63"/>
      <c r="H8010" s="64"/>
    </row>
    <row r="8011" spans="1:8" ht="15" hidden="1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hidden="1" customHeight="1" x14ac:dyDescent="0.25">
      <c r="A8012" s="82"/>
      <c r="B8012" s="55"/>
      <c r="C8012" s="56"/>
      <c r="D8012" s="57"/>
      <c r="E8012" s="86"/>
      <c r="F8012" s="62"/>
      <c r="G8012" s="62"/>
      <c r="H8012" s="64"/>
    </row>
    <row r="8013" spans="1:8" ht="15" hidden="1" customHeight="1" x14ac:dyDescent="0.25">
      <c r="A8013" s="82"/>
      <c r="B8013" s="74"/>
      <c r="C8013" s="71"/>
      <c r="D8013" s="57"/>
      <c r="E8013" s="86"/>
      <c r="F8013" s="62"/>
      <c r="G8013" s="100"/>
      <c r="H8013" s="64"/>
    </row>
    <row r="8014" spans="1:8" ht="15" hidden="1" customHeight="1" x14ac:dyDescent="0.25">
      <c r="A8014" s="82"/>
      <c r="B8014" s="56"/>
      <c r="C8014" s="71"/>
      <c r="D8014" s="57"/>
      <c r="E8014" s="86"/>
      <c r="F8014" s="63"/>
      <c r="G8014" s="100"/>
      <c r="H8014" s="64"/>
    </row>
    <row r="8015" spans="1:8" ht="15" hidden="1" customHeight="1" x14ac:dyDescent="0.25">
      <c r="A8015" s="82"/>
      <c r="B8015" s="56"/>
      <c r="C8015" s="71"/>
      <c r="D8015" s="57"/>
      <c r="E8015" s="100"/>
      <c r="F8015" s="96"/>
      <c r="G8015" s="100"/>
      <c r="H8015" s="64"/>
    </row>
    <row r="8016" spans="1:8" ht="15" hidden="1" customHeight="1" x14ac:dyDescent="0.25">
      <c r="A8016" s="82"/>
      <c r="B8016" s="74"/>
      <c r="C8016" s="71"/>
      <c r="D8016" s="57"/>
      <c r="E8016" s="86"/>
      <c r="F8016" s="62"/>
      <c r="G8016" s="100"/>
      <c r="H8016" s="64"/>
    </row>
    <row r="8017" spans="1:8" ht="15" hidden="1" customHeight="1" x14ac:dyDescent="0.25">
      <c r="A8017" s="82"/>
      <c r="B8017" s="74"/>
      <c r="C8017" s="56"/>
      <c r="D8017" s="57"/>
      <c r="E8017" s="86"/>
      <c r="F8017" s="62"/>
      <c r="G8017" s="100"/>
      <c r="H8017" s="64"/>
    </row>
    <row r="8018" spans="1:8" ht="15" hidden="1" customHeight="1" x14ac:dyDescent="0.25">
      <c r="A8018" s="82"/>
      <c r="B8018" s="56"/>
      <c r="C8018" s="71"/>
      <c r="D8018" s="105"/>
      <c r="E8018" s="66"/>
      <c r="F8018" s="203"/>
      <c r="G8018" s="63"/>
      <c r="H8018" s="64"/>
    </row>
    <row r="8019" spans="1:8" ht="15" hidden="1" customHeight="1" x14ac:dyDescent="0.25">
      <c r="A8019" s="82"/>
      <c r="B8019" s="56"/>
      <c r="C8019" s="71"/>
      <c r="D8019" s="57"/>
      <c r="E8019" s="66"/>
      <c r="F8019" s="62"/>
      <c r="G8019" s="63"/>
      <c r="H8019" s="64"/>
    </row>
    <row r="8020" spans="1:8" ht="15" hidden="1" customHeight="1" x14ac:dyDescent="0.25">
      <c r="A8020" s="82"/>
      <c r="B8020" s="95"/>
      <c r="C8020" s="71"/>
      <c r="D8020" s="57"/>
      <c r="E8020" s="66"/>
      <c r="F8020" s="76"/>
      <c r="G8020" s="63"/>
      <c r="H8020" s="64"/>
    </row>
    <row r="8021" spans="1:8" ht="15" hidden="1" customHeight="1" x14ac:dyDescent="0.25">
      <c r="A8021" s="82"/>
      <c r="B8021" s="71"/>
      <c r="C8021" s="71"/>
      <c r="D8021" s="57"/>
      <c r="E8021" s="86"/>
      <c r="F8021" s="62"/>
      <c r="G8021" s="203"/>
      <c r="H8021" s="64"/>
    </row>
    <row r="8022" spans="1:8" ht="15" hidden="1" customHeight="1" x14ac:dyDescent="0.25">
      <c r="A8022" s="82"/>
      <c r="B8022" s="74"/>
      <c r="C8022" s="71"/>
      <c r="D8022" s="56"/>
      <c r="E8022" s="86"/>
      <c r="F8022" s="58"/>
      <c r="G8022" s="63"/>
      <c r="H8022" s="64"/>
    </row>
    <row r="8023" spans="1:8" ht="15" hidden="1" customHeight="1" x14ac:dyDescent="0.25">
      <c r="A8023" s="82"/>
      <c r="B8023" s="56"/>
      <c r="C8023" s="55"/>
      <c r="D8023" s="83"/>
      <c r="E8023" s="145"/>
      <c r="F8023" s="63"/>
      <c r="G8023" s="63"/>
      <c r="H8023" s="64"/>
    </row>
    <row r="8024" spans="1:8" ht="15" hidden="1" customHeight="1" x14ac:dyDescent="0.25">
      <c r="A8024" s="82"/>
      <c r="B8024" s="95"/>
      <c r="C8024" s="56"/>
      <c r="D8024" s="57"/>
      <c r="E8024" s="145"/>
      <c r="F8024" s="63"/>
      <c r="G8024" s="63"/>
      <c r="H8024" s="64"/>
    </row>
    <row r="8025" spans="1:8" ht="15" hidden="1" customHeight="1" x14ac:dyDescent="0.25">
      <c r="A8025" s="82"/>
      <c r="B8025" s="55"/>
      <c r="C8025" s="55"/>
      <c r="D8025" s="57"/>
      <c r="E8025" s="145"/>
      <c r="F8025" s="63"/>
      <c r="G8025" s="63"/>
      <c r="H8025" s="64"/>
    </row>
    <row r="8026" spans="1:8" ht="15" hidden="1" customHeight="1" x14ac:dyDescent="0.25">
      <c r="A8026" s="82"/>
      <c r="B8026" s="56"/>
      <c r="C8026" s="71"/>
      <c r="D8026" s="56"/>
      <c r="E8026" s="72"/>
      <c r="F8026" s="58"/>
      <c r="G8026" s="63"/>
      <c r="H8026" s="64"/>
    </row>
    <row r="8027" spans="1:8" ht="15" hidden="1" customHeight="1" x14ac:dyDescent="0.25">
      <c r="A8027" s="82"/>
      <c r="B8027" s="68"/>
      <c r="C8027" s="71"/>
      <c r="D8027" s="57"/>
      <c r="E8027" s="72"/>
      <c r="F8027" s="76"/>
      <c r="G8027" s="63"/>
      <c r="H8027" s="64"/>
    </row>
    <row r="8028" spans="1:8" ht="15" hidden="1" customHeight="1" x14ac:dyDescent="0.25">
      <c r="A8028" s="82"/>
      <c r="B8028" s="68"/>
      <c r="C8028" s="71"/>
      <c r="D8028" s="57"/>
      <c r="E8028" s="72"/>
      <c r="F8028" s="62"/>
      <c r="G8028" s="63"/>
      <c r="H8028" s="64"/>
    </row>
    <row r="8029" spans="1:8" ht="15" hidden="1" customHeight="1" x14ac:dyDescent="0.25">
      <c r="A8029" s="82"/>
      <c r="B8029" s="55"/>
      <c r="C8029" s="56"/>
      <c r="D8029" s="57"/>
      <c r="E8029" s="86"/>
      <c r="F8029" s="62"/>
      <c r="G8029" s="100"/>
      <c r="H8029" s="64"/>
    </row>
    <row r="8030" spans="1:8" ht="15" hidden="1" customHeight="1" x14ac:dyDescent="0.25">
      <c r="A8030" s="82"/>
      <c r="B8030" s="74"/>
      <c r="C8030" s="71"/>
      <c r="D8030" s="57"/>
      <c r="E8030" s="86"/>
      <c r="F8030" s="62"/>
      <c r="G8030" s="100"/>
      <c r="H8030" s="64"/>
    </row>
    <row r="8031" spans="1:8" ht="15" hidden="1" customHeight="1" x14ac:dyDescent="0.25">
      <c r="A8031" s="82"/>
      <c r="B8031" s="56"/>
      <c r="C8031" s="71"/>
      <c r="D8031" s="57"/>
      <c r="E8031" s="86"/>
      <c r="F8031" s="96"/>
      <c r="G8031" s="63"/>
      <c r="H8031" s="64"/>
    </row>
    <row r="8032" spans="1:8" ht="15" hidden="1" customHeight="1" x14ac:dyDescent="0.25">
      <c r="A8032" s="82"/>
      <c r="B8032" s="95"/>
      <c r="C8032" s="71"/>
      <c r="D8032" s="57"/>
      <c r="E8032" s="279"/>
      <c r="F8032" s="76"/>
      <c r="G8032" s="63"/>
      <c r="H8032" s="64"/>
    </row>
    <row r="8033" spans="1:8" ht="15" hidden="1" customHeight="1" x14ac:dyDescent="0.25">
      <c r="A8033" s="82"/>
      <c r="B8033" s="56"/>
      <c r="C8033" s="71"/>
      <c r="D8033" s="57"/>
      <c r="E8033" s="66"/>
      <c r="F8033" s="76"/>
      <c r="G8033" s="63"/>
      <c r="H8033" s="64"/>
    </row>
    <row r="8034" spans="1:8" ht="15" hidden="1" customHeight="1" x14ac:dyDescent="0.25">
      <c r="A8034" s="82"/>
      <c r="B8034" s="74"/>
      <c r="C8034" s="71"/>
      <c r="D8034" s="57"/>
      <c r="E8034" s="66"/>
      <c r="F8034" s="62"/>
      <c r="G8034" s="63"/>
      <c r="H8034" s="64"/>
    </row>
    <row r="8035" spans="1:8" ht="15" hidden="1" customHeight="1" x14ac:dyDescent="0.25">
      <c r="A8035" s="82"/>
      <c r="B8035" s="55"/>
      <c r="C8035" s="71"/>
      <c r="D8035" s="57"/>
      <c r="E8035" s="66"/>
      <c r="F8035" s="62"/>
      <c r="G8035" s="63"/>
      <c r="H8035" s="64"/>
    </row>
    <row r="8036" spans="1:8" ht="15" hidden="1" customHeight="1" x14ac:dyDescent="0.25">
      <c r="A8036" s="82"/>
      <c r="B8036" s="95"/>
      <c r="C8036" s="56"/>
      <c r="D8036" s="57"/>
      <c r="E8036" s="66"/>
      <c r="F8036" s="76"/>
      <c r="G8036" s="63"/>
      <c r="H8036" s="64"/>
    </row>
    <row r="8037" spans="1:8" ht="15" hidden="1" customHeight="1" x14ac:dyDescent="0.25">
      <c r="A8037" s="82"/>
      <c r="B8037" s="71"/>
      <c r="C8037" s="56"/>
      <c r="D8037" s="57"/>
      <c r="E8037" s="66"/>
      <c r="F8037" s="76"/>
      <c r="G8037" s="63"/>
      <c r="H8037" s="64"/>
    </row>
    <row r="8038" spans="1:8" ht="15" hidden="1" customHeight="1" x14ac:dyDescent="0.25">
      <c r="A8038" s="82"/>
      <c r="B8038" s="56"/>
      <c r="C8038" s="71"/>
      <c r="D8038" s="105"/>
      <c r="E8038" s="66"/>
      <c r="F8038" s="203"/>
      <c r="G8038" s="63"/>
      <c r="H8038" s="64"/>
    </row>
    <row r="8039" spans="1:8" ht="15" hidden="1" customHeight="1" x14ac:dyDescent="0.25">
      <c r="A8039" s="82"/>
      <c r="B8039" s="56"/>
      <c r="C8039" s="75"/>
      <c r="D8039" s="57"/>
      <c r="E8039" s="66"/>
      <c r="F8039" s="62"/>
      <c r="G8039" s="63"/>
      <c r="H8039" s="64"/>
    </row>
    <row r="8040" spans="1:8" ht="15" hidden="1" customHeight="1" x14ac:dyDescent="0.25">
      <c r="A8040" s="82"/>
      <c r="B8040" s="95"/>
      <c r="C8040" s="75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71"/>
      <c r="C8041" s="71"/>
      <c r="D8041" s="57"/>
      <c r="E8041" s="86"/>
      <c r="F8041" s="62"/>
      <c r="G8041" s="203"/>
      <c r="H8041" s="64"/>
    </row>
    <row r="8042" spans="1:8" ht="15" hidden="1" customHeight="1" x14ac:dyDescent="0.25">
      <c r="A8042" s="82"/>
      <c r="B8042" s="74"/>
      <c r="C8042" s="71"/>
      <c r="D8042" s="56"/>
      <c r="E8042" s="86"/>
      <c r="F8042" s="58"/>
      <c r="G8042" s="63"/>
      <c r="H8042" s="64"/>
    </row>
    <row r="8043" spans="1:8" ht="15" hidden="1" customHeight="1" x14ac:dyDescent="0.25">
      <c r="A8043" s="82"/>
      <c r="B8043" s="56"/>
      <c r="C8043" s="55"/>
      <c r="D8043" s="83"/>
      <c r="E8043" s="86"/>
      <c r="F8043" s="63"/>
      <c r="G8043" s="63"/>
      <c r="H8043" s="64"/>
    </row>
    <row r="8044" spans="1:8" ht="15" hidden="1" customHeight="1" x14ac:dyDescent="0.25">
      <c r="A8044" s="82"/>
      <c r="B8044" s="95"/>
      <c r="C8044" s="56"/>
      <c r="D8044" s="57"/>
      <c r="E8044" s="86"/>
      <c r="F8044" s="63"/>
      <c r="G8044" s="63"/>
      <c r="H8044" s="64"/>
    </row>
    <row r="8045" spans="1:8" ht="15" hidden="1" customHeight="1" x14ac:dyDescent="0.25">
      <c r="A8045" s="82"/>
      <c r="B8045" s="55"/>
      <c r="C8045" s="75"/>
      <c r="D8045" s="105"/>
      <c r="E8045" s="6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66"/>
      <c r="F8046" s="76"/>
      <c r="G8046" s="63"/>
      <c r="H8046" s="64"/>
    </row>
    <row r="8047" spans="1:8" ht="15" hidden="1" customHeight="1" x14ac:dyDescent="0.25">
      <c r="A8047" s="82"/>
      <c r="B8047" s="95"/>
      <c r="C8047" s="75"/>
      <c r="D8047" s="57"/>
      <c r="E8047" s="66"/>
      <c r="F8047" s="76"/>
      <c r="G8047" s="63"/>
      <c r="H8047" s="64"/>
    </row>
    <row r="8048" spans="1:8" ht="15" hidden="1" customHeight="1" x14ac:dyDescent="0.25">
      <c r="A8048" s="82"/>
      <c r="B8048" s="71"/>
      <c r="C8048" s="71"/>
      <c r="D8048" s="57"/>
      <c r="E8048" s="86"/>
      <c r="F8048" s="62"/>
      <c r="G8048" s="203"/>
      <c r="H8048" s="64"/>
    </row>
    <row r="8049" spans="1:8" ht="15" hidden="1" customHeight="1" x14ac:dyDescent="0.25">
      <c r="A8049" s="82"/>
      <c r="B8049" s="74"/>
      <c r="C8049" s="71"/>
      <c r="D8049" s="56"/>
      <c r="E8049" s="86"/>
      <c r="F8049" s="58"/>
      <c r="G8049" s="63"/>
      <c r="H8049" s="64"/>
    </row>
    <row r="8050" spans="1:8" ht="15" hidden="1" customHeight="1" x14ac:dyDescent="0.25">
      <c r="A8050" s="82"/>
      <c r="B8050" s="56"/>
      <c r="C8050" s="55"/>
      <c r="D8050" s="83"/>
      <c r="E8050" s="86"/>
      <c r="F8050" s="63"/>
      <c r="G8050" s="63"/>
      <c r="H8050" s="64"/>
    </row>
    <row r="8051" spans="1:8" ht="15" hidden="1" customHeight="1" x14ac:dyDescent="0.25">
      <c r="A8051" s="82"/>
      <c r="B8051" s="95"/>
      <c r="C8051" s="56"/>
      <c r="D8051" s="57"/>
      <c r="E8051" s="86"/>
      <c r="F8051" s="63"/>
      <c r="G8051" s="63"/>
      <c r="H8051" s="64"/>
    </row>
    <row r="8052" spans="1:8" ht="15" hidden="1" customHeight="1" x14ac:dyDescent="0.25">
      <c r="A8052" s="82"/>
      <c r="B8052" s="55"/>
      <c r="C8052" s="55"/>
      <c r="D8052" s="57"/>
      <c r="E8052" s="145"/>
      <c r="F8052" s="63"/>
      <c r="G8052" s="63"/>
      <c r="H8052" s="64"/>
    </row>
    <row r="8053" spans="1:8" ht="15" hidden="1" customHeight="1" x14ac:dyDescent="0.25">
      <c r="A8053" s="82"/>
      <c r="B8053" s="56"/>
      <c r="C8053" s="71"/>
      <c r="D8053" s="56"/>
      <c r="E8053" s="72"/>
      <c r="F8053" s="58"/>
      <c r="G8053" s="63"/>
      <c r="H8053" s="64"/>
    </row>
    <row r="8054" spans="1:8" ht="15" hidden="1" customHeight="1" x14ac:dyDescent="0.25">
      <c r="A8054" s="82"/>
      <c r="B8054" s="68"/>
      <c r="C8054" s="71"/>
      <c r="D8054" s="57"/>
      <c r="E8054" s="72"/>
      <c r="F8054" s="76"/>
      <c r="G8054" s="63"/>
      <c r="H8054" s="64"/>
    </row>
    <row r="8055" spans="1:8" ht="15" hidden="1" customHeight="1" x14ac:dyDescent="0.25">
      <c r="A8055" s="82"/>
      <c r="B8055" s="68"/>
      <c r="C8055" s="71"/>
      <c r="D8055" s="57"/>
      <c r="E8055" s="72"/>
      <c r="F8055" s="62"/>
      <c r="G8055" s="63"/>
      <c r="H8055" s="64"/>
    </row>
    <row r="8056" spans="1:8" ht="15" hidden="1" customHeight="1" x14ac:dyDescent="0.25">
      <c r="A8056" s="82"/>
      <c r="B8056" s="55"/>
      <c r="C8056" s="56"/>
      <c r="D8056" s="57"/>
      <c r="E8056" s="86"/>
      <c r="F8056" s="62"/>
      <c r="G8056" s="100"/>
      <c r="H8056" s="64"/>
    </row>
    <row r="8057" spans="1:8" ht="15" hidden="1" customHeight="1" x14ac:dyDescent="0.25">
      <c r="A8057" s="82"/>
      <c r="B8057" s="74"/>
      <c r="C8057" s="71"/>
      <c r="D8057" s="57"/>
      <c r="E8057" s="86"/>
      <c r="F8057" s="62"/>
      <c r="G8057" s="100"/>
      <c r="H8057" s="64"/>
    </row>
    <row r="8058" spans="1:8" ht="15" hidden="1" customHeight="1" x14ac:dyDescent="0.25">
      <c r="A8058" s="82"/>
      <c r="B8058" s="56"/>
      <c r="C8058" s="71"/>
      <c r="D8058" s="57"/>
      <c r="E8058" s="86"/>
      <c r="F8058" s="96"/>
      <c r="G8058" s="63"/>
      <c r="H8058" s="64"/>
    </row>
    <row r="8059" spans="1:8" ht="15" hidden="1" customHeight="1" x14ac:dyDescent="0.25">
      <c r="A8059" s="82"/>
      <c r="B8059" s="56"/>
      <c r="C8059" s="71"/>
      <c r="D8059" s="57"/>
      <c r="E8059" s="66"/>
      <c r="F8059" s="76"/>
      <c r="G8059" s="63"/>
      <c r="H8059" s="64"/>
    </row>
    <row r="8060" spans="1:8" ht="15" hidden="1" customHeight="1" x14ac:dyDescent="0.25">
      <c r="A8060" s="82"/>
      <c r="B8060" s="95"/>
      <c r="C8060" s="56"/>
      <c r="D8060" s="57"/>
      <c r="E8060" s="66"/>
      <c r="F8060" s="76"/>
      <c r="G8060" s="63"/>
      <c r="H8060" s="64"/>
    </row>
    <row r="8061" spans="1:8" ht="15" hidden="1" customHeight="1" x14ac:dyDescent="0.25">
      <c r="A8061" s="82"/>
      <c r="B8061" s="56"/>
      <c r="C8061" s="75"/>
      <c r="D8061" s="57"/>
      <c r="E8061" s="66"/>
      <c r="F8061" s="76"/>
      <c r="G8061" s="63"/>
      <c r="H8061" s="64"/>
    </row>
    <row r="8062" spans="1:8" ht="15" hidden="1" customHeight="1" x14ac:dyDescent="0.25">
      <c r="A8062" s="82"/>
      <c r="B8062" s="71"/>
      <c r="C8062" s="71"/>
      <c r="D8062" s="57"/>
      <c r="E8062" s="145"/>
      <c r="F8062" s="62"/>
      <c r="G8062" s="203"/>
      <c r="H8062" s="64"/>
    </row>
    <row r="8063" spans="1:8" ht="15" hidden="1" customHeight="1" x14ac:dyDescent="0.25">
      <c r="A8063" s="82"/>
      <c r="B8063" s="74"/>
      <c r="C8063" s="71"/>
      <c r="D8063" s="56"/>
      <c r="E8063" s="145"/>
      <c r="F8063" s="58"/>
      <c r="G8063" s="63"/>
      <c r="H8063" s="64"/>
    </row>
    <row r="8064" spans="1:8" ht="15" hidden="1" customHeight="1" x14ac:dyDescent="0.25">
      <c r="A8064" s="82"/>
      <c r="B8064" s="56"/>
      <c r="C8064" s="55"/>
      <c r="D8064" s="83"/>
      <c r="E8064" s="145"/>
      <c r="F8064" s="63"/>
      <c r="G8064" s="63"/>
      <c r="H8064" s="64"/>
    </row>
    <row r="8065" spans="1:8" ht="15" hidden="1" customHeight="1" x14ac:dyDescent="0.25">
      <c r="A8065" s="82"/>
      <c r="B8065" s="95"/>
      <c r="C8065" s="56"/>
      <c r="D8065" s="57"/>
      <c r="E8065" s="86"/>
      <c r="F8065" s="63"/>
      <c r="G8065" s="63"/>
      <c r="H8065" s="64"/>
    </row>
    <row r="8066" spans="1:8" ht="15" hidden="1" customHeight="1" x14ac:dyDescent="0.25">
      <c r="A8066" s="82"/>
      <c r="B8066" s="55"/>
      <c r="C8066" s="55"/>
      <c r="D8066" s="57"/>
      <c r="E8066" s="145"/>
      <c r="F8066" s="63"/>
      <c r="G8066" s="63"/>
      <c r="H8066" s="64"/>
    </row>
    <row r="8067" spans="1:8" ht="15" hidden="1" customHeight="1" x14ac:dyDescent="0.25">
      <c r="A8067" s="82"/>
      <c r="B8067" s="56"/>
      <c r="C8067" s="71"/>
      <c r="D8067" s="56"/>
      <c r="E8067" s="72"/>
      <c r="F8067" s="58"/>
      <c r="G8067" s="63"/>
      <c r="H8067" s="64"/>
    </row>
    <row r="8068" spans="1:8" ht="15" hidden="1" customHeight="1" x14ac:dyDescent="0.25">
      <c r="A8068" s="82"/>
      <c r="B8068" s="68"/>
      <c r="C8068" s="71"/>
      <c r="D8068" s="57"/>
      <c r="E8068" s="72"/>
      <c r="F8068" s="76"/>
      <c r="G8068" s="63"/>
      <c r="H8068" s="64"/>
    </row>
    <row r="8069" spans="1:8" ht="15" hidden="1" customHeight="1" x14ac:dyDescent="0.25">
      <c r="A8069" s="82"/>
      <c r="B8069" s="68"/>
      <c r="C8069" s="71"/>
      <c r="D8069" s="57"/>
      <c r="E8069" s="72"/>
      <c r="F8069" s="62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66"/>
      <c r="F8070" s="76"/>
      <c r="G8070" s="63"/>
      <c r="H8070" s="64"/>
    </row>
    <row r="8071" spans="1:8" ht="15" hidden="1" customHeight="1" x14ac:dyDescent="0.25">
      <c r="A8071" s="82"/>
      <c r="B8071" s="56"/>
      <c r="C8071" s="56"/>
      <c r="D8071" s="57"/>
      <c r="E8071" s="66"/>
      <c r="F8071" s="76"/>
      <c r="G8071" s="63"/>
      <c r="H8071" s="64"/>
    </row>
    <row r="8072" spans="1:8" ht="15" hidden="1" customHeight="1" x14ac:dyDescent="0.25">
      <c r="A8072" s="82"/>
      <c r="B8072" s="56"/>
      <c r="C8072" s="72"/>
      <c r="D8072" s="57"/>
      <c r="E8072" s="66"/>
      <c r="F8072" s="76"/>
      <c r="G8072" s="63"/>
      <c r="H8072" s="64"/>
    </row>
    <row r="8073" spans="1:8" ht="15" hidden="1" customHeight="1" x14ac:dyDescent="0.25">
      <c r="A8073" s="82"/>
      <c r="B8073" s="71"/>
      <c r="C8073" s="71"/>
      <c r="D8073" s="57"/>
      <c r="E8073" s="145"/>
      <c r="F8073" s="62"/>
      <c r="G8073" s="203"/>
      <c r="H8073" s="64"/>
    </row>
    <row r="8074" spans="1:8" ht="15" hidden="1" customHeight="1" x14ac:dyDescent="0.25">
      <c r="A8074" s="82"/>
      <c r="B8074" s="74"/>
      <c r="C8074" s="71"/>
      <c r="D8074" s="56"/>
      <c r="E8074" s="145"/>
      <c r="F8074" s="58"/>
      <c r="G8074" s="63"/>
      <c r="H8074" s="64"/>
    </row>
    <row r="8075" spans="1:8" ht="15" hidden="1" customHeight="1" x14ac:dyDescent="0.25">
      <c r="A8075" s="82"/>
      <c r="B8075" s="56"/>
      <c r="C8075" s="55"/>
      <c r="D8075" s="83"/>
      <c r="E8075" s="145"/>
      <c r="F8075" s="63"/>
      <c r="G8075" s="63"/>
      <c r="H8075" s="64"/>
    </row>
    <row r="8076" spans="1:8" ht="15" hidden="1" customHeight="1" x14ac:dyDescent="0.25">
      <c r="A8076" s="82"/>
      <c r="B8076" s="95"/>
      <c r="C8076" s="56"/>
      <c r="D8076" s="57"/>
      <c r="E8076" s="86"/>
      <c r="F8076" s="63"/>
      <c r="G8076" s="63"/>
      <c r="H8076" s="64"/>
    </row>
    <row r="8077" spans="1:8" ht="15" hidden="1" customHeight="1" x14ac:dyDescent="0.25">
      <c r="A8077" s="82"/>
      <c r="B8077" s="55"/>
      <c r="C8077" s="55"/>
      <c r="D8077" s="57"/>
      <c r="E8077" s="145"/>
      <c r="F8077" s="63"/>
      <c r="G8077" s="63"/>
      <c r="H8077" s="64"/>
    </row>
    <row r="8078" spans="1:8" ht="15" hidden="1" customHeight="1" x14ac:dyDescent="0.25">
      <c r="A8078" s="82"/>
      <c r="B8078" s="56"/>
      <c r="C8078" s="71"/>
      <c r="D8078" s="56"/>
      <c r="E8078" s="72"/>
      <c r="F8078" s="58"/>
      <c r="G8078" s="63"/>
      <c r="H8078" s="64"/>
    </row>
    <row r="8079" spans="1:8" ht="15" hidden="1" customHeight="1" x14ac:dyDescent="0.25">
      <c r="A8079" s="82"/>
      <c r="B8079" s="68"/>
      <c r="C8079" s="71"/>
      <c r="D8079" s="57"/>
      <c r="E8079" s="72"/>
      <c r="F8079" s="76"/>
      <c r="G8079" s="63"/>
      <c r="H8079" s="64"/>
    </row>
    <row r="8080" spans="1:8" ht="15" hidden="1" customHeight="1" x14ac:dyDescent="0.25">
      <c r="A8080" s="82"/>
      <c r="B8080" s="68"/>
      <c r="C8080" s="71"/>
      <c r="D8080" s="57"/>
      <c r="E8080" s="72"/>
      <c r="F8080" s="62"/>
      <c r="G8080" s="63"/>
      <c r="H8080" s="64"/>
    </row>
    <row r="8081" spans="1:8" ht="15" hidden="1" customHeight="1" x14ac:dyDescent="0.25">
      <c r="A8081" s="82"/>
      <c r="B8081" s="55"/>
      <c r="C8081" s="71"/>
      <c r="D8081" s="57"/>
      <c r="E8081" s="86"/>
      <c r="F8081" s="62"/>
      <c r="G8081" s="100"/>
      <c r="H8081" s="64"/>
    </row>
    <row r="8082" spans="1:8" ht="15" hidden="1" customHeight="1" x14ac:dyDescent="0.25">
      <c r="A8082" s="82"/>
      <c r="B8082" s="74"/>
      <c r="C8082" s="71"/>
      <c r="D8082" s="57"/>
      <c r="E8082" s="86"/>
      <c r="F8082" s="62"/>
      <c r="G8082" s="100"/>
      <c r="H8082" s="64"/>
    </row>
    <row r="8083" spans="1:8" ht="15" hidden="1" customHeight="1" x14ac:dyDescent="0.25">
      <c r="A8083" s="82"/>
      <c r="B8083" s="56"/>
      <c r="C8083" s="71"/>
      <c r="D8083" s="57"/>
      <c r="E8083" s="86"/>
      <c r="F8083" s="96"/>
      <c r="G8083" s="63"/>
      <c r="H8083" s="64"/>
    </row>
    <row r="8084" spans="1:8" ht="15" hidden="1" customHeight="1" x14ac:dyDescent="0.25">
      <c r="A8084" s="82"/>
      <c r="B8084" s="95"/>
      <c r="C8084" s="71"/>
      <c r="D8084" s="57"/>
      <c r="E8084" s="279"/>
      <c r="F8084" s="76"/>
      <c r="G8084" s="63"/>
      <c r="H8084" s="64"/>
    </row>
    <row r="8085" spans="1:8" ht="15" hidden="1" customHeight="1" x14ac:dyDescent="0.25">
      <c r="A8085" s="82"/>
      <c r="B8085" s="95"/>
      <c r="C8085" s="71"/>
      <c r="D8085" s="57"/>
      <c r="E8085" s="66"/>
      <c r="F8085" s="76"/>
      <c r="G8085" s="63"/>
      <c r="H8085" s="64"/>
    </row>
    <row r="8086" spans="1:8" ht="15" hidden="1" customHeight="1" x14ac:dyDescent="0.25">
      <c r="A8086" s="82"/>
      <c r="B8086" s="95"/>
      <c r="C8086" s="71"/>
      <c r="D8086" s="57"/>
      <c r="E8086" s="66"/>
      <c r="F8086" s="62"/>
      <c r="G8086" s="63"/>
      <c r="H8086" s="64"/>
    </row>
    <row r="8087" spans="1:8" ht="15" hidden="1" customHeight="1" x14ac:dyDescent="0.25">
      <c r="A8087" s="82"/>
      <c r="B8087" s="55"/>
      <c r="C8087" s="71"/>
      <c r="D8087" s="57"/>
      <c r="E8087" s="66"/>
      <c r="F8087" s="62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71"/>
      <c r="C8089" s="71"/>
      <c r="D8089" s="57"/>
      <c r="E8089" s="66"/>
      <c r="F8089" s="76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86"/>
      <c r="F8090" s="62"/>
      <c r="G8090" s="63"/>
      <c r="H8090" s="64"/>
    </row>
    <row r="8091" spans="1:8" ht="15" hidden="1" customHeight="1" x14ac:dyDescent="0.25">
      <c r="A8091" s="82"/>
      <c r="B8091" s="56"/>
      <c r="C8091" s="75"/>
      <c r="D8091" s="57"/>
      <c r="E8091" s="86"/>
      <c r="F8091" s="207"/>
      <c r="G8091" s="63"/>
      <c r="H8091" s="64"/>
    </row>
    <row r="8092" spans="1:8" ht="15" hidden="1" customHeight="1" x14ac:dyDescent="0.25">
      <c r="A8092" s="82"/>
      <c r="B8092" s="68"/>
      <c r="C8092" s="75"/>
      <c r="D8092" s="57"/>
      <c r="E8092" s="66"/>
      <c r="F8092" s="62"/>
      <c r="G8092" s="63"/>
      <c r="H8092" s="64"/>
    </row>
    <row r="8093" spans="1:8" ht="15" hidden="1" customHeight="1" x14ac:dyDescent="0.25">
      <c r="A8093" s="82"/>
      <c r="B8093" s="56"/>
      <c r="C8093" s="56"/>
      <c r="D8093" s="57"/>
      <c r="E8093" s="86"/>
      <c r="F8093" s="62"/>
      <c r="G8093" s="63"/>
      <c r="H8093" s="64"/>
    </row>
    <row r="8094" spans="1:8" ht="15" hidden="1" customHeight="1" x14ac:dyDescent="0.25">
      <c r="A8094" s="82"/>
      <c r="B8094" s="56"/>
      <c r="C8094" s="75"/>
      <c r="D8094" s="57"/>
      <c r="E8094" s="86"/>
      <c r="F8094" s="62"/>
      <c r="G8094" s="63"/>
      <c r="H8094" s="64"/>
    </row>
    <row r="8095" spans="1:8" ht="15" hidden="1" customHeight="1" x14ac:dyDescent="0.25">
      <c r="A8095" s="82"/>
      <c r="B8095" s="55"/>
      <c r="C8095" s="71"/>
      <c r="D8095" s="57"/>
      <c r="E8095" s="66"/>
      <c r="F8095" s="76"/>
      <c r="G8095" s="63"/>
      <c r="H8095" s="64"/>
    </row>
    <row r="8096" spans="1:8" ht="15" hidden="1" customHeight="1" x14ac:dyDescent="0.25">
      <c r="A8096" s="82"/>
      <c r="B8096" s="56"/>
      <c r="C8096" s="71"/>
      <c r="D8096" s="57"/>
      <c r="E8096" s="66"/>
      <c r="F8096" s="76"/>
      <c r="G8096" s="63"/>
      <c r="H8096" s="64"/>
    </row>
    <row r="8097" spans="1:8" ht="15" hidden="1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hidden="1" customHeight="1" x14ac:dyDescent="0.25">
      <c r="A8098" s="82"/>
      <c r="B8098" s="71"/>
      <c r="C8098" s="71"/>
      <c r="D8098" s="57"/>
      <c r="E8098" s="145"/>
      <c r="F8098" s="62"/>
      <c r="G8098" s="203"/>
      <c r="H8098" s="64"/>
    </row>
    <row r="8099" spans="1:8" ht="15" hidden="1" customHeight="1" x14ac:dyDescent="0.25">
      <c r="A8099" s="82"/>
      <c r="B8099" s="74"/>
      <c r="C8099" s="71"/>
      <c r="D8099" s="56"/>
      <c r="E8099" s="145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83"/>
      <c r="E8100" s="145"/>
      <c r="F8100" s="63"/>
      <c r="G8100" s="63"/>
      <c r="H8100" s="64"/>
    </row>
    <row r="8101" spans="1:8" ht="15" hidden="1" customHeight="1" x14ac:dyDescent="0.25">
      <c r="A8101" s="82"/>
      <c r="B8101" s="95"/>
      <c r="C8101" s="71"/>
      <c r="D8101" s="57"/>
      <c r="E8101" s="86"/>
      <c r="F8101" s="63"/>
      <c r="G8101" s="63"/>
      <c r="H8101" s="64"/>
    </row>
    <row r="8102" spans="1:8" ht="15" hidden="1" customHeight="1" x14ac:dyDescent="0.25">
      <c r="A8102" s="82"/>
      <c r="B8102" s="55"/>
      <c r="C8102" s="55"/>
      <c r="D8102" s="57"/>
      <c r="E8102" s="145"/>
      <c r="F8102" s="63"/>
      <c r="G8102" s="63"/>
      <c r="H8102" s="64"/>
    </row>
    <row r="8103" spans="1:8" ht="15" hidden="1" customHeight="1" x14ac:dyDescent="0.25">
      <c r="A8103" s="82"/>
      <c r="B8103" s="56"/>
      <c r="C8103" s="71"/>
      <c r="D8103" s="56"/>
      <c r="E8103" s="72"/>
      <c r="F8103" s="58"/>
      <c r="G8103" s="63"/>
      <c r="H8103" s="64"/>
    </row>
    <row r="8104" spans="1:8" ht="15" hidden="1" customHeight="1" x14ac:dyDescent="0.25">
      <c r="A8104" s="82"/>
      <c r="B8104" s="68"/>
      <c r="C8104" s="71"/>
      <c r="D8104" s="57"/>
      <c r="E8104" s="72"/>
      <c r="F8104" s="76"/>
      <c r="G8104" s="63"/>
      <c r="H8104" s="64"/>
    </row>
    <row r="8105" spans="1:8" ht="15" hidden="1" customHeight="1" x14ac:dyDescent="0.25">
      <c r="A8105" s="82"/>
      <c r="B8105" s="68"/>
      <c r="C8105" s="71"/>
      <c r="D8105" s="57"/>
      <c r="E8105" s="72"/>
      <c r="F8105" s="62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86"/>
      <c r="F8106" s="62"/>
      <c r="G8106" s="100"/>
      <c r="H8106" s="64"/>
    </row>
    <row r="8107" spans="1:8" ht="15" hidden="1" customHeight="1" x14ac:dyDescent="0.25">
      <c r="A8107" s="82"/>
      <c r="B8107" s="74"/>
      <c r="C8107" s="71"/>
      <c r="D8107" s="57"/>
      <c r="E8107" s="86"/>
      <c r="F8107" s="62"/>
      <c r="G8107" s="100"/>
      <c r="H8107" s="64"/>
    </row>
    <row r="8108" spans="1:8" ht="15" hidden="1" customHeight="1" x14ac:dyDescent="0.25">
      <c r="A8108" s="82"/>
      <c r="B8108" s="56"/>
      <c r="C8108" s="71"/>
      <c r="D8108" s="57"/>
      <c r="E8108" s="86"/>
      <c r="F8108" s="96"/>
      <c r="G8108" s="63"/>
      <c r="H8108" s="64"/>
    </row>
    <row r="8109" spans="1:8" ht="15" hidden="1" customHeight="1" x14ac:dyDescent="0.25">
      <c r="A8109" s="82"/>
      <c r="B8109" s="95"/>
      <c r="C8109" s="71"/>
      <c r="D8109" s="57"/>
      <c r="E8109" s="279"/>
      <c r="F8109" s="76"/>
      <c r="G8109" s="63"/>
      <c r="H8109" s="64"/>
    </row>
    <row r="8110" spans="1:8" ht="15" hidden="1" customHeight="1" x14ac:dyDescent="0.25">
      <c r="A8110" s="82"/>
      <c r="B8110" s="95"/>
      <c r="C8110" s="71"/>
      <c r="D8110" s="57"/>
      <c r="E8110" s="66"/>
      <c r="F8110" s="76"/>
      <c r="G8110" s="63"/>
      <c r="H8110" s="64"/>
    </row>
    <row r="8111" spans="1:8" ht="15" hidden="1" customHeight="1" x14ac:dyDescent="0.25">
      <c r="A8111" s="82"/>
      <c r="B8111" s="95"/>
      <c r="C8111" s="71"/>
      <c r="D8111" s="57"/>
      <c r="E8111" s="66"/>
      <c r="F8111" s="62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95"/>
      <c r="C8113" s="71"/>
      <c r="D8113" s="57"/>
      <c r="E8113" s="66"/>
      <c r="F8113" s="76"/>
      <c r="G8113" s="63"/>
      <c r="H8113" s="64"/>
    </row>
    <row r="8114" spans="1:8" ht="15" hidden="1" customHeight="1" x14ac:dyDescent="0.25">
      <c r="A8114" s="82"/>
      <c r="B8114" s="71"/>
      <c r="C8114" s="71"/>
      <c r="D8114" s="57"/>
      <c r="E8114" s="66"/>
      <c r="F8114" s="76"/>
      <c r="G8114" s="63"/>
      <c r="H8114" s="64"/>
    </row>
    <row r="8115" spans="1:8" ht="15" hidden="1" customHeight="1" x14ac:dyDescent="0.25">
      <c r="A8115" s="82"/>
      <c r="B8115" s="55"/>
      <c r="C8115" s="71"/>
      <c r="D8115" s="57"/>
      <c r="E8115" s="86"/>
      <c r="F8115" s="62"/>
      <c r="G8115" s="63"/>
      <c r="H8115" s="64"/>
    </row>
    <row r="8116" spans="1:8" ht="15" hidden="1" customHeight="1" x14ac:dyDescent="0.25">
      <c r="A8116" s="82"/>
      <c r="B8116" s="56"/>
      <c r="C8116" s="75"/>
      <c r="D8116" s="57"/>
      <c r="E8116" s="86"/>
      <c r="F8116" s="207"/>
      <c r="G8116" s="63"/>
      <c r="H8116" s="64"/>
    </row>
    <row r="8117" spans="1:8" ht="15" hidden="1" customHeight="1" x14ac:dyDescent="0.25">
      <c r="A8117" s="82"/>
      <c r="B8117" s="68"/>
      <c r="C8117" s="75"/>
      <c r="D8117" s="57"/>
      <c r="E8117" s="66"/>
      <c r="F8117" s="62"/>
      <c r="G8117" s="63"/>
      <c r="H8117" s="64"/>
    </row>
    <row r="8118" spans="1:8" ht="15" hidden="1" customHeight="1" x14ac:dyDescent="0.25">
      <c r="A8118" s="82"/>
      <c r="B8118" s="55"/>
      <c r="C8118" s="71"/>
      <c r="D8118" s="57"/>
      <c r="E8118" s="66"/>
      <c r="F8118" s="76"/>
      <c r="G8118" s="63"/>
      <c r="H8118" s="64"/>
    </row>
    <row r="8119" spans="1:8" ht="15" hidden="1" customHeight="1" x14ac:dyDescent="0.25">
      <c r="A8119" s="82"/>
      <c r="B8119" s="56"/>
      <c r="C8119" s="71"/>
      <c r="D8119" s="57"/>
      <c r="E8119" s="66"/>
      <c r="F8119" s="76"/>
      <c r="G8119" s="63"/>
      <c r="H8119" s="64"/>
    </row>
    <row r="8120" spans="1:8" ht="15" hidden="1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hidden="1" customHeight="1" x14ac:dyDescent="0.25">
      <c r="A8121" s="82"/>
      <c r="B8121" s="71"/>
      <c r="C8121" s="71"/>
      <c r="D8121" s="57"/>
      <c r="E8121" s="145"/>
      <c r="F8121" s="62"/>
      <c r="G8121" s="203"/>
      <c r="H8121" s="64"/>
    </row>
    <row r="8122" spans="1:8" ht="15" hidden="1" customHeight="1" x14ac:dyDescent="0.25">
      <c r="A8122" s="82"/>
      <c r="B8122" s="74"/>
      <c r="C8122" s="71"/>
      <c r="D8122" s="56"/>
      <c r="E8122" s="145"/>
      <c r="F8122" s="58"/>
      <c r="G8122" s="63"/>
      <c r="H8122" s="64"/>
    </row>
    <row r="8123" spans="1:8" ht="15" hidden="1" customHeight="1" x14ac:dyDescent="0.25">
      <c r="A8123" s="82"/>
      <c r="B8123" s="56"/>
      <c r="C8123" s="71"/>
      <c r="D8123" s="83"/>
      <c r="E8123" s="145"/>
      <c r="F8123" s="63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86"/>
      <c r="F8124" s="63"/>
      <c r="G8124" s="63"/>
      <c r="H8124" s="64"/>
    </row>
    <row r="8125" spans="1:8" ht="15" hidden="1" customHeight="1" x14ac:dyDescent="0.25">
      <c r="A8125" s="82"/>
      <c r="B8125" s="55"/>
      <c r="C8125" s="71"/>
      <c r="D8125" s="57"/>
      <c r="E8125" s="145"/>
      <c r="F8125" s="63"/>
      <c r="G8125" s="63"/>
      <c r="H8125" s="64"/>
    </row>
    <row r="8126" spans="1:8" ht="15" hidden="1" customHeight="1" x14ac:dyDescent="0.25">
      <c r="A8126" s="82"/>
      <c r="B8126" s="56"/>
      <c r="C8126" s="71"/>
      <c r="D8126" s="56"/>
      <c r="E8126" s="72"/>
      <c r="F8126" s="58"/>
      <c r="G8126" s="63"/>
      <c r="H8126" s="64"/>
    </row>
    <row r="8127" spans="1:8" ht="15" hidden="1" customHeight="1" x14ac:dyDescent="0.25">
      <c r="A8127" s="82"/>
      <c r="B8127" s="68"/>
      <c r="C8127" s="71"/>
      <c r="D8127" s="57"/>
      <c r="E8127" s="72"/>
      <c r="F8127" s="76"/>
      <c r="G8127" s="63"/>
      <c r="H8127" s="64"/>
    </row>
    <row r="8128" spans="1:8" ht="15" hidden="1" customHeight="1" x14ac:dyDescent="0.25">
      <c r="A8128" s="82"/>
      <c r="B8128" s="68"/>
      <c r="C8128" s="71"/>
      <c r="D8128" s="57"/>
      <c r="E8128" s="72"/>
      <c r="F8128" s="62"/>
      <c r="G8128" s="63"/>
      <c r="H8128" s="64"/>
    </row>
    <row r="8129" spans="1:8" ht="15" hidden="1" customHeight="1" x14ac:dyDescent="0.25">
      <c r="A8129" s="82"/>
      <c r="B8129" s="55"/>
      <c r="C8129" s="71"/>
      <c r="D8129" s="57"/>
      <c r="E8129" s="86"/>
      <c r="F8129" s="62"/>
      <c r="G8129" s="100"/>
      <c r="H8129" s="64"/>
    </row>
    <row r="8130" spans="1:8" ht="15" hidden="1" customHeight="1" x14ac:dyDescent="0.25">
      <c r="A8130" s="82"/>
      <c r="B8130" s="74"/>
      <c r="C8130" s="71"/>
      <c r="D8130" s="57"/>
      <c r="E8130" s="86"/>
      <c r="F8130" s="62"/>
      <c r="G8130" s="100"/>
      <c r="H8130" s="64"/>
    </row>
    <row r="8131" spans="1:8" ht="15" hidden="1" customHeight="1" x14ac:dyDescent="0.25">
      <c r="A8131" s="82"/>
      <c r="B8131" s="56"/>
      <c r="C8131" s="71"/>
      <c r="D8131" s="57"/>
      <c r="E8131" s="86"/>
      <c r="F8131" s="96"/>
      <c r="G8131" s="63"/>
      <c r="H8131" s="64"/>
    </row>
    <row r="8132" spans="1:8" ht="15" hidden="1" customHeight="1" x14ac:dyDescent="0.25">
      <c r="A8132" s="82"/>
      <c r="B8132" s="95"/>
      <c r="C8132" s="71"/>
      <c r="D8132" s="57"/>
      <c r="E8132" s="279"/>
      <c r="F8132" s="76"/>
      <c r="G8132" s="63"/>
      <c r="H8132" s="64"/>
    </row>
    <row r="8133" spans="1:8" ht="15" hidden="1" customHeight="1" x14ac:dyDescent="0.25">
      <c r="A8133" s="82"/>
      <c r="B8133" s="95"/>
      <c r="C8133" s="71"/>
      <c r="D8133" s="57"/>
      <c r="E8133" s="66"/>
      <c r="F8133" s="76"/>
      <c r="G8133" s="63"/>
      <c r="H8133" s="64"/>
    </row>
    <row r="8134" spans="1:8" ht="15" hidden="1" customHeight="1" x14ac:dyDescent="0.25">
      <c r="A8134" s="82"/>
      <c r="B8134" s="9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A8135" s="82"/>
      <c r="B8135" s="55"/>
      <c r="C8135" s="71"/>
      <c r="D8135" s="57"/>
      <c r="E8135" s="66"/>
      <c r="F8135" s="62"/>
      <c r="G8135" s="63"/>
      <c r="H8135" s="64"/>
    </row>
    <row r="8136" spans="1:8" ht="15" hidden="1" customHeight="1" x14ac:dyDescent="0.25">
      <c r="A8136" s="82"/>
      <c r="B8136" s="55"/>
      <c r="C8136" s="71"/>
      <c r="D8136" s="57"/>
      <c r="E8136" s="66"/>
      <c r="F8136" s="76"/>
      <c r="G8136" s="63"/>
      <c r="H8136" s="64"/>
    </row>
    <row r="8137" spans="1:8" ht="15" hidden="1" customHeight="1" x14ac:dyDescent="0.25">
      <c r="A8137" s="82"/>
      <c r="B8137" s="56"/>
      <c r="C8137" s="71"/>
      <c r="D8137" s="57"/>
      <c r="E8137" s="66"/>
      <c r="F8137" s="76"/>
      <c r="G8137" s="63"/>
      <c r="H8137" s="64"/>
    </row>
    <row r="8138" spans="1:8" ht="15" hidden="1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hidden="1" customHeight="1" x14ac:dyDescent="0.25">
      <c r="A8139" s="82"/>
      <c r="B8139" s="71"/>
      <c r="C8139" s="71"/>
      <c r="D8139" s="57"/>
      <c r="E8139" s="145"/>
      <c r="F8139" s="62"/>
      <c r="G8139" s="203"/>
      <c r="H8139" s="64"/>
    </row>
    <row r="8140" spans="1:8" ht="15" hidden="1" customHeight="1" x14ac:dyDescent="0.25">
      <c r="A8140" s="82"/>
      <c r="B8140" s="74"/>
      <c r="C8140" s="71"/>
      <c r="D8140" s="56"/>
      <c r="E8140" s="145"/>
      <c r="F8140" s="58"/>
      <c r="G8140" s="63"/>
      <c r="H8140" s="64"/>
    </row>
    <row r="8141" spans="1:8" ht="15" hidden="1" customHeight="1" x14ac:dyDescent="0.25">
      <c r="A8141" s="82"/>
      <c r="B8141" s="56"/>
      <c r="C8141" s="71"/>
      <c r="D8141" s="83"/>
      <c r="E8141" s="145"/>
      <c r="F8141" s="63"/>
      <c r="G8141" s="63"/>
      <c r="H8141" s="64"/>
    </row>
    <row r="8142" spans="1:8" ht="15" hidden="1" customHeight="1" x14ac:dyDescent="0.25">
      <c r="A8142" s="82"/>
      <c r="B8142" s="55"/>
      <c r="C8142" s="71"/>
      <c r="D8142" s="57"/>
      <c r="E8142" s="66"/>
      <c r="F8142" s="62"/>
      <c r="G8142" s="63"/>
      <c r="H8142" s="64"/>
    </row>
    <row r="8143" spans="1:8" ht="15" hidden="1" customHeight="1" x14ac:dyDescent="0.25">
      <c r="A8143" s="82"/>
      <c r="B8143" s="55"/>
      <c r="C8143" s="71"/>
      <c r="D8143" s="57"/>
      <c r="E8143" s="145"/>
      <c r="F8143" s="63"/>
      <c r="G8143" s="63"/>
      <c r="H8143" s="64"/>
    </row>
    <row r="8144" spans="1:8" ht="15" hidden="1" customHeight="1" x14ac:dyDescent="0.25">
      <c r="A8144" s="82"/>
      <c r="B8144" s="56"/>
      <c r="C8144" s="71"/>
      <c r="D8144" s="56"/>
      <c r="E8144" s="72"/>
      <c r="F8144" s="58"/>
      <c r="G8144" s="63"/>
      <c r="H8144" s="64"/>
    </row>
    <row r="8145" spans="1:8" ht="15" hidden="1" customHeight="1" x14ac:dyDescent="0.25">
      <c r="A8145" s="82"/>
      <c r="B8145" s="56"/>
      <c r="C8145" s="71"/>
      <c r="D8145" s="57"/>
      <c r="E8145" s="72"/>
      <c r="F8145" s="76"/>
      <c r="G8145" s="63"/>
      <c r="H8145" s="64"/>
    </row>
    <row r="8146" spans="1:8" ht="15" hidden="1" customHeight="1" x14ac:dyDescent="0.25">
      <c r="A8146" s="82"/>
      <c r="B8146" s="56"/>
      <c r="C8146" s="71"/>
      <c r="D8146" s="57"/>
      <c r="E8146" s="72"/>
      <c r="F8146" s="62"/>
      <c r="G8146" s="63"/>
      <c r="H8146" s="64"/>
    </row>
    <row r="8147" spans="1:8" ht="15" hidden="1" customHeight="1" x14ac:dyDescent="0.25">
      <c r="A8147" s="82"/>
      <c r="B8147" s="55"/>
      <c r="C8147" s="71"/>
      <c r="D8147" s="57"/>
      <c r="E8147" s="86"/>
      <c r="F8147" s="62"/>
      <c r="G8147" s="100"/>
      <c r="H8147" s="64"/>
    </row>
    <row r="8148" spans="1:8" ht="15" hidden="1" customHeight="1" x14ac:dyDescent="0.25">
      <c r="A8148" s="82"/>
      <c r="B8148" s="74"/>
      <c r="C8148" s="71"/>
      <c r="D8148" s="57"/>
      <c r="E8148" s="86"/>
      <c r="F8148" s="62"/>
      <c r="G8148" s="100"/>
      <c r="H8148" s="64"/>
    </row>
    <row r="8149" spans="1:8" ht="15" hidden="1" customHeight="1" x14ac:dyDescent="0.25">
      <c r="A8149" s="82"/>
      <c r="B8149" s="56"/>
      <c r="C8149" s="71"/>
      <c r="D8149" s="57"/>
      <c r="E8149" s="86"/>
      <c r="F8149" s="96"/>
      <c r="G8149" s="63"/>
      <c r="H8149" s="64"/>
    </row>
    <row r="8150" spans="1:8" ht="15" hidden="1" customHeight="1" x14ac:dyDescent="0.25">
      <c r="A8150" s="82"/>
      <c r="B8150" s="55"/>
      <c r="C8150" s="71"/>
      <c r="D8150" s="57"/>
      <c r="E8150" s="279"/>
      <c r="F8150" s="76"/>
      <c r="G8150" s="63"/>
      <c r="H8150" s="64"/>
    </row>
    <row r="8151" spans="1:8" ht="15" hidden="1" customHeight="1" x14ac:dyDescent="0.25">
      <c r="A8151" s="82"/>
      <c r="B8151" s="55"/>
      <c r="C8151" s="71"/>
      <c r="D8151" s="57"/>
      <c r="E8151" s="66"/>
      <c r="F8151" s="76"/>
      <c r="G8151" s="63"/>
      <c r="H8151" s="64"/>
    </row>
    <row r="8152" spans="1:8" ht="15" hidden="1" customHeight="1" x14ac:dyDescent="0.25">
      <c r="A8152" s="82"/>
      <c r="B8152" s="56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 s="82"/>
      <c r="B8154" s="71"/>
      <c r="C8154" s="71"/>
      <c r="D8154" s="57"/>
      <c r="E8154" s="145"/>
      <c r="F8154" s="62"/>
      <c r="G8154" s="203"/>
      <c r="H8154" s="64"/>
    </row>
    <row r="8155" spans="1:8" ht="15" hidden="1" customHeight="1" x14ac:dyDescent="0.25">
      <c r="A8155" s="82"/>
      <c r="B8155" s="74"/>
      <c r="C8155" s="71"/>
      <c r="D8155" s="56"/>
      <c r="E8155" s="145"/>
      <c r="F8155" s="58"/>
      <c r="G8155" s="63"/>
      <c r="H8155" s="64"/>
    </row>
    <row r="8156" spans="1:8" ht="15" hidden="1" customHeight="1" x14ac:dyDescent="0.25">
      <c r="A8156" s="82"/>
      <c r="B8156" s="56"/>
      <c r="C8156" s="71"/>
      <c r="D8156" s="83"/>
      <c r="E8156" s="145"/>
      <c r="F8156" s="63"/>
      <c r="G8156" s="63"/>
      <c r="H8156" s="64"/>
    </row>
    <row r="8157" spans="1:8" ht="15" hidden="1" customHeight="1" x14ac:dyDescent="0.25">
      <c r="A8157" s="82"/>
      <c r="B8157" s="55"/>
      <c r="C8157" s="71"/>
      <c r="D8157" s="57"/>
      <c r="E8157" s="66"/>
      <c r="F8157" s="62"/>
      <c r="G8157" s="63"/>
      <c r="H8157" s="64"/>
    </row>
    <row r="8158" spans="1:8" ht="15" hidden="1" customHeight="1" x14ac:dyDescent="0.25">
      <c r="A8158" s="82"/>
      <c r="B8158" s="55"/>
      <c r="C8158" s="71"/>
      <c r="D8158" s="57"/>
      <c r="E8158" s="145"/>
      <c r="F8158" s="63"/>
      <c r="G8158" s="63"/>
      <c r="H8158" s="64"/>
    </row>
    <row r="8159" spans="1:8" ht="15" hidden="1" customHeight="1" x14ac:dyDescent="0.25">
      <c r="A8159" s="82"/>
      <c r="B8159" s="56"/>
      <c r="C8159" s="71"/>
      <c r="D8159" s="56"/>
      <c r="E8159" s="72"/>
      <c r="F8159" s="58"/>
      <c r="G8159" s="63"/>
      <c r="H8159" s="64"/>
    </row>
    <row r="8160" spans="1:8" ht="15" hidden="1" customHeight="1" x14ac:dyDescent="0.25">
      <c r="A8160" s="82"/>
      <c r="B8160" s="56"/>
      <c r="C8160" s="71"/>
      <c r="D8160" s="57"/>
      <c r="E8160" s="72"/>
      <c r="F8160" s="76"/>
      <c r="G8160" s="63"/>
      <c r="H8160" s="64"/>
    </row>
    <row r="8161" spans="1:8" ht="15" hidden="1" customHeight="1" x14ac:dyDescent="0.25">
      <c r="A8161" s="82"/>
      <c r="B8161" s="56"/>
      <c r="C8161" s="71"/>
      <c r="D8161" s="57"/>
      <c r="E8161" s="72"/>
      <c r="F8161" s="62"/>
      <c r="G8161" s="63"/>
      <c r="H8161" s="64"/>
    </row>
    <row r="8162" spans="1:8" ht="15" hidden="1" customHeight="1" x14ac:dyDescent="0.25">
      <c r="A8162" s="82"/>
      <c r="B8162" s="55"/>
      <c r="C8162" s="71"/>
      <c r="D8162" s="57"/>
      <c r="E8162" s="86"/>
      <c r="F8162" s="62"/>
      <c r="G8162" s="100"/>
      <c r="H8162" s="64"/>
    </row>
    <row r="8163" spans="1:8" ht="15" hidden="1" customHeight="1" x14ac:dyDescent="0.25">
      <c r="A8163" s="82"/>
      <c r="B8163" s="74"/>
      <c r="C8163" s="71"/>
      <c r="D8163" s="57"/>
      <c r="E8163" s="86"/>
      <c r="F8163" s="62"/>
      <c r="G8163" s="100"/>
      <c r="H8163" s="64"/>
    </row>
    <row r="8164" spans="1:8" ht="15" hidden="1" customHeight="1" x14ac:dyDescent="0.25">
      <c r="A8164" s="82"/>
      <c r="B8164" s="56"/>
      <c r="C8164" s="71"/>
      <c r="D8164" s="57"/>
      <c r="E8164" s="86"/>
      <c r="F8164" s="96"/>
      <c r="G8164" s="63"/>
      <c r="H8164" s="64"/>
    </row>
    <row r="8165" spans="1:8" ht="15" hidden="1" customHeight="1" x14ac:dyDescent="0.25">
      <c r="A8165" s="82"/>
      <c r="B8165" s="55"/>
      <c r="C8165" s="71"/>
      <c r="D8165" s="57"/>
      <c r="E8165" s="279"/>
      <c r="F8165" s="76"/>
      <c r="G8165" s="63"/>
      <c r="H8165" s="64"/>
    </row>
    <row r="8166" spans="1:8" ht="15" hidden="1" customHeight="1" x14ac:dyDescent="0.25">
      <c r="A8166" s="82"/>
      <c r="B8166" s="95"/>
      <c r="C8166" s="71"/>
      <c r="D8166" s="57"/>
      <c r="E8166" s="66"/>
      <c r="F8166" s="76"/>
      <c r="G8166" s="63"/>
      <c r="H8166" s="64"/>
    </row>
    <row r="8167" spans="1:8" ht="15" hidden="1" customHeight="1" x14ac:dyDescent="0.25">
      <c r="A8167" s="82"/>
      <c r="B8167" s="95"/>
      <c r="C8167" s="71"/>
      <c r="D8167" s="57"/>
      <c r="E8167" s="66"/>
      <c r="F8167" s="62"/>
      <c r="G8167" s="63"/>
      <c r="H8167" s="64"/>
    </row>
    <row r="8168" spans="1:8" ht="15" hidden="1" customHeight="1" x14ac:dyDescent="0.25">
      <c r="A8168" s="82"/>
      <c r="B8168" s="55"/>
      <c r="C8168" s="71"/>
      <c r="D8168" s="57"/>
      <c r="E8168" s="66"/>
      <c r="F8168" s="62"/>
      <c r="G8168" s="63"/>
      <c r="H8168" s="64"/>
    </row>
    <row r="8169" spans="1:8" ht="15" hidden="1" customHeight="1" x14ac:dyDescent="0.25">
      <c r="A8169" s="82"/>
      <c r="B8169" s="95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 s="82"/>
      <c r="B8170" s="71"/>
      <c r="C8170" s="71"/>
      <c r="D8170" s="57"/>
      <c r="E8170" s="66"/>
      <c r="F8170" s="76"/>
      <c r="G8170" s="63"/>
      <c r="H8170" s="64"/>
    </row>
    <row r="8171" spans="1:8" ht="15" hidden="1" customHeight="1" x14ac:dyDescent="0.25">
      <c r="A8171" s="82"/>
      <c r="B8171" s="55"/>
      <c r="C8171" s="71"/>
      <c r="D8171" s="57"/>
      <c r="E8171" s="86"/>
      <c r="F8171" s="62"/>
      <c r="G8171" s="63"/>
      <c r="H8171" s="64"/>
    </row>
    <row r="8172" spans="1:8" ht="15" hidden="1" customHeight="1" x14ac:dyDescent="0.25">
      <c r="A8172" s="82"/>
      <c r="B8172" s="56"/>
      <c r="C8172" s="75"/>
      <c r="D8172" s="57"/>
      <c r="E8172" s="86"/>
      <c r="F8172" s="207"/>
      <c r="G8172" s="63"/>
      <c r="H8172" s="64"/>
    </row>
    <row r="8173" spans="1:8" ht="15" hidden="1" customHeight="1" x14ac:dyDescent="0.25">
      <c r="B8173" s="55"/>
      <c r="C8173" s="71"/>
      <c r="D8173" s="57"/>
      <c r="E8173" s="66"/>
      <c r="F8173" s="76"/>
      <c r="G8173" s="63"/>
      <c r="H8173" s="64"/>
    </row>
    <row r="8174" spans="1:8" ht="15" hidden="1" customHeight="1" x14ac:dyDescent="0.25">
      <c r="B8174" s="56"/>
      <c r="C8174" s="71"/>
      <c r="D8174" s="57"/>
      <c r="E8174" s="66"/>
      <c r="F8174" s="76"/>
      <c r="G8174" s="63"/>
      <c r="H8174" s="64"/>
    </row>
    <row r="8175" spans="1:8" ht="15" hidden="1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hidden="1" customHeight="1" x14ac:dyDescent="0.25">
      <c r="B8176" s="71"/>
      <c r="C8176" s="71"/>
      <c r="D8176" s="57"/>
      <c r="E8176" s="145"/>
      <c r="F8176" s="62"/>
      <c r="G8176" s="203"/>
      <c r="H8176" s="64"/>
    </row>
    <row r="8177" spans="1:8" ht="15" hidden="1" customHeight="1" x14ac:dyDescent="0.25">
      <c r="B8177" s="68"/>
      <c r="C8177" s="56"/>
      <c r="D8177" s="56"/>
      <c r="E8177" s="145"/>
      <c r="F8177" s="58"/>
      <c r="G8177" s="63"/>
      <c r="H8177" s="64"/>
    </row>
    <row r="8178" spans="1:8" ht="15" hidden="1" customHeight="1" x14ac:dyDescent="0.25">
      <c r="B8178" s="56"/>
      <c r="C8178" s="71"/>
      <c r="D8178" s="83"/>
      <c r="E8178" s="145"/>
      <c r="F8178" s="63"/>
      <c r="G8178" s="63"/>
      <c r="H8178" s="64"/>
    </row>
    <row r="8179" spans="1:8" ht="15" hidden="1" customHeight="1" x14ac:dyDescent="0.25">
      <c r="B8179" s="55"/>
      <c r="C8179" s="71"/>
      <c r="D8179" s="57"/>
      <c r="E8179" s="66"/>
      <c r="F8179" s="62"/>
      <c r="G8179" s="63"/>
      <c r="H8179" s="64"/>
    </row>
    <row r="8180" spans="1:8" ht="15" hidden="1" customHeight="1" x14ac:dyDescent="0.25">
      <c r="B8180" s="55"/>
      <c r="C8180" s="71"/>
      <c r="D8180" s="57"/>
      <c r="E8180" s="145"/>
      <c r="F8180" s="63"/>
      <c r="G8180" s="63"/>
      <c r="H8180" s="64"/>
    </row>
    <row r="8181" spans="1:8" ht="15" hidden="1" customHeight="1" x14ac:dyDescent="0.25">
      <c r="B8181" s="56"/>
      <c r="C8181" s="71"/>
      <c r="D8181" s="57"/>
      <c r="E8181" s="66"/>
      <c r="F8181" s="62"/>
      <c r="G8181" s="63"/>
      <c r="H8181" s="64"/>
    </row>
    <row r="8182" spans="1:8" ht="15" hidden="1" customHeight="1" x14ac:dyDescent="0.25">
      <c r="B8182" s="68"/>
      <c r="C8182" s="71"/>
      <c r="D8182" s="57"/>
      <c r="E8182" s="145"/>
      <c r="F8182" s="62"/>
      <c r="G8182" s="63"/>
      <c r="H8182" s="64"/>
    </row>
    <row r="8183" spans="1:8" ht="15" hidden="1" customHeight="1" x14ac:dyDescent="0.25">
      <c r="B8183" s="56"/>
      <c r="C8183" s="71"/>
      <c r="D8183" s="57"/>
      <c r="E8183" s="72"/>
      <c r="F8183" s="62"/>
      <c r="G8183" s="63"/>
      <c r="H8183" s="64"/>
    </row>
    <row r="8184" spans="1:8" ht="15" hidden="1" customHeight="1" x14ac:dyDescent="0.25">
      <c r="B8184" s="55"/>
      <c r="C8184" s="71"/>
      <c r="D8184" s="57"/>
      <c r="E8184" s="66"/>
      <c r="F8184" s="76"/>
      <c r="G8184" s="63"/>
      <c r="H8184" s="64"/>
    </row>
    <row r="8185" spans="1:8" ht="15" hidden="1" customHeight="1" x14ac:dyDescent="0.25">
      <c r="B8185" s="56"/>
      <c r="C8185" s="71"/>
      <c r="D8185" s="57"/>
      <c r="E8185" s="66"/>
      <c r="F8185" s="76"/>
      <c r="G8185" s="63"/>
      <c r="H8185" s="64"/>
    </row>
    <row r="8186" spans="1:8" ht="15" hidden="1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hidden="1" customHeight="1" x14ac:dyDescent="0.25">
      <c r="A8187"/>
      <c r="B8187" s="71"/>
      <c r="C8187" s="71"/>
      <c r="D8187" s="57"/>
      <c r="E8187" s="145"/>
      <c r="F8187" s="62"/>
      <c r="G8187" s="203"/>
      <c r="H8187" s="64"/>
    </row>
    <row r="8188" spans="1:8" ht="15" hidden="1" customHeight="1" x14ac:dyDescent="0.25">
      <c r="A8188"/>
      <c r="B8188" s="68"/>
      <c r="C8188" s="56"/>
      <c r="D8188" s="56"/>
      <c r="E8188" s="145"/>
      <c r="F8188" s="58"/>
      <c r="G8188" s="63"/>
      <c r="H8188" s="64"/>
    </row>
    <row r="8189" spans="1:8" ht="15" hidden="1" customHeight="1" x14ac:dyDescent="0.25">
      <c r="A8189"/>
      <c r="B8189" s="56"/>
      <c r="C8189" s="71"/>
      <c r="D8189" s="83"/>
      <c r="E8189" s="145"/>
      <c r="F8189" s="63"/>
      <c r="G8189" s="63"/>
      <c r="H8189" s="64"/>
    </row>
    <row r="8190" spans="1:8" ht="15" hidden="1" customHeight="1" x14ac:dyDescent="0.25">
      <c r="A8190"/>
      <c r="B8190" s="68"/>
      <c r="C8190" s="65"/>
      <c r="D8190" s="57"/>
      <c r="E8190" s="145"/>
      <c r="F8190" s="62"/>
      <c r="G8190" s="62"/>
      <c r="H8190" s="64"/>
    </row>
    <row r="8191" spans="1:8" ht="15" hidden="1" customHeight="1" x14ac:dyDescent="0.25">
      <c r="A8191"/>
      <c r="B8191" s="68"/>
      <c r="C8191" s="56"/>
      <c r="D8191" s="252"/>
      <c r="E8191" s="145"/>
      <c r="F8191" s="63"/>
      <c r="G8191" s="63"/>
      <c r="H8191" s="64"/>
    </row>
    <row r="8192" spans="1:8" ht="15" hidden="1" customHeight="1" x14ac:dyDescent="0.25">
      <c r="A8192"/>
      <c r="B8192" s="280"/>
      <c r="C8192" s="280"/>
      <c r="D8192" s="252"/>
      <c r="E8192" s="281"/>
      <c r="F8192" s="282"/>
      <c r="G8192" s="749"/>
      <c r="H8192" s="751"/>
    </row>
    <row r="8193" spans="1:8" ht="15" hidden="1" customHeight="1" x14ac:dyDescent="0.25">
      <c r="A8193"/>
      <c r="B8193" s="56"/>
      <c r="C8193" s="56"/>
      <c r="D8193" s="56"/>
      <c r="E8193" s="86"/>
      <c r="F8193" s="56"/>
      <c r="G8193" s="63"/>
      <c r="H8193" s="56"/>
    </row>
    <row r="8194" spans="1:8" ht="15" hidden="1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hidden="1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hidden="1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hidden="1" customHeight="1" x14ac:dyDescent="0.25">
      <c r="A8197"/>
      <c r="B8197" s="55"/>
      <c r="C8197" s="71"/>
      <c r="D8197" s="57"/>
      <c r="E8197" s="66"/>
      <c r="F8197" s="76"/>
      <c r="G8197" s="63"/>
      <c r="H8197" s="64"/>
    </row>
    <row r="8198" spans="1:8" ht="15" hidden="1" customHeight="1" x14ac:dyDescent="0.25">
      <c r="A8198"/>
      <c r="B8198" s="56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hidden="1" customHeight="1" x14ac:dyDescent="0.25">
      <c r="A8200"/>
      <c r="B8200" s="71"/>
      <c r="C8200" s="71"/>
      <c r="D8200" s="57"/>
      <c r="E8200" s="145"/>
      <c r="F8200" s="62"/>
      <c r="G8200" s="203"/>
      <c r="H8200" s="64"/>
    </row>
    <row r="8201" spans="1:8" ht="15" hidden="1" customHeight="1" x14ac:dyDescent="0.25">
      <c r="A8201"/>
      <c r="B8201" s="68"/>
      <c r="C8201" s="56"/>
      <c r="D8201" s="56"/>
      <c r="E8201" s="145"/>
      <c r="F8201" s="58"/>
      <c r="G8201" s="63"/>
      <c r="H8201" s="64"/>
    </row>
    <row r="8202" spans="1:8" ht="15" hidden="1" customHeight="1" x14ac:dyDescent="0.25">
      <c r="A8202"/>
      <c r="B8202" s="56"/>
      <c r="C8202" s="71"/>
      <c r="D8202" s="57"/>
      <c r="E8202" s="72"/>
      <c r="F8202" s="76"/>
      <c r="G8202" s="63"/>
      <c r="H8202" s="64"/>
    </row>
    <row r="8203" spans="1:8" ht="15" hidden="1" customHeight="1" x14ac:dyDescent="0.25">
      <c r="A8203"/>
      <c r="B8203" s="56"/>
      <c r="C8203" s="71"/>
      <c r="D8203" s="57"/>
      <c r="E8203" s="72"/>
      <c r="F8203" s="62"/>
      <c r="G8203" s="63"/>
      <c r="H8203" s="64"/>
    </row>
    <row r="8204" spans="1:8" ht="15" hidden="1" customHeight="1" x14ac:dyDescent="0.25">
      <c r="A8204"/>
      <c r="B8204" s="55"/>
      <c r="C8204" s="71"/>
      <c r="D8204" s="57"/>
      <c r="E8204" s="86"/>
      <c r="F8204" s="62"/>
      <c r="G8204" s="100"/>
      <c r="H8204" s="64"/>
    </row>
    <row r="8205" spans="1:8" ht="15" hidden="1" customHeight="1" x14ac:dyDescent="0.25">
      <c r="A8205"/>
      <c r="B8205" s="74"/>
      <c r="C8205" s="71"/>
      <c r="D8205" s="57"/>
      <c r="E8205" s="86"/>
      <c r="F8205" s="62"/>
      <c r="G8205" s="100"/>
      <c r="H8205" s="64"/>
    </row>
    <row r="8206" spans="1:8" ht="15" hidden="1" customHeight="1" x14ac:dyDescent="0.25">
      <c r="A8206"/>
      <c r="B8206" s="56"/>
      <c r="C8206" s="75"/>
      <c r="D8206" s="83"/>
      <c r="E8206" s="72"/>
      <c r="F8206" s="76"/>
      <c r="G8206" s="63"/>
      <c r="H8206" s="64"/>
    </row>
    <row r="8207" spans="1:8" ht="15" hidden="1" customHeight="1" x14ac:dyDescent="0.25">
      <c r="A8207"/>
      <c r="B8207" s="55"/>
      <c r="C8207" s="75"/>
      <c r="D8207" s="83"/>
      <c r="E8207" s="72"/>
      <c r="F8207" s="77"/>
      <c r="G8207" s="100"/>
      <c r="H8207" s="284"/>
    </row>
    <row r="8208" spans="1:8" ht="15" hidden="1" customHeight="1" x14ac:dyDescent="0.25">
      <c r="A8208"/>
      <c r="B8208" s="56"/>
      <c r="C8208" s="56"/>
      <c r="D8208" s="57"/>
      <c r="E8208" s="86"/>
      <c r="F8208" s="62"/>
      <c r="G8208" s="100"/>
      <c r="H8208" s="64"/>
    </row>
    <row r="8209" spans="1:8" ht="15" hidden="1" customHeight="1" x14ac:dyDescent="0.25">
      <c r="A8209"/>
      <c r="B8209" s="74"/>
      <c r="C8209" s="71"/>
      <c r="D8209" s="57"/>
      <c r="E8209" s="86"/>
      <c r="F8209" s="62"/>
      <c r="G8209" s="100"/>
      <c r="H8209" s="64"/>
    </row>
    <row r="8210" spans="1:8" ht="15" hidden="1" customHeight="1" x14ac:dyDescent="0.25">
      <c r="A8210"/>
      <c r="B8210" s="56"/>
      <c r="C8210" s="71"/>
      <c r="D8210" s="57"/>
      <c r="E8210" s="86"/>
      <c r="F8210" s="96"/>
      <c r="G8210" s="63"/>
      <c r="H8210" s="64"/>
    </row>
    <row r="8211" spans="1:8" ht="15" hidden="1" customHeight="1" x14ac:dyDescent="0.25">
      <c r="A8211"/>
      <c r="B8211" s="55"/>
      <c r="C8211" s="71"/>
      <c r="D8211" s="57"/>
      <c r="E8211" s="279"/>
      <c r="F8211" s="76"/>
      <c r="G8211" s="63"/>
      <c r="H8211" s="64"/>
    </row>
    <row r="8212" spans="1:8" ht="15" hidden="1" customHeight="1" x14ac:dyDescent="0.25">
      <c r="A8212"/>
      <c r="B8212" s="95"/>
      <c r="C8212" s="7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55"/>
      <c r="C8213" s="71"/>
      <c r="D8213" s="57"/>
      <c r="E8213" s="66"/>
      <c r="F8213" s="76"/>
      <c r="G8213" s="63"/>
      <c r="H8213" s="64"/>
    </row>
    <row r="8214" spans="1:8" ht="15" hidden="1" customHeight="1" x14ac:dyDescent="0.25">
      <c r="A8214"/>
      <c r="B8214" s="68"/>
      <c r="C8214" s="71"/>
      <c r="D8214" s="57"/>
      <c r="E8214" s="66"/>
      <c r="F8214" s="76"/>
      <c r="G8214" s="63"/>
      <c r="H8214" s="64"/>
    </row>
    <row r="8215" spans="1:8" ht="15" hidden="1" customHeight="1" x14ac:dyDescent="0.25">
      <c r="A8215"/>
      <c r="B8215" s="95"/>
      <c r="C8215" s="74"/>
      <c r="D8215" s="57"/>
      <c r="E8215" s="66"/>
      <c r="F8215" s="76"/>
      <c r="G8215" s="63"/>
      <c r="H8215" s="64"/>
    </row>
    <row r="8216" spans="1:8" ht="15" hidden="1" customHeight="1" x14ac:dyDescent="0.25">
      <c r="A8216"/>
      <c r="B8216" s="95"/>
      <c r="C8216" s="74"/>
      <c r="D8216" s="57"/>
      <c r="E8216" s="145"/>
      <c r="F8216" s="62"/>
      <c r="G8216" s="203"/>
      <c r="H8216" s="64"/>
    </row>
    <row r="8217" spans="1:8" ht="15" hidden="1" customHeight="1" x14ac:dyDescent="0.25">
      <c r="A8217"/>
      <c r="B8217" s="68"/>
      <c r="C8217" s="56"/>
      <c r="D8217" s="56"/>
      <c r="E8217" s="145"/>
      <c r="F8217" s="58"/>
      <c r="G8217" s="63"/>
      <c r="H8217" s="64"/>
    </row>
    <row r="8218" spans="1:8" ht="15" hidden="1" customHeight="1" x14ac:dyDescent="0.25">
      <c r="A8218"/>
      <c r="B8218" s="56"/>
      <c r="C8218" s="71"/>
      <c r="D8218" s="57"/>
      <c r="E8218" s="72"/>
      <c r="F8218" s="76"/>
      <c r="G8218" s="63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62"/>
      <c r="G8219" s="63"/>
      <c r="H8219" s="64"/>
    </row>
    <row r="8220" spans="1:8" ht="15" hidden="1" customHeight="1" x14ac:dyDescent="0.25">
      <c r="A8220"/>
      <c r="B8220" s="55"/>
      <c r="C8220" s="71"/>
      <c r="D8220" s="57"/>
      <c r="E8220" s="86"/>
      <c r="F8220" s="62"/>
      <c r="G8220" s="100"/>
      <c r="H8220" s="64"/>
    </row>
    <row r="8221" spans="1:8" ht="15" hidden="1" customHeight="1" x14ac:dyDescent="0.25">
      <c r="A8221"/>
      <c r="B8221" s="74"/>
      <c r="C8221" s="71"/>
      <c r="D8221" s="57"/>
      <c r="E8221" s="86"/>
      <c r="F8221" s="62"/>
      <c r="G8221" s="100"/>
      <c r="H8221" s="64"/>
    </row>
    <row r="8222" spans="1:8" ht="15" hidden="1" customHeight="1" x14ac:dyDescent="0.25">
      <c r="A8222"/>
      <c r="B8222" s="56"/>
      <c r="C8222" s="56"/>
      <c r="D8222" s="83"/>
      <c r="E8222" s="72"/>
      <c r="F8222" s="62"/>
      <c r="G8222" s="63"/>
      <c r="H8222" s="64"/>
    </row>
    <row r="8223" spans="1:8" ht="15" hidden="1" customHeight="1" x14ac:dyDescent="0.25">
      <c r="A8223"/>
      <c r="B8223" s="55"/>
      <c r="C8223" s="75"/>
      <c r="D8223" s="83"/>
      <c r="E8223" s="72"/>
      <c r="F8223" s="77"/>
      <c r="G8223" s="100"/>
      <c r="H8223" s="284"/>
    </row>
    <row r="8224" spans="1:8" ht="15" hidden="1" customHeight="1" x14ac:dyDescent="0.25">
      <c r="A8224"/>
      <c r="B8224" s="56"/>
      <c r="C8224" s="56"/>
      <c r="D8224" s="57"/>
      <c r="E8224" s="86"/>
      <c r="F8224" s="62"/>
      <c r="G8224" s="100"/>
      <c r="H8224" s="64"/>
    </row>
    <row r="8225" spans="1:8" ht="15" hidden="1" customHeight="1" x14ac:dyDescent="0.25">
      <c r="A8225"/>
      <c r="B8225" s="55"/>
      <c r="C8225" s="71"/>
      <c r="D8225" s="57"/>
      <c r="E8225" s="66"/>
      <c r="F8225" s="62"/>
      <c r="G8225" s="63"/>
      <c r="H8225" s="64"/>
    </row>
    <row r="8226" spans="1:8" ht="15" hidden="1" customHeight="1" x14ac:dyDescent="0.25">
      <c r="A8226"/>
      <c r="B8226" s="68"/>
      <c r="C8226" s="71"/>
      <c r="D8226" s="57"/>
      <c r="E8226" s="66"/>
      <c r="F8226" s="76"/>
      <c r="G8226" s="63"/>
      <c r="H8226" s="64"/>
    </row>
    <row r="8227" spans="1:8" ht="15" hidden="1" customHeight="1" x14ac:dyDescent="0.25">
      <c r="A8227"/>
      <c r="B8227" s="95"/>
      <c r="C8227" s="285"/>
      <c r="D8227" s="57"/>
      <c r="E8227" s="66"/>
      <c r="F8227" s="76"/>
      <c r="G8227" s="63"/>
      <c r="H8227" s="64"/>
    </row>
    <row r="8228" spans="1:8" ht="15" hidden="1" customHeight="1" x14ac:dyDescent="0.25">
      <c r="A8228"/>
      <c r="B8228" s="95"/>
      <c r="C8228" s="285"/>
      <c r="D8228" s="57"/>
      <c r="E8228" s="145"/>
      <c r="F8228" s="62"/>
      <c r="G8228" s="203"/>
      <c r="H8228" s="64"/>
    </row>
    <row r="8229" spans="1:8" ht="15" hidden="1" customHeight="1" x14ac:dyDescent="0.25">
      <c r="A8229"/>
      <c r="B8229" s="68"/>
      <c r="C8229" s="285"/>
      <c r="D8229" s="56"/>
      <c r="E8229" s="145"/>
      <c r="F8229" s="58"/>
      <c r="G8229" s="63"/>
      <c r="H8229" s="64"/>
    </row>
    <row r="8230" spans="1:8" ht="15" hidden="1" customHeight="1" x14ac:dyDescent="0.25">
      <c r="A8230"/>
      <c r="B8230" s="56"/>
      <c r="C8230" s="71"/>
      <c r="D8230" s="57"/>
      <c r="E8230" s="72"/>
      <c r="F8230" s="76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62"/>
      <c r="G8231" s="63"/>
      <c r="H8231" s="64"/>
    </row>
    <row r="8232" spans="1:8" ht="15" hidden="1" customHeight="1" x14ac:dyDescent="0.25">
      <c r="A8232"/>
      <c r="B8232" s="55"/>
      <c r="C8232" s="71"/>
      <c r="D8232" s="57"/>
      <c r="E8232" s="86"/>
      <c r="F8232" s="62"/>
      <c r="G8232" s="100"/>
      <c r="H8232" s="64"/>
    </row>
    <row r="8233" spans="1:8" ht="15" hidden="1" customHeight="1" x14ac:dyDescent="0.25">
      <c r="A8233"/>
      <c r="B8233" s="74"/>
      <c r="C8233" s="71"/>
      <c r="D8233" s="57"/>
      <c r="E8233" s="86"/>
      <c r="F8233" s="62"/>
      <c r="G8233" s="100"/>
      <c r="H8233" s="64"/>
    </row>
    <row r="8234" spans="1:8" ht="15" hidden="1" customHeight="1" x14ac:dyDescent="0.25">
      <c r="A8234"/>
      <c r="B8234" s="56"/>
      <c r="C8234" s="56"/>
      <c r="D8234" s="83"/>
      <c r="E8234" s="72"/>
      <c r="F8234" s="62"/>
      <c r="G8234" s="63"/>
      <c r="H8234" s="64"/>
    </row>
    <row r="8235" spans="1:8" ht="15" hidden="1" customHeight="1" x14ac:dyDescent="0.25">
      <c r="A8235"/>
      <c r="B8235" s="55"/>
      <c r="C8235" s="75"/>
      <c r="D8235" s="83"/>
      <c r="E8235" s="72"/>
      <c r="F8235" s="77"/>
      <c r="G8235" s="100"/>
      <c r="H8235" s="64"/>
    </row>
    <row r="8236" spans="1:8" ht="15" hidden="1" customHeight="1" x14ac:dyDescent="0.25">
      <c r="A8236"/>
      <c r="B8236" s="56"/>
      <c r="C8236" s="56"/>
      <c r="D8236" s="57"/>
      <c r="E8236" s="86"/>
      <c r="F8236" s="62"/>
      <c r="G8236" s="100"/>
      <c r="H8236" s="64"/>
    </row>
    <row r="8237" spans="1:8" ht="15" hidden="1" customHeight="1" x14ac:dyDescent="0.25">
      <c r="A8237"/>
      <c r="B8237" s="74"/>
      <c r="C8237" s="56"/>
      <c r="D8237" s="57"/>
      <c r="E8237" s="86"/>
      <c r="F8237" s="62"/>
      <c r="G8237" s="100"/>
      <c r="H8237" s="64"/>
    </row>
    <row r="8238" spans="1:8" ht="15" hidden="1" customHeight="1" x14ac:dyDescent="0.25">
      <c r="A8238"/>
      <c r="B8238" s="56"/>
      <c r="C8238" s="71"/>
      <c r="D8238" s="57"/>
      <c r="E8238" s="86"/>
      <c r="F8238" s="96"/>
      <c r="G8238" s="63"/>
      <c r="H8238" s="64"/>
    </row>
    <row r="8239" spans="1:8" ht="15" hidden="1" customHeight="1" x14ac:dyDescent="0.25">
      <c r="A8239"/>
      <c r="B8239" s="55"/>
      <c r="C8239" s="71"/>
      <c r="D8239" s="57"/>
      <c r="E8239" s="279"/>
      <c r="F8239" s="76"/>
      <c r="G8239" s="63"/>
      <c r="H8239" s="64"/>
    </row>
    <row r="8240" spans="1:8" ht="15" hidden="1" customHeight="1" x14ac:dyDescent="0.25">
      <c r="A8240"/>
      <c r="B8240" s="95"/>
      <c r="C8240" s="71"/>
      <c r="D8240" s="57"/>
      <c r="E8240" s="66"/>
      <c r="F8240" s="76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62"/>
      <c r="G8241" s="63"/>
      <c r="H8241" s="64"/>
    </row>
    <row r="8242" spans="1:8" ht="15" hidden="1" customHeight="1" x14ac:dyDescent="0.25">
      <c r="A8242"/>
      <c r="B8242" s="5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95"/>
      <c r="C8243" s="71"/>
      <c r="D8243" s="57"/>
      <c r="E8243" s="66"/>
      <c r="F8243" s="76"/>
      <c r="G8243" s="63"/>
      <c r="H8243" s="64"/>
    </row>
    <row r="8244" spans="1:8" ht="15" hidden="1" customHeight="1" x14ac:dyDescent="0.25">
      <c r="A8244"/>
      <c r="B8244" s="55"/>
      <c r="C8244" s="71"/>
      <c r="D8244" s="57"/>
      <c r="E8244" s="66"/>
      <c r="F8244" s="250"/>
      <c r="G8244" s="63"/>
      <c r="H8244" s="64"/>
    </row>
    <row r="8245" spans="1:8" ht="15" hidden="1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95"/>
      <c r="C8246" s="285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95"/>
      <c r="C8247" s="285"/>
      <c r="D8247" s="57"/>
      <c r="E8247" s="145"/>
      <c r="F8247" s="62"/>
      <c r="G8247" s="203"/>
      <c r="H8247" s="64"/>
    </row>
    <row r="8248" spans="1:8" ht="15" hidden="1" customHeight="1" x14ac:dyDescent="0.25">
      <c r="A8248"/>
      <c r="B8248" s="68"/>
      <c r="C8248" s="285"/>
      <c r="D8248" s="56"/>
      <c r="E8248" s="145"/>
      <c r="F8248" s="58"/>
      <c r="G8248" s="63"/>
      <c r="H8248" s="64"/>
    </row>
    <row r="8249" spans="1:8" ht="15" hidden="1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hidden="1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hidden="1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hidden="1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hidden="1" customHeight="1" x14ac:dyDescent="0.25">
      <c r="A8254"/>
      <c r="B8254" s="55"/>
      <c r="C8254" s="56"/>
      <c r="D8254" s="83"/>
      <c r="E8254" s="72"/>
      <c r="F8254" s="77"/>
      <c r="G8254" s="100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0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66"/>
      <c r="F8256" s="76"/>
      <c r="G8256" s="63"/>
      <c r="H8256" s="64"/>
    </row>
    <row r="8257" spans="1:8" ht="15" hidden="1" customHeight="1" x14ac:dyDescent="0.25">
      <c r="A8257"/>
      <c r="B8257" s="95"/>
      <c r="C8257" s="285"/>
      <c r="D8257" s="57"/>
      <c r="E8257" s="66"/>
      <c r="F8257" s="76"/>
      <c r="G8257" s="63"/>
      <c r="H8257" s="64"/>
    </row>
    <row r="8258" spans="1:8" ht="15" hidden="1" customHeight="1" x14ac:dyDescent="0.25">
      <c r="A8258"/>
      <c r="B8258" s="95"/>
      <c r="C8258" s="285"/>
      <c r="D8258" s="57"/>
      <c r="E8258" s="145"/>
      <c r="F8258" s="62"/>
      <c r="G8258" s="203"/>
      <c r="H8258" s="64"/>
    </row>
    <row r="8259" spans="1:8" ht="15" hidden="1" customHeight="1" x14ac:dyDescent="0.25">
      <c r="A8259"/>
      <c r="B8259" s="68"/>
      <c r="C8259" s="285"/>
      <c r="D8259" s="56"/>
      <c r="E8259" s="145"/>
      <c r="F8259" s="58"/>
      <c r="G8259" s="63"/>
      <c r="H8259" s="125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0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0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0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0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0"/>
      <c r="H8267" s="64"/>
    </row>
    <row r="8268" spans="1:8" ht="15" hidden="1" customHeight="1" x14ac:dyDescent="0.25">
      <c r="A8268"/>
      <c r="B8268" s="56"/>
      <c r="C8268" s="71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55"/>
      <c r="C8269" s="71"/>
      <c r="D8269" s="57"/>
      <c r="E8269" s="279"/>
      <c r="F8269" s="76"/>
      <c r="G8269" s="63"/>
      <c r="H8269" s="64"/>
    </row>
    <row r="8270" spans="1:8" ht="15" hidden="1" customHeight="1" x14ac:dyDescent="0.25">
      <c r="A8270"/>
      <c r="B8270" s="95"/>
      <c r="C8270" s="71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55"/>
      <c r="C8271" s="71"/>
      <c r="D8271" s="57"/>
      <c r="E8271" s="66"/>
      <c r="F8271" s="250"/>
      <c r="G8271" s="63"/>
      <c r="H8271" s="64"/>
    </row>
    <row r="8272" spans="1:8" ht="15" hidden="1" customHeight="1" x14ac:dyDescent="0.25">
      <c r="A8272"/>
      <c r="B8272" s="68"/>
      <c r="C8272" s="71"/>
      <c r="D8272" s="57"/>
      <c r="E8272" s="145"/>
      <c r="F8272" s="76"/>
      <c r="G8272" s="63"/>
      <c r="H8272" s="64"/>
    </row>
    <row r="8273" spans="1:8" ht="15" hidden="1" customHeight="1" x14ac:dyDescent="0.25">
      <c r="A8273"/>
      <c r="B8273" s="95"/>
      <c r="C8273" s="71"/>
      <c r="D8273" s="57"/>
      <c r="E8273" s="145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5"/>
      <c r="F8274" s="62"/>
      <c r="G8274" s="203"/>
      <c r="H8274" s="64"/>
    </row>
    <row r="8275" spans="1:8" ht="15" hidden="1" customHeight="1" x14ac:dyDescent="0.25">
      <c r="A8275"/>
      <c r="B8275" s="68"/>
      <c r="C8275" s="71"/>
      <c r="D8275" s="56"/>
      <c r="E8275" s="145"/>
      <c r="F8275" s="58"/>
      <c r="G8275" s="63"/>
      <c r="H8275" s="64"/>
    </row>
    <row r="8276" spans="1:8" ht="15" hidden="1" customHeight="1" x14ac:dyDescent="0.25">
      <c r="A8276"/>
      <c r="B8276" s="56"/>
      <c r="C8276" s="71"/>
      <c r="D8276" s="57"/>
      <c r="E8276" s="72"/>
      <c r="F8276" s="76"/>
      <c r="G8276" s="63"/>
      <c r="H8276" s="64"/>
    </row>
    <row r="8277" spans="1:8" ht="15" hidden="1" customHeight="1" x14ac:dyDescent="0.25">
      <c r="A8277"/>
      <c r="B8277" s="71"/>
      <c r="C8277" s="71"/>
      <c r="D8277" s="57"/>
      <c r="E8277" s="86"/>
      <c r="F8277" s="62"/>
      <c r="G8277" s="63"/>
      <c r="H8277" s="64"/>
    </row>
    <row r="8278" spans="1:8" ht="15" hidden="1" customHeight="1" x14ac:dyDescent="0.25">
      <c r="A8278"/>
      <c r="B8278" s="55"/>
      <c r="C8278" s="71"/>
      <c r="D8278" s="57"/>
      <c r="E8278" s="86"/>
      <c r="F8278" s="62"/>
      <c r="G8278" s="100"/>
      <c r="H8278" s="64"/>
    </row>
    <row r="8279" spans="1:8" ht="15" hidden="1" customHeight="1" x14ac:dyDescent="0.25">
      <c r="A8279"/>
      <c r="B8279" s="74"/>
      <c r="C8279" s="71"/>
      <c r="D8279" s="57"/>
      <c r="E8279" s="86"/>
      <c r="F8279" s="62"/>
      <c r="G8279" s="100"/>
      <c r="H8279" s="64"/>
    </row>
    <row r="8280" spans="1:8" ht="15" hidden="1" customHeight="1" x14ac:dyDescent="0.25">
      <c r="A8280"/>
      <c r="B8280" s="56"/>
      <c r="C8280" s="71"/>
      <c r="D8280" s="57"/>
      <c r="E8280" s="72"/>
      <c r="F8280" s="76"/>
      <c r="G8280" s="63"/>
      <c r="H8280" s="64"/>
    </row>
    <row r="8281" spans="1:8" ht="15" hidden="1" customHeight="1" x14ac:dyDescent="0.25">
      <c r="A8281"/>
      <c r="B8281" s="55"/>
      <c r="C8281" s="75"/>
      <c r="D8281" s="83"/>
      <c r="E8281" s="72"/>
      <c r="F8281" s="77"/>
      <c r="G8281" s="100"/>
      <c r="H8281" s="64"/>
    </row>
    <row r="8282" spans="1:8" ht="15" hidden="1" customHeight="1" x14ac:dyDescent="0.25">
      <c r="A8282"/>
      <c r="B8282" s="56"/>
      <c r="C8282" s="56"/>
      <c r="D8282" s="57"/>
      <c r="E8282" s="86"/>
      <c r="F8282" s="62"/>
      <c r="G8282" s="100"/>
      <c r="H8282" s="64"/>
    </row>
    <row r="8283" spans="1:8" ht="15" hidden="1" customHeight="1" x14ac:dyDescent="0.25">
      <c r="A8283"/>
      <c r="B8283" s="74"/>
      <c r="C8283" s="56"/>
      <c r="D8283" s="57"/>
      <c r="E8283" s="86"/>
      <c r="F8283" s="62"/>
      <c r="G8283" s="100"/>
      <c r="H8283" s="64"/>
    </row>
    <row r="8284" spans="1:8" ht="15" hidden="1" customHeight="1" x14ac:dyDescent="0.25">
      <c r="A8284"/>
      <c r="B8284" s="56"/>
      <c r="C8284" s="56"/>
      <c r="D8284" s="57"/>
      <c r="E8284" s="86"/>
      <c r="F8284" s="96"/>
      <c r="G8284" s="63"/>
      <c r="H8284" s="64"/>
    </row>
    <row r="8285" spans="1:8" ht="15" hidden="1" customHeight="1" x14ac:dyDescent="0.25">
      <c r="A8285"/>
      <c r="B8285" s="68"/>
      <c r="C8285" s="56"/>
      <c r="D8285" s="57"/>
      <c r="E8285" s="279"/>
      <c r="F8285" s="63"/>
      <c r="G8285" s="63"/>
      <c r="H8285" s="64"/>
    </row>
    <row r="8286" spans="1:8" ht="15" hidden="1" customHeight="1" x14ac:dyDescent="0.25">
      <c r="A8286"/>
      <c r="B8286" s="95"/>
      <c r="C8286" s="71"/>
      <c r="D8286" s="57"/>
      <c r="E8286" s="66"/>
      <c r="F8286" s="76"/>
      <c r="G8286" s="63"/>
      <c r="H8286" s="64"/>
    </row>
    <row r="8287" spans="1:8" ht="15" hidden="1" customHeight="1" x14ac:dyDescent="0.25">
      <c r="A8287"/>
      <c r="B8287" s="95"/>
      <c r="C8287" s="71"/>
      <c r="D8287" s="57"/>
      <c r="E8287" s="66"/>
      <c r="F8287" s="62"/>
      <c r="G8287" s="63"/>
      <c r="H8287" s="64"/>
    </row>
    <row r="8288" spans="1:8" ht="15" hidden="1" customHeight="1" x14ac:dyDescent="0.25">
      <c r="A8288"/>
      <c r="B8288" s="55"/>
      <c r="C8288" s="71"/>
      <c r="D8288" s="57"/>
      <c r="E8288" s="66"/>
      <c r="F8288" s="62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hidden="1" customHeight="1" x14ac:dyDescent="0.25">
      <c r="A8290"/>
      <c r="B8290" s="71"/>
      <c r="C8290" s="71"/>
      <c r="D8290" s="57"/>
      <c r="E8290" s="66"/>
      <c r="F8290" s="76"/>
      <c r="G8290" s="63"/>
      <c r="H8290" s="64"/>
    </row>
    <row r="8291" spans="1:8" ht="15" hidden="1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hidden="1" customHeight="1" x14ac:dyDescent="0.25">
      <c r="A8292"/>
      <c r="B8292" s="55"/>
      <c r="C8292" s="71"/>
      <c r="D8292" s="57"/>
      <c r="E8292" s="86"/>
      <c r="F8292" s="62"/>
      <c r="G8292" s="63"/>
      <c r="H8292" s="64"/>
    </row>
    <row r="8293" spans="1:8" ht="15" hidden="1" customHeight="1" x14ac:dyDescent="0.25">
      <c r="A8293"/>
      <c r="B8293" s="56"/>
      <c r="C8293" s="71"/>
      <c r="D8293" s="57"/>
      <c r="E8293" s="86"/>
      <c r="F8293" s="207"/>
      <c r="G8293" s="63"/>
      <c r="H8293" s="64"/>
    </row>
    <row r="8294" spans="1:8" ht="15" hidden="1" customHeight="1" x14ac:dyDescent="0.25">
      <c r="A8294"/>
      <c r="B8294" s="68"/>
      <c r="C8294" s="71"/>
      <c r="D8294" s="57"/>
      <c r="E8294" s="66"/>
      <c r="F8294" s="62"/>
      <c r="G8294" s="63"/>
      <c r="H8294" s="64"/>
    </row>
    <row r="8295" spans="1:8" ht="15" hidden="1" customHeight="1" x14ac:dyDescent="0.25">
      <c r="A8295"/>
      <c r="B8295" s="56"/>
      <c r="C8295" s="71"/>
      <c r="D8295" s="57"/>
      <c r="E8295" s="86"/>
      <c r="F8295" s="62"/>
      <c r="G8295" s="63"/>
      <c r="H8295" s="64"/>
    </row>
    <row r="8296" spans="1:8" ht="15" hidden="1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hidden="1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hidden="1" customHeight="1" x14ac:dyDescent="0.25">
      <c r="A8298"/>
      <c r="B8298" s="56"/>
      <c r="C8298" s="71"/>
      <c r="D8298" s="57"/>
      <c r="E8298" s="86"/>
      <c r="F8298" s="62"/>
      <c r="G8298" s="62"/>
      <c r="H8298" s="64"/>
    </row>
    <row r="8299" spans="1:8" ht="15" hidden="1" customHeight="1" x14ac:dyDescent="0.25">
      <c r="A8299"/>
      <c r="B8299" s="56"/>
      <c r="C8299" s="71"/>
      <c r="D8299" s="57"/>
      <c r="E8299" s="86"/>
      <c r="F8299" s="62"/>
      <c r="G8299" s="100"/>
      <c r="H8299" s="64"/>
    </row>
    <row r="8300" spans="1:8" ht="15" hidden="1" customHeight="1" x14ac:dyDescent="0.25">
      <c r="A8300"/>
      <c r="B8300" s="55"/>
      <c r="C8300" s="71"/>
      <c r="D8300" s="57"/>
      <c r="E8300" s="66"/>
      <c r="F8300" s="250"/>
      <c r="G8300" s="63"/>
      <c r="H8300" s="64"/>
    </row>
    <row r="8301" spans="1:8" ht="15" hidden="1" customHeight="1" x14ac:dyDescent="0.25">
      <c r="A8301"/>
      <c r="B8301" s="68"/>
      <c r="C8301" s="71"/>
      <c r="D8301" s="57"/>
      <c r="E8301" s="145"/>
      <c r="F8301" s="76"/>
      <c r="G8301" s="63"/>
      <c r="H8301" s="64"/>
    </row>
    <row r="8302" spans="1:8" ht="15" hidden="1" customHeight="1" x14ac:dyDescent="0.25">
      <c r="A8302"/>
      <c r="B8302" s="95"/>
      <c r="C8302" s="71"/>
      <c r="D8302" s="57"/>
      <c r="E8302" s="145"/>
      <c r="F8302" s="76"/>
      <c r="G8302" s="63"/>
      <c r="H8302" s="64"/>
    </row>
    <row r="8303" spans="1:8" ht="15" hidden="1" customHeight="1" x14ac:dyDescent="0.25">
      <c r="A8303"/>
      <c r="B8303" s="55"/>
      <c r="C8303" s="75"/>
      <c r="D8303" s="57"/>
      <c r="E8303" s="145"/>
      <c r="F8303" s="62"/>
      <c r="G8303" s="203"/>
      <c r="H8303" s="64"/>
    </row>
    <row r="8304" spans="1:8" ht="15" hidden="1" customHeight="1" x14ac:dyDescent="0.25">
      <c r="A8304"/>
      <c r="B8304" s="71"/>
      <c r="C8304" s="75"/>
      <c r="D8304" s="56"/>
      <c r="E8304" s="145"/>
      <c r="F8304" s="58"/>
      <c r="G8304" s="63"/>
      <c r="H8304" s="64"/>
    </row>
    <row r="8305" spans="1:8" ht="15" hidden="1" customHeight="1" x14ac:dyDescent="0.25">
      <c r="A8305"/>
      <c r="B8305" s="56"/>
      <c r="C8305" s="71"/>
      <c r="D8305" s="57"/>
      <c r="E8305" s="72"/>
      <c r="F8305" s="76"/>
      <c r="G8305" s="63"/>
      <c r="H8305" s="64"/>
    </row>
    <row r="8306" spans="1:8" ht="15" hidden="1" customHeight="1" x14ac:dyDescent="0.25">
      <c r="A8306"/>
      <c r="B8306" s="71"/>
      <c r="C8306" s="71"/>
      <c r="D8306" s="57"/>
      <c r="E8306" s="86"/>
      <c r="F8306" s="62"/>
      <c r="G8306" s="63"/>
      <c r="H8306" s="64"/>
    </row>
    <row r="8307" spans="1:8" ht="15" hidden="1" customHeight="1" x14ac:dyDescent="0.25">
      <c r="A8307"/>
      <c r="B8307" s="55"/>
      <c r="C8307" s="71"/>
      <c r="D8307" s="57"/>
      <c r="E8307" s="86"/>
      <c r="F8307" s="62"/>
      <c r="G8307" s="100"/>
      <c r="H8307" s="64"/>
    </row>
    <row r="8308" spans="1:8" ht="15" hidden="1" customHeight="1" x14ac:dyDescent="0.25">
      <c r="A8308"/>
      <c r="B8308" s="74"/>
      <c r="C8308" s="71"/>
      <c r="D8308" s="57"/>
      <c r="E8308" s="86"/>
      <c r="F8308" s="62"/>
      <c r="G8308" s="100"/>
      <c r="H8308" s="64"/>
    </row>
    <row r="8309" spans="1:8" ht="15" hidden="1" customHeight="1" x14ac:dyDescent="0.25">
      <c r="A8309"/>
      <c r="B8309" s="56"/>
      <c r="C8309" s="71"/>
      <c r="D8309" s="57"/>
      <c r="E8309" s="72"/>
      <c r="F8309" s="76"/>
      <c r="G8309" s="63"/>
      <c r="H8309" s="64"/>
    </row>
    <row r="8310" spans="1:8" ht="15" hidden="1" customHeight="1" x14ac:dyDescent="0.25">
      <c r="A8310"/>
      <c r="B8310" s="55"/>
      <c r="C8310" s="75"/>
      <c r="D8310" s="83"/>
      <c r="E8310" s="72"/>
      <c r="F8310" s="77"/>
      <c r="G8310" s="100"/>
      <c r="H8310" s="64"/>
    </row>
    <row r="8311" spans="1:8" ht="15" hidden="1" customHeight="1" x14ac:dyDescent="0.25">
      <c r="A8311"/>
      <c r="B8311" s="56"/>
      <c r="C8311" s="56"/>
      <c r="D8311" s="57"/>
      <c r="E8311" s="86"/>
      <c r="F8311" s="62"/>
      <c r="G8311" s="100"/>
      <c r="H8311" s="64"/>
    </row>
    <row r="8312" spans="1:8" ht="15" hidden="1" customHeight="1" x14ac:dyDescent="0.25">
      <c r="A8312"/>
      <c r="B8312" s="74"/>
      <c r="C8312" s="56"/>
      <c r="D8312" s="57"/>
      <c r="E8312" s="86"/>
      <c r="F8312" s="62"/>
      <c r="G8312" s="100"/>
      <c r="H8312" s="64"/>
    </row>
    <row r="8313" spans="1:8" ht="15" hidden="1" customHeight="1" x14ac:dyDescent="0.25">
      <c r="A8313"/>
      <c r="B8313" s="56"/>
      <c r="C8313" s="56"/>
      <c r="D8313" s="57"/>
      <c r="E8313" s="86"/>
      <c r="F8313" s="96"/>
      <c r="G8313" s="63"/>
      <c r="H8313" s="64"/>
    </row>
    <row r="8314" spans="1:8" ht="15" hidden="1" customHeight="1" x14ac:dyDescent="0.25">
      <c r="A8314"/>
      <c r="B8314" s="68"/>
      <c r="C8314" s="56"/>
      <c r="D8314" s="57"/>
      <c r="E8314" s="279"/>
      <c r="F8314" s="76"/>
      <c r="G8314" s="63"/>
      <c r="H8314" s="64"/>
    </row>
    <row r="8315" spans="1:8" ht="15" hidden="1" customHeight="1" x14ac:dyDescent="0.25">
      <c r="A8315"/>
      <c r="B8315" s="95"/>
      <c r="C8315" s="56"/>
      <c r="D8315" s="57"/>
      <c r="E8315" s="66"/>
      <c r="F8315" s="76"/>
      <c r="G8315" s="63"/>
      <c r="H8315" s="64"/>
    </row>
    <row r="8316" spans="1:8" ht="15" hidden="1" customHeight="1" x14ac:dyDescent="0.25">
      <c r="A8316"/>
      <c r="B8316" s="95"/>
      <c r="C8316" s="71"/>
      <c r="D8316" s="57"/>
      <c r="E8316" s="66"/>
      <c r="F8316" s="62"/>
      <c r="G8316" s="63"/>
      <c r="H8316" s="64"/>
    </row>
    <row r="8317" spans="1:8" ht="15" hidden="1" customHeight="1" x14ac:dyDescent="0.25">
      <c r="A8317"/>
      <c r="B8317" s="55"/>
      <c r="C8317" s="71"/>
      <c r="D8317" s="57"/>
      <c r="E8317" s="66"/>
      <c r="F8317" s="250"/>
      <c r="G8317" s="63"/>
      <c r="H8317" s="64"/>
    </row>
    <row r="8318" spans="1:8" ht="15" hidden="1" customHeight="1" x14ac:dyDescent="0.25">
      <c r="A8318"/>
      <c r="B8318" s="68"/>
      <c r="C8318" s="71"/>
      <c r="D8318" s="57"/>
      <c r="E8318" s="145"/>
      <c r="F8318" s="76"/>
      <c r="G8318" s="63"/>
      <c r="H8318" s="64"/>
    </row>
    <row r="8319" spans="1:8" ht="15" hidden="1" customHeight="1" x14ac:dyDescent="0.25">
      <c r="A8319"/>
      <c r="B8319" s="95"/>
      <c r="C8319" s="71"/>
      <c r="D8319" s="57"/>
      <c r="E8319" s="145"/>
      <c r="F8319" s="76"/>
      <c r="G8319" s="63"/>
      <c r="H8319" s="64"/>
    </row>
    <row r="8320" spans="1:8" ht="15" hidden="1" customHeight="1" x14ac:dyDescent="0.25">
      <c r="A8320"/>
      <c r="B8320" s="55"/>
      <c r="C8320" s="71"/>
      <c r="D8320" s="57"/>
      <c r="E8320" s="145"/>
      <c r="F8320" s="62"/>
      <c r="G8320" s="203"/>
      <c r="H8320" s="64"/>
    </row>
    <row r="8321" spans="1:8" ht="15" hidden="1" customHeight="1" x14ac:dyDescent="0.25">
      <c r="A8321"/>
      <c r="B8321" s="71"/>
      <c r="C8321" s="75"/>
      <c r="D8321" s="56"/>
      <c r="E8321" s="145"/>
      <c r="F8321" s="58"/>
      <c r="G8321" s="63"/>
      <c r="H8321" s="64"/>
    </row>
    <row r="8322" spans="1:8" ht="15" hidden="1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hidden="1" customHeight="1" x14ac:dyDescent="0.25">
      <c r="A8323"/>
      <c r="B8323" s="71"/>
      <c r="C8323" s="71"/>
      <c r="D8323" s="57"/>
      <c r="E8323" s="86"/>
      <c r="F8323" s="62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86"/>
      <c r="F8324" s="62"/>
      <c r="G8324" s="100"/>
      <c r="H8324" s="64"/>
    </row>
    <row r="8325" spans="1:8" ht="15" hidden="1" customHeight="1" x14ac:dyDescent="0.25">
      <c r="A8325"/>
      <c r="B8325" s="74"/>
      <c r="C8325" s="71"/>
      <c r="D8325" s="57"/>
      <c r="E8325" s="86"/>
      <c r="F8325" s="62"/>
      <c r="G8325" s="100"/>
      <c r="H8325" s="64"/>
    </row>
    <row r="8326" spans="1:8" ht="15" hidden="1" customHeight="1" x14ac:dyDescent="0.25">
      <c r="A8326"/>
      <c r="B8326" s="56"/>
      <c r="C8326" s="71"/>
      <c r="D8326" s="57"/>
      <c r="E8326" s="72"/>
      <c r="F8326" s="76"/>
      <c r="G8326" s="63"/>
      <c r="H8326" s="64"/>
    </row>
    <row r="8327" spans="1:8" ht="15" hidden="1" customHeight="1" x14ac:dyDescent="0.25">
      <c r="A8327"/>
      <c r="B8327" s="55"/>
      <c r="C8327" s="75"/>
      <c r="D8327" s="83"/>
      <c r="E8327" s="72"/>
      <c r="F8327" s="77"/>
      <c r="G8327" s="100"/>
      <c r="H8327" s="64"/>
    </row>
    <row r="8328" spans="1:8" ht="15" hidden="1" customHeight="1" x14ac:dyDescent="0.25">
      <c r="A8328"/>
      <c r="B8328" s="56"/>
      <c r="C8328" s="71"/>
      <c r="D8328" s="57"/>
      <c r="E8328" s="86"/>
      <c r="F8328" s="62"/>
      <c r="G8328" s="100"/>
      <c r="H8328" s="64"/>
    </row>
    <row r="8329" spans="1:8" ht="15" hidden="1" customHeight="1" x14ac:dyDescent="0.25">
      <c r="A8329"/>
      <c r="B8329" s="74"/>
      <c r="C8329" s="71"/>
      <c r="D8329" s="57"/>
      <c r="E8329" s="86"/>
      <c r="F8329" s="62"/>
      <c r="G8329" s="100"/>
      <c r="H8329" s="64"/>
    </row>
    <row r="8330" spans="1:8" ht="15" hidden="1" customHeight="1" x14ac:dyDescent="0.25">
      <c r="A8330"/>
      <c r="B8330" s="55"/>
      <c r="C8330" s="56"/>
      <c r="D8330" s="57"/>
      <c r="E8330" s="66"/>
      <c r="F8330" s="62"/>
      <c r="G8330" s="63"/>
      <c r="H8330" s="64"/>
    </row>
    <row r="8331" spans="1:8" ht="15" hidden="1" customHeight="1" x14ac:dyDescent="0.25">
      <c r="A8331"/>
      <c r="B8331" s="56"/>
      <c r="C8331" s="56"/>
      <c r="D8331" s="105"/>
      <c r="E8331" s="86"/>
      <c r="F8331" s="271"/>
      <c r="G8331" s="63"/>
      <c r="H8331" s="64"/>
    </row>
    <row r="8332" spans="1:8" ht="15" hidden="1" customHeight="1" x14ac:dyDescent="0.25">
      <c r="A8332"/>
      <c r="B8332" s="55"/>
      <c r="C8332" s="71"/>
      <c r="D8332" s="57"/>
      <c r="E8332" s="66"/>
      <c r="F8332" s="250"/>
      <c r="G8332" s="63"/>
      <c r="H8332" s="64"/>
    </row>
    <row r="8333" spans="1:8" ht="15" hidden="1" customHeight="1" x14ac:dyDescent="0.25">
      <c r="A8333"/>
      <c r="B8333" s="68"/>
      <c r="C8333" s="71"/>
      <c r="D8333" s="57"/>
      <c r="E8333" s="145"/>
      <c r="F8333" s="76"/>
      <c r="G8333" s="63"/>
      <c r="H8333" s="64"/>
    </row>
    <row r="8334" spans="1:8" ht="15" hidden="1" customHeight="1" x14ac:dyDescent="0.25">
      <c r="A8334"/>
      <c r="B8334" s="95"/>
      <c r="C8334" s="71"/>
      <c r="D8334" s="57"/>
      <c r="E8334" s="145"/>
      <c r="F8334" s="76"/>
      <c r="G8334" s="63"/>
      <c r="H8334" s="64"/>
    </row>
    <row r="8335" spans="1:8" ht="15" hidden="1" customHeight="1" x14ac:dyDescent="0.25">
      <c r="A8335"/>
      <c r="B8335" s="55"/>
      <c r="C8335" s="71"/>
      <c r="D8335" s="57"/>
      <c r="E8335" s="145"/>
      <c r="F8335" s="62"/>
      <c r="G8335" s="203"/>
      <c r="H8335" s="64"/>
    </row>
    <row r="8336" spans="1:8" ht="15" hidden="1" customHeight="1" x14ac:dyDescent="0.25">
      <c r="A8336"/>
      <c r="B8336" s="71"/>
      <c r="C8336" s="75"/>
      <c r="D8336" s="56"/>
      <c r="E8336" s="145"/>
      <c r="F8336" s="58"/>
      <c r="G8336" s="63"/>
      <c r="H8336" s="64"/>
    </row>
    <row r="8337" spans="1:8" ht="15" hidden="1" customHeight="1" x14ac:dyDescent="0.25">
      <c r="A8337"/>
      <c r="B8337" s="56"/>
      <c r="C8337" s="71"/>
      <c r="D8337" s="57"/>
      <c r="E8337" s="72"/>
      <c r="F8337" s="76"/>
      <c r="G8337" s="63"/>
      <c r="H8337" s="64"/>
    </row>
    <row r="8338" spans="1:8" ht="15" hidden="1" customHeight="1" x14ac:dyDescent="0.25">
      <c r="A8338"/>
      <c r="B8338" s="71"/>
      <c r="C8338" s="71"/>
      <c r="D8338" s="57"/>
      <c r="E8338" s="86"/>
      <c r="F8338" s="62"/>
      <c r="G8338" s="63"/>
      <c r="H8338" s="64"/>
    </row>
    <row r="8339" spans="1:8" ht="15" hidden="1" customHeight="1" x14ac:dyDescent="0.25">
      <c r="A8339"/>
      <c r="B8339" s="55"/>
      <c r="C8339" s="75"/>
      <c r="D8339" s="57"/>
      <c r="E8339" s="66"/>
      <c r="F8339" s="62"/>
      <c r="G8339" s="100"/>
      <c r="H8339" s="64"/>
    </row>
    <row r="8340" spans="1:8" ht="15" hidden="1" customHeight="1" x14ac:dyDescent="0.25">
      <c r="A8340"/>
      <c r="B8340" s="55"/>
      <c r="C8340" s="123"/>
      <c r="D8340" s="57"/>
      <c r="E8340" s="66"/>
      <c r="F8340" s="63"/>
      <c r="G8340" s="100"/>
      <c r="H8340" s="64"/>
    </row>
    <row r="8341" spans="1:8" ht="15" hidden="1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hidden="1" customHeight="1" x14ac:dyDescent="0.25">
      <c r="A8342"/>
      <c r="B8342" s="55"/>
      <c r="C8342" s="75"/>
      <c r="D8342" s="83"/>
      <c r="E8342" s="72"/>
      <c r="F8342" s="77"/>
      <c r="G8342" s="100"/>
      <c r="H8342" s="64"/>
    </row>
    <row r="8343" spans="1:8" ht="15" hidden="1" customHeight="1" x14ac:dyDescent="0.25">
      <c r="A8343"/>
      <c r="B8343" s="56"/>
      <c r="C8343" s="75"/>
      <c r="D8343" s="57"/>
      <c r="E8343" s="86"/>
      <c r="F8343" s="62"/>
      <c r="G8343" s="100"/>
      <c r="H8343" s="64"/>
    </row>
    <row r="8344" spans="1:8" ht="15" hidden="1" customHeight="1" x14ac:dyDescent="0.25">
      <c r="A8344"/>
      <c r="B8344" s="74"/>
      <c r="C8344" s="75"/>
      <c r="D8344" s="57"/>
      <c r="E8344" s="86"/>
      <c r="F8344" s="62"/>
      <c r="G8344" s="100"/>
      <c r="H8344" s="64"/>
    </row>
    <row r="8345" spans="1:8" ht="15" hidden="1" customHeight="1" x14ac:dyDescent="0.25">
      <c r="A8345"/>
      <c r="B8345" s="55"/>
      <c r="C8345" s="75"/>
      <c r="D8345" s="57"/>
      <c r="E8345" s="66"/>
      <c r="F8345" s="62"/>
      <c r="G8345" s="63"/>
      <c r="H8345" s="64"/>
    </row>
    <row r="8346" spans="1:8" ht="15" hidden="1" customHeight="1" x14ac:dyDescent="0.25">
      <c r="A8346"/>
      <c r="B8346" s="56"/>
      <c r="C8346" s="75"/>
      <c r="D8346" s="105"/>
      <c r="E8346" s="86"/>
      <c r="F8346" s="271"/>
      <c r="G8346" s="63"/>
      <c r="H8346" s="64"/>
    </row>
    <row r="8347" spans="1:8" ht="15" hidden="1" customHeight="1" x14ac:dyDescent="0.25">
      <c r="A8347"/>
      <c r="B8347" s="95"/>
      <c r="C8347" s="75"/>
      <c r="D8347" s="57"/>
      <c r="E8347" s="66"/>
      <c r="F8347" s="76"/>
      <c r="G8347" s="63"/>
      <c r="H8347" s="64"/>
    </row>
    <row r="8348" spans="1:8" ht="15" hidden="1" customHeight="1" x14ac:dyDescent="0.25">
      <c r="A8348"/>
      <c r="B8348" s="95"/>
      <c r="C8348" s="75"/>
      <c r="D8348" s="57"/>
      <c r="E8348" s="66"/>
      <c r="F8348" s="62"/>
      <c r="G8348" s="63"/>
      <c r="H8348" s="64"/>
    </row>
    <row r="8349" spans="1:8" ht="15" hidden="1" customHeight="1" x14ac:dyDescent="0.25">
      <c r="A8349"/>
      <c r="B8349" s="55"/>
      <c r="C8349" s="75"/>
      <c r="D8349" s="57"/>
      <c r="E8349" s="66"/>
      <c r="F8349" s="62"/>
      <c r="G8349" s="63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0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5"/>
      <c r="F8351" s="76"/>
      <c r="G8351" s="63"/>
      <c r="H8351" s="64"/>
    </row>
    <row r="8352" spans="1:8" ht="15" hidden="1" customHeight="1" x14ac:dyDescent="0.25">
      <c r="A8352"/>
      <c r="B8352" s="95"/>
      <c r="C8352" s="71"/>
      <c r="D8352" s="57"/>
      <c r="E8352" s="145"/>
      <c r="F8352" s="76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5"/>
      <c r="F8353" s="62"/>
      <c r="G8353" s="203"/>
      <c r="H8353" s="64"/>
    </row>
    <row r="8354" spans="1:8" ht="15" hidden="1" customHeight="1" x14ac:dyDescent="0.25">
      <c r="A8354"/>
      <c r="B8354" s="71"/>
      <c r="C8354" s="75"/>
      <c r="D8354" s="56"/>
      <c r="E8354" s="145"/>
      <c r="F8354" s="58"/>
      <c r="G8354" s="63"/>
      <c r="H8354" s="64"/>
    </row>
    <row r="8355" spans="1:8" ht="15" hidden="1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hidden="1" customHeight="1" x14ac:dyDescent="0.25">
      <c r="A8356"/>
      <c r="B8356" s="71"/>
      <c r="C8356" s="71"/>
      <c r="D8356" s="57"/>
      <c r="E8356" s="86"/>
      <c r="F8356" s="62"/>
      <c r="G8356" s="63"/>
      <c r="H8356" s="64"/>
    </row>
    <row r="8357" spans="1:8" ht="15" hidden="1" customHeight="1" x14ac:dyDescent="0.25">
      <c r="A8357"/>
      <c r="B8357" s="55"/>
      <c r="C8357" s="75"/>
      <c r="D8357" s="57"/>
      <c r="E8357" s="66"/>
      <c r="F8357" s="62"/>
      <c r="G8357" s="100"/>
      <c r="H8357" s="64"/>
    </row>
    <row r="8358" spans="1:8" ht="15" hidden="1" customHeight="1" x14ac:dyDescent="0.25">
      <c r="A8358"/>
      <c r="B8358" s="55"/>
      <c r="C8358" s="123"/>
      <c r="D8358" s="57"/>
      <c r="E8358" s="66"/>
      <c r="F8358" s="63"/>
      <c r="G8358" s="100"/>
      <c r="H8358" s="64"/>
    </row>
    <row r="8359" spans="1:8" ht="15" hidden="1" customHeight="1" x14ac:dyDescent="0.25">
      <c r="A8359"/>
      <c r="B8359" s="56"/>
      <c r="C8359" s="71"/>
      <c r="D8359" s="57"/>
      <c r="E8359" s="72"/>
      <c r="F8359" s="76"/>
      <c r="G8359" s="63"/>
      <c r="H8359" s="64"/>
    </row>
    <row r="8360" spans="1:8" ht="15" hidden="1" customHeight="1" x14ac:dyDescent="0.25">
      <c r="A8360"/>
      <c r="B8360" s="55"/>
      <c r="C8360" s="75"/>
      <c r="D8360" s="83"/>
      <c r="E8360" s="72"/>
      <c r="F8360" s="77"/>
      <c r="G8360" s="100"/>
      <c r="H8360" s="64"/>
    </row>
    <row r="8361" spans="1:8" ht="15" hidden="1" customHeight="1" x14ac:dyDescent="0.25">
      <c r="A8361"/>
      <c r="B8361" s="56"/>
      <c r="C8361" s="75"/>
      <c r="D8361" s="57"/>
      <c r="E8361" s="86"/>
      <c r="F8361" s="62"/>
      <c r="G8361" s="100"/>
      <c r="H8361" s="64"/>
    </row>
    <row r="8362" spans="1:8" ht="15" hidden="1" customHeight="1" x14ac:dyDescent="0.25">
      <c r="A8362"/>
      <c r="B8362" s="74"/>
      <c r="C8362" s="75"/>
      <c r="D8362" s="57"/>
      <c r="E8362" s="86"/>
      <c r="F8362" s="62"/>
      <c r="G8362" s="100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6"/>
      <c r="C8364" s="75"/>
      <c r="D8364" s="105"/>
      <c r="E8364" s="86"/>
      <c r="F8364" s="271"/>
      <c r="G8364" s="63"/>
      <c r="H8364" s="64"/>
    </row>
    <row r="8365" spans="1:8" ht="15" hidden="1" customHeight="1" x14ac:dyDescent="0.25">
      <c r="A8365"/>
      <c r="B8365" s="95"/>
      <c r="C8365" s="75"/>
      <c r="D8365" s="57"/>
      <c r="E8365" s="66"/>
      <c r="F8365" s="76"/>
      <c r="G8365" s="63"/>
      <c r="H8365" s="64"/>
    </row>
    <row r="8366" spans="1:8" ht="15" hidden="1" customHeight="1" x14ac:dyDescent="0.25">
      <c r="A8366"/>
      <c r="B8366" s="95"/>
      <c r="C8366" s="75"/>
      <c r="D8366" s="57"/>
      <c r="E8366" s="66"/>
      <c r="F8366" s="62"/>
      <c r="G8366" s="63"/>
      <c r="H8366" s="64"/>
    </row>
    <row r="8367" spans="1:8" ht="15" hidden="1" customHeight="1" x14ac:dyDescent="0.25">
      <c r="A8367"/>
      <c r="B8367" s="5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A8368"/>
      <c r="B8368" s="55"/>
      <c r="C8368" s="56"/>
      <c r="D8368" s="83"/>
      <c r="E8368" s="72"/>
      <c r="F8368" s="77"/>
      <c r="G8368" s="63"/>
      <c r="H8368" s="64"/>
    </row>
    <row r="8369" spans="1:8" ht="15" hidden="1" customHeight="1" x14ac:dyDescent="0.25">
      <c r="A8369"/>
      <c r="B8369" s="55"/>
      <c r="C8369" s="71"/>
      <c r="D8369" s="57"/>
      <c r="E8369" s="66"/>
      <c r="F8369" s="250"/>
      <c r="G8369" s="63"/>
      <c r="H8369" s="64"/>
    </row>
    <row r="8370" spans="1:8" ht="15" hidden="1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hidden="1" customHeight="1" x14ac:dyDescent="0.25">
      <c r="A8371"/>
      <c r="B8371" s="55"/>
      <c r="C8371" s="71"/>
      <c r="D8371" s="57"/>
      <c r="E8371" s="66"/>
      <c r="F8371" s="207"/>
      <c r="G8371" s="63"/>
      <c r="H8371" s="64"/>
    </row>
    <row r="8372" spans="1:8" ht="15" hidden="1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hidden="1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hidden="1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hidden="1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hidden="1" customHeight="1" x14ac:dyDescent="0.25">
      <c r="A8376"/>
      <c r="B8376" s="56"/>
      <c r="C8376" s="75"/>
      <c r="D8376" s="83"/>
      <c r="E8376" s="72"/>
      <c r="F8376" s="76"/>
      <c r="G8376" s="100"/>
      <c r="H8376" s="64"/>
    </row>
    <row r="8377" spans="1:8" ht="15" hidden="1" customHeight="1" x14ac:dyDescent="0.25">
      <c r="A8377"/>
      <c r="B8377" s="55"/>
      <c r="C8377" s="75"/>
      <c r="D8377" s="105"/>
      <c r="E8377" s="66"/>
      <c r="F8377" s="62"/>
      <c r="G8377" s="100"/>
      <c r="H8377" s="64"/>
    </row>
    <row r="8378" spans="1:8" ht="15" hidden="1" customHeight="1" x14ac:dyDescent="0.25">
      <c r="A8378"/>
      <c r="B8378" s="56"/>
      <c r="C8378" s="75"/>
      <c r="D8378" s="57"/>
      <c r="E8378" s="72"/>
      <c r="F8378" s="76"/>
      <c r="G8378" s="63"/>
      <c r="H8378" s="64"/>
    </row>
    <row r="8379" spans="1:8" ht="15" hidden="1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hidden="1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hidden="1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hidden="1" customHeight="1" x14ac:dyDescent="0.25">
      <c r="A8382"/>
      <c r="B8382" s="55"/>
      <c r="C8382" s="71"/>
      <c r="D8382" s="57"/>
      <c r="E8382" s="66"/>
      <c r="F8382" s="250"/>
      <c r="G8382" s="63"/>
      <c r="H8382" s="64"/>
    </row>
    <row r="8383" spans="1:8" ht="15" hidden="1" customHeight="1" x14ac:dyDescent="0.25">
      <c r="A8383"/>
      <c r="B8383" s="68"/>
      <c r="C8383" s="71"/>
      <c r="D8383" s="57"/>
      <c r="E8383" s="145"/>
      <c r="F8383" s="76"/>
      <c r="G8383" s="63"/>
      <c r="H8383" s="64"/>
    </row>
    <row r="8384" spans="1:8" ht="15" hidden="1" customHeight="1" x14ac:dyDescent="0.25">
      <c r="A8384"/>
      <c r="B8384" s="55"/>
      <c r="C8384" s="71"/>
      <c r="D8384" s="57"/>
      <c r="E8384" s="145"/>
      <c r="F8384" s="207"/>
      <c r="G8384" s="63"/>
      <c r="H8384" s="64"/>
    </row>
    <row r="8385" spans="1:8" ht="15" hidden="1" customHeight="1" x14ac:dyDescent="0.25">
      <c r="A8385"/>
      <c r="B8385" s="55"/>
      <c r="C8385" s="71"/>
      <c r="D8385" s="57"/>
      <c r="E8385" s="145"/>
      <c r="F8385" s="62"/>
      <c r="G8385" s="203"/>
      <c r="H8385" s="64"/>
    </row>
    <row r="8386" spans="1:8" ht="15" hidden="1" customHeight="1" x14ac:dyDescent="0.25">
      <c r="A8386"/>
      <c r="B8386" s="71"/>
      <c r="C8386" s="71"/>
      <c r="D8386" s="56"/>
      <c r="E8386" s="145"/>
      <c r="F8386" s="58"/>
      <c r="G8386" s="63"/>
      <c r="H8386" s="64"/>
    </row>
    <row r="8387" spans="1:8" ht="15" hidden="1" customHeight="1" x14ac:dyDescent="0.25">
      <c r="A8387"/>
      <c r="B8387" s="56"/>
      <c r="C8387" s="71"/>
      <c r="D8387" s="57"/>
      <c r="E8387" s="72"/>
      <c r="F8387" s="76"/>
      <c r="G8387" s="63"/>
      <c r="H8387" s="64"/>
    </row>
    <row r="8388" spans="1:8" ht="15" hidden="1" customHeight="1" x14ac:dyDescent="0.25">
      <c r="A8388"/>
      <c r="B8388" s="71"/>
      <c r="C8388" s="71"/>
      <c r="D8388" s="57"/>
      <c r="E8388" s="86"/>
      <c r="F8388" s="62"/>
      <c r="G8388" s="63"/>
      <c r="H8388" s="64"/>
    </row>
    <row r="8389" spans="1:8" ht="15" hidden="1" customHeight="1" x14ac:dyDescent="0.25">
      <c r="A8389"/>
      <c r="B8389" s="71"/>
      <c r="C8389" s="71"/>
      <c r="D8389" s="83"/>
      <c r="E8389" s="86"/>
      <c r="F8389" s="76"/>
      <c r="G8389" s="100"/>
      <c r="H8389" s="64"/>
    </row>
    <row r="8390" spans="1:8" ht="15" hidden="1" customHeight="1" x14ac:dyDescent="0.25">
      <c r="A8390"/>
      <c r="B8390" s="71"/>
      <c r="C8390" s="71"/>
      <c r="D8390" s="105"/>
      <c r="E8390" s="86"/>
      <c r="F8390" s="62"/>
      <c r="G8390" s="100"/>
      <c r="H8390" s="64"/>
    </row>
    <row r="8391" spans="1:8" ht="15" hidden="1" customHeight="1" x14ac:dyDescent="0.25">
      <c r="A8391"/>
      <c r="B8391" s="56"/>
      <c r="C8391" s="75"/>
      <c r="D8391" s="57"/>
      <c r="E8391" s="72"/>
      <c r="F8391" s="76"/>
      <c r="G8391" s="63"/>
      <c r="H8391" s="64"/>
    </row>
    <row r="8392" spans="1:8" ht="15" hidden="1" customHeight="1" x14ac:dyDescent="0.25">
      <c r="A8392"/>
      <c r="B8392" s="55"/>
      <c r="C8392" s="75"/>
      <c r="D8392" s="83"/>
      <c r="E8392" s="72"/>
      <c r="F8392" s="77"/>
      <c r="G8392" s="100"/>
      <c r="H8392" s="64"/>
    </row>
    <row r="8393" spans="1:8" ht="15" hidden="1" customHeight="1" x14ac:dyDescent="0.25">
      <c r="A8393"/>
      <c r="B8393" s="56"/>
      <c r="C8393" s="75"/>
      <c r="D8393" s="57"/>
      <c r="E8393" s="86"/>
      <c r="F8393" s="62"/>
      <c r="G8393" s="100"/>
      <c r="H8393" s="64"/>
    </row>
    <row r="8394" spans="1:8" ht="15" hidden="1" customHeight="1" x14ac:dyDescent="0.25">
      <c r="A8394"/>
      <c r="B8394" s="74"/>
      <c r="C8394" s="75"/>
      <c r="D8394" s="57"/>
      <c r="E8394" s="86"/>
      <c r="F8394" s="62"/>
      <c r="G8394" s="100"/>
      <c r="H8394" s="64"/>
    </row>
    <row r="8395" spans="1:8" ht="15" hidden="1" customHeight="1" x14ac:dyDescent="0.25">
      <c r="A8395"/>
      <c r="B8395" s="55"/>
      <c r="C8395" s="71"/>
      <c r="D8395" s="57"/>
      <c r="E8395" s="66"/>
      <c r="F8395" s="250"/>
      <c r="G8395" s="63"/>
      <c r="H8395" s="64"/>
    </row>
    <row r="8396" spans="1:8" ht="15" hidden="1" customHeight="1" x14ac:dyDescent="0.25">
      <c r="A8396"/>
      <c r="B8396" s="68"/>
      <c r="C8396" s="71"/>
      <c r="D8396" s="57"/>
      <c r="E8396" s="145"/>
      <c r="F8396" s="76"/>
      <c r="G8396" s="63"/>
      <c r="H8396" s="64"/>
    </row>
    <row r="8397" spans="1:8" ht="15" hidden="1" customHeight="1" x14ac:dyDescent="0.25">
      <c r="A8397"/>
      <c r="B8397" s="55"/>
      <c r="C8397" s="71"/>
      <c r="D8397" s="57"/>
      <c r="E8397" s="145"/>
      <c r="F8397" s="207"/>
      <c r="G8397" s="63"/>
      <c r="H8397" s="64"/>
    </row>
    <row r="8398" spans="1:8" ht="15" hidden="1" customHeight="1" x14ac:dyDescent="0.25">
      <c r="A8398"/>
      <c r="B8398" s="55"/>
      <c r="C8398" s="71"/>
      <c r="D8398" s="57"/>
      <c r="E8398" s="145"/>
      <c r="F8398" s="62"/>
      <c r="G8398" s="203"/>
      <c r="H8398" s="64"/>
    </row>
    <row r="8399" spans="1:8" ht="15" hidden="1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hidden="1" customHeight="1" x14ac:dyDescent="0.25">
      <c r="A8400"/>
      <c r="B8400" s="71"/>
      <c r="C8400" s="71"/>
      <c r="D8400" s="56"/>
      <c r="E8400" s="145"/>
      <c r="F8400" s="58"/>
      <c r="G8400" s="63"/>
      <c r="H8400" s="64"/>
    </row>
    <row r="8401" spans="1:8" ht="15" hidden="1" customHeight="1" x14ac:dyDescent="0.25">
      <c r="A8401"/>
      <c r="B8401" s="56"/>
      <c r="C8401" s="71"/>
      <c r="D8401" s="57"/>
      <c r="E8401" s="72"/>
      <c r="F8401" s="76"/>
      <c r="G8401" s="63"/>
      <c r="H8401" s="64"/>
    </row>
    <row r="8402" spans="1:8" ht="15" hidden="1" customHeight="1" x14ac:dyDescent="0.25">
      <c r="A8402"/>
      <c r="B8402" s="71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/>
      <c r="B8403" s="71"/>
      <c r="C8403" s="71"/>
      <c r="D8403" s="83"/>
      <c r="E8403" s="86"/>
      <c r="F8403" s="76"/>
      <c r="G8403" s="100"/>
      <c r="H8403" s="64"/>
    </row>
    <row r="8404" spans="1:8" ht="15" hidden="1" customHeight="1" x14ac:dyDescent="0.25">
      <c r="A8404"/>
      <c r="B8404" s="55"/>
      <c r="C8404" s="75"/>
      <c r="D8404" s="83"/>
      <c r="E8404" s="72"/>
      <c r="F8404" s="77"/>
      <c r="G8404" s="63"/>
      <c r="H8404" s="64"/>
    </row>
    <row r="8405" spans="1:8" ht="15" hidden="1" customHeight="1" x14ac:dyDescent="0.25">
      <c r="A8405"/>
      <c r="B8405" s="56"/>
      <c r="C8405" s="75"/>
      <c r="D8405" s="57"/>
      <c r="E8405" s="72"/>
      <c r="F8405" s="76"/>
      <c r="G8405" s="63"/>
      <c r="H8405" s="64"/>
    </row>
    <row r="8406" spans="1:8" ht="15" hidden="1" customHeight="1" x14ac:dyDescent="0.25">
      <c r="A8406"/>
      <c r="B8406" s="55"/>
      <c r="C8406" s="75"/>
      <c r="D8406" s="83"/>
      <c r="E8406" s="72"/>
      <c r="F8406" s="77"/>
      <c r="G8406" s="100"/>
      <c r="H8406" s="64"/>
    </row>
    <row r="8407" spans="1:8" ht="15" hidden="1" customHeight="1" x14ac:dyDescent="0.25">
      <c r="A8407"/>
      <c r="B8407" s="56"/>
      <c r="C8407" s="75"/>
      <c r="D8407" s="57"/>
      <c r="E8407" s="86"/>
      <c r="F8407" s="62"/>
      <c r="G8407" s="100"/>
      <c r="H8407" s="64"/>
    </row>
    <row r="8408" spans="1:8" ht="15" hidden="1" customHeight="1" x14ac:dyDescent="0.25">
      <c r="A8408"/>
      <c r="B8408" s="55"/>
      <c r="C8408" s="75"/>
      <c r="D8408" s="57"/>
      <c r="E8408" s="66"/>
      <c r="F8408" s="62"/>
      <c r="G8408" s="63"/>
      <c r="H8408" s="64"/>
    </row>
    <row r="8409" spans="1:8" ht="15" hidden="1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hidden="1" customHeight="1" x14ac:dyDescent="0.25">
      <c r="A8410"/>
      <c r="B8410" s="56"/>
      <c r="C8410" s="75"/>
      <c r="D8410" s="105"/>
      <c r="E8410" s="86"/>
      <c r="F8410" s="271"/>
      <c r="G8410" s="63"/>
      <c r="H8410" s="64"/>
    </row>
    <row r="8411" spans="1:8" ht="15" hidden="1" customHeight="1" x14ac:dyDescent="0.25">
      <c r="B8411" s="95"/>
      <c r="C8411" s="75"/>
      <c r="D8411" s="57"/>
      <c r="E8411" s="66"/>
      <c r="F8411" s="76"/>
      <c r="G8411" s="63"/>
      <c r="H8411" s="64"/>
    </row>
    <row r="8412" spans="1:8" ht="15" hidden="1" customHeight="1" x14ac:dyDescent="0.25">
      <c r="B8412" s="95"/>
      <c r="C8412" s="75"/>
      <c r="D8412" s="57"/>
      <c r="E8412" s="66"/>
      <c r="F8412" s="62"/>
      <c r="G8412" s="63"/>
      <c r="H8412" s="64"/>
    </row>
    <row r="8413" spans="1:8" ht="15" hidden="1" customHeight="1" x14ac:dyDescent="0.25">
      <c r="B8413" s="55"/>
      <c r="C8413" s="75"/>
      <c r="D8413" s="57"/>
      <c r="E8413" s="66"/>
      <c r="F8413" s="62"/>
      <c r="G8413" s="63"/>
      <c r="H8413" s="64"/>
    </row>
    <row r="8414" spans="1:8" ht="15" hidden="1" customHeight="1" x14ac:dyDescent="0.25">
      <c r="B8414" s="56"/>
      <c r="C8414" s="71"/>
      <c r="D8414" s="57"/>
      <c r="E8414" s="66"/>
      <c r="F8414" s="76"/>
      <c r="G8414" s="63"/>
      <c r="H8414" s="64"/>
    </row>
    <row r="8415" spans="1:8" ht="15" hidden="1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hidden="1" customHeight="1" x14ac:dyDescent="0.25">
      <c r="B8416" s="55"/>
      <c r="C8416" s="71"/>
      <c r="D8416" s="57"/>
      <c r="E8416" s="86"/>
      <c r="F8416" s="62"/>
      <c r="G8416" s="63"/>
      <c r="H8416" s="64"/>
    </row>
    <row r="8417" spans="1:8" ht="15" hidden="1" customHeight="1" x14ac:dyDescent="0.25">
      <c r="B8417" s="56"/>
      <c r="C8417" s="71"/>
      <c r="D8417" s="57"/>
      <c r="E8417" s="86"/>
      <c r="F8417" s="207"/>
      <c r="G8417" s="63"/>
      <c r="H8417" s="64"/>
    </row>
    <row r="8418" spans="1:8" ht="15" hidden="1" customHeight="1" x14ac:dyDescent="0.25">
      <c r="B8418" s="68"/>
      <c r="C8418" s="71"/>
      <c r="D8418" s="57"/>
      <c r="E8418" s="66"/>
      <c r="F8418" s="62"/>
      <c r="G8418" s="63"/>
      <c r="H8418" s="64"/>
    </row>
    <row r="8419" spans="1:8" ht="15" hidden="1" customHeight="1" x14ac:dyDescent="0.25">
      <c r="B8419" s="74"/>
      <c r="C8419" s="56"/>
      <c r="D8419" s="57"/>
      <c r="E8419" s="86"/>
      <c r="F8419" s="62"/>
      <c r="G8419" s="100"/>
      <c r="H8419" s="64"/>
    </row>
    <row r="8420" spans="1:8" ht="15" hidden="1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hidden="1" customHeight="1" x14ac:dyDescent="0.25">
      <c r="A8421" s="225"/>
      <c r="B8421" s="56"/>
      <c r="C8421" s="71"/>
      <c r="D8421" s="57"/>
      <c r="E8421" s="86"/>
      <c r="F8421" s="62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86"/>
      <c r="F8422" s="62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hidden="1" customHeight="1" x14ac:dyDescent="0.25">
      <c r="A8424" s="82"/>
      <c r="B8424" s="55"/>
      <c r="C8424" s="56"/>
      <c r="D8424" s="57"/>
      <c r="E8424" s="86"/>
      <c r="F8424" s="62"/>
      <c r="G8424" s="62"/>
      <c r="H8424" s="64"/>
    </row>
    <row r="8425" spans="1:8" ht="15" hidden="1" customHeight="1" x14ac:dyDescent="0.25">
      <c r="A8425" s="82"/>
      <c r="B8425" s="74"/>
      <c r="C8425" s="71"/>
      <c r="D8425" s="57"/>
      <c r="E8425" s="86"/>
      <c r="F8425" s="62"/>
      <c r="G8425" s="100"/>
      <c r="H8425" s="64"/>
    </row>
    <row r="8426" spans="1:8" ht="15" hidden="1" customHeight="1" x14ac:dyDescent="0.25">
      <c r="A8426" s="82"/>
      <c r="B8426" s="56"/>
      <c r="C8426" s="71"/>
      <c r="D8426" s="57"/>
      <c r="E8426" s="86"/>
      <c r="F8426" s="63"/>
      <c r="G8426" s="100"/>
      <c r="H8426" s="64"/>
    </row>
    <row r="8427" spans="1:8" ht="15" hidden="1" customHeight="1" x14ac:dyDescent="0.25">
      <c r="A8427" s="82"/>
      <c r="B8427" s="56"/>
      <c r="C8427" s="71"/>
      <c r="D8427" s="57"/>
      <c r="E8427" s="100"/>
      <c r="F8427" s="96"/>
      <c r="G8427" s="100"/>
      <c r="H8427" s="64"/>
    </row>
    <row r="8428" spans="1:8" ht="15" hidden="1" customHeight="1" x14ac:dyDescent="0.25">
      <c r="A8428" s="82"/>
      <c r="B8428" s="74"/>
      <c r="C8428" s="71"/>
      <c r="D8428" s="57"/>
      <c r="E8428" s="86"/>
      <c r="F8428" s="62"/>
      <c r="G8428" s="100"/>
      <c r="H8428" s="64"/>
    </row>
    <row r="8429" spans="1:8" ht="15" hidden="1" customHeight="1" x14ac:dyDescent="0.25">
      <c r="A8429" s="82"/>
      <c r="B8429" s="71"/>
      <c r="C8429" s="71"/>
      <c r="D8429" s="83"/>
      <c r="E8429" s="86"/>
      <c r="F8429" s="76"/>
      <c r="G8429" s="100"/>
      <c r="H8429" s="64"/>
    </row>
    <row r="8430" spans="1:8" ht="15" hidden="1" customHeight="1" x14ac:dyDescent="0.25">
      <c r="A8430" s="82"/>
      <c r="B8430" s="55"/>
      <c r="C8430" s="75"/>
      <c r="D8430" s="83"/>
      <c r="E8430" s="72"/>
      <c r="F8430" s="77"/>
      <c r="G8430" s="63"/>
      <c r="H8430" s="64"/>
    </row>
    <row r="8431" spans="1:8" ht="15" hidden="1" customHeight="1" x14ac:dyDescent="0.25">
      <c r="A8431" s="82"/>
      <c r="B8431" s="56"/>
      <c r="C8431" s="75"/>
      <c r="D8431" s="57"/>
      <c r="E8431" s="72"/>
      <c r="F8431" s="76"/>
      <c r="G8431" s="63"/>
      <c r="H8431" s="64"/>
    </row>
    <row r="8432" spans="1:8" ht="15" hidden="1" customHeight="1" x14ac:dyDescent="0.25">
      <c r="A8432" s="82"/>
      <c r="B8432" s="55"/>
      <c r="C8432" s="75"/>
      <c r="D8432" s="83"/>
      <c r="E8432" s="72"/>
      <c r="F8432" s="77"/>
      <c r="G8432" s="100"/>
      <c r="H8432" s="64"/>
    </row>
    <row r="8433" spans="1:8" ht="15" hidden="1" customHeight="1" x14ac:dyDescent="0.25">
      <c r="A8433" s="82"/>
      <c r="B8433" s="56"/>
      <c r="C8433" s="75"/>
      <c r="D8433" s="57"/>
      <c r="E8433" s="86"/>
      <c r="F8433" s="62"/>
      <c r="G8433" s="100"/>
      <c r="H8433" s="64"/>
    </row>
    <row r="8434" spans="1:8" ht="15" hidden="1" customHeight="1" x14ac:dyDescent="0.25">
      <c r="A8434" s="82"/>
      <c r="B8434" s="55"/>
      <c r="C8434" s="75"/>
      <c r="D8434" s="57"/>
      <c r="E8434" s="66"/>
      <c r="F8434" s="62"/>
      <c r="G8434" s="63"/>
      <c r="H8434" s="64"/>
    </row>
    <row r="8435" spans="1:8" ht="15" hidden="1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hidden="1" customHeight="1" x14ac:dyDescent="0.25">
      <c r="A8436" s="82"/>
      <c r="B8436" s="56"/>
      <c r="C8436" s="75"/>
      <c r="D8436" s="105"/>
      <c r="E8436" s="86"/>
      <c r="F8436" s="271"/>
      <c r="G8436" s="63"/>
      <c r="H8436" s="64"/>
    </row>
    <row r="8437" spans="1:8" ht="15" hidden="1" customHeight="1" x14ac:dyDescent="0.25">
      <c r="A8437" s="82"/>
      <c r="B8437" s="95"/>
      <c r="C8437" s="75"/>
      <c r="D8437" s="57"/>
      <c r="E8437" s="66"/>
      <c r="F8437" s="76"/>
      <c r="G8437" s="63"/>
      <c r="H8437" s="64"/>
    </row>
    <row r="8438" spans="1:8" ht="15" hidden="1" customHeight="1" x14ac:dyDescent="0.25">
      <c r="A8438" s="82"/>
      <c r="B8438" s="95"/>
      <c r="C8438" s="75"/>
      <c r="D8438" s="57"/>
      <c r="E8438" s="66"/>
      <c r="F8438" s="62"/>
      <c r="G8438" s="63"/>
      <c r="H8438" s="64"/>
    </row>
    <row r="8439" spans="1:8" ht="15" hidden="1" customHeight="1" x14ac:dyDescent="0.25">
      <c r="A8439" s="82"/>
      <c r="B8439" s="55"/>
      <c r="C8439" s="75"/>
      <c r="D8439" s="57"/>
      <c r="E8439" s="66"/>
      <c r="F8439" s="62"/>
      <c r="G8439" s="63"/>
      <c r="H8439" s="64"/>
    </row>
    <row r="8440" spans="1:8" ht="15" hidden="1" customHeight="1" x14ac:dyDescent="0.25">
      <c r="A8440" s="82"/>
      <c r="B8440" s="56"/>
      <c r="C8440" s="75"/>
      <c r="D8440" s="57"/>
      <c r="E8440" s="66"/>
      <c r="F8440" s="76"/>
      <c r="G8440" s="63"/>
      <c r="H8440" s="64"/>
    </row>
    <row r="8441" spans="1:8" ht="15" hidden="1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hidden="1" customHeight="1" x14ac:dyDescent="0.25">
      <c r="A8442" s="82"/>
      <c r="B8442" s="56"/>
      <c r="C8442" s="56"/>
      <c r="D8442" s="57"/>
      <c r="E8442" s="86"/>
      <c r="F8442" s="62"/>
      <c r="G8442" s="63"/>
      <c r="H8442" s="64"/>
    </row>
    <row r="8443" spans="1:8" ht="15" hidden="1" customHeight="1" x14ac:dyDescent="0.25">
      <c r="A8443" s="82"/>
      <c r="B8443" s="55"/>
      <c r="C8443" s="55"/>
      <c r="D8443" s="57"/>
      <c r="E8443" s="72"/>
      <c r="F8443" s="76"/>
      <c r="G8443" s="63"/>
      <c r="H8443" s="64"/>
    </row>
    <row r="8444" spans="1:8" ht="15" hidden="1" customHeight="1" x14ac:dyDescent="0.25">
      <c r="A8444" s="82"/>
      <c r="B8444" s="56"/>
      <c r="C8444" s="56"/>
      <c r="D8444" s="105"/>
      <c r="E8444" s="66"/>
      <c r="F8444" s="250"/>
      <c r="G8444" s="63"/>
      <c r="H8444" s="64"/>
    </row>
    <row r="8445" spans="1:8" ht="15" hidden="1" customHeight="1" x14ac:dyDescent="0.25">
      <c r="A8445" s="82"/>
      <c r="B8445" s="56"/>
      <c r="C8445" s="56"/>
      <c r="D8445" s="56"/>
      <c r="E8445" s="86"/>
      <c r="F8445" s="59"/>
      <c r="G8445" s="63"/>
      <c r="H8445" s="64"/>
    </row>
    <row r="8446" spans="1:8" ht="15" hidden="1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hidden="1" customHeight="1" x14ac:dyDescent="0.25">
      <c r="A8447" s="82"/>
      <c r="B8447" s="56"/>
      <c r="C8447" s="71"/>
      <c r="D8447" s="57"/>
      <c r="E8447" s="86"/>
      <c r="F8447" s="62"/>
      <c r="G8447" s="63"/>
      <c r="H8447" s="64"/>
    </row>
    <row r="8448" spans="1:8" ht="15" hidden="1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hidden="1" customHeight="1" x14ac:dyDescent="0.25">
      <c r="A8450" s="82"/>
      <c r="B8450" s="55"/>
      <c r="C8450" s="56"/>
      <c r="D8450" s="57"/>
      <c r="E8450" s="86"/>
      <c r="F8450" s="62"/>
      <c r="G8450" s="62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0"/>
      <c r="H8451" s="64"/>
    </row>
    <row r="8452" spans="1:8" ht="15" hidden="1" customHeight="1" x14ac:dyDescent="0.25">
      <c r="A8452" s="82"/>
      <c r="B8452" s="56"/>
      <c r="C8452" s="71"/>
      <c r="D8452" s="57"/>
      <c r="E8452" s="86"/>
      <c r="F8452" s="63"/>
      <c r="G8452" s="100"/>
      <c r="H8452" s="64"/>
    </row>
    <row r="8453" spans="1:8" ht="15" hidden="1" customHeight="1" x14ac:dyDescent="0.25">
      <c r="A8453" s="82"/>
      <c r="B8453" s="56"/>
      <c r="C8453" s="71"/>
      <c r="D8453" s="57"/>
      <c r="E8453" s="100"/>
      <c r="F8453" s="96"/>
      <c r="G8453" s="100"/>
      <c r="H8453" s="64"/>
    </row>
    <row r="8454" spans="1:8" ht="15" hidden="1" customHeight="1" x14ac:dyDescent="0.25">
      <c r="A8454" s="82"/>
      <c r="B8454" s="74"/>
      <c r="C8454" s="71"/>
      <c r="D8454" s="57"/>
      <c r="E8454" s="86"/>
      <c r="F8454" s="62"/>
      <c r="G8454" s="100"/>
      <c r="H8454" s="64"/>
    </row>
    <row r="8455" spans="1:8" ht="15" hidden="1" customHeight="1" x14ac:dyDescent="0.25">
      <c r="A8455" s="82"/>
      <c r="B8455" s="71"/>
      <c r="C8455" s="71"/>
      <c r="D8455" s="83"/>
      <c r="E8455" s="86"/>
      <c r="F8455" s="76"/>
      <c r="G8455" s="100"/>
      <c r="H8455" s="64"/>
    </row>
    <row r="8456" spans="1:8" ht="15" hidden="1" customHeight="1" x14ac:dyDescent="0.25">
      <c r="A8456" s="82"/>
      <c r="B8456" s="55"/>
      <c r="C8456" s="75"/>
      <c r="D8456" s="83"/>
      <c r="E8456" s="72"/>
      <c r="F8456" s="77"/>
      <c r="G8456" s="63"/>
      <c r="H8456" s="64"/>
    </row>
    <row r="8457" spans="1:8" ht="15" hidden="1" customHeight="1" x14ac:dyDescent="0.25">
      <c r="A8457" s="82"/>
      <c r="B8457" s="56"/>
      <c r="C8457" s="75"/>
      <c r="D8457" s="57"/>
      <c r="E8457" s="72"/>
      <c r="F8457" s="76"/>
      <c r="G8457" s="63"/>
      <c r="H8457" s="64"/>
    </row>
    <row r="8458" spans="1:8" ht="15" hidden="1" customHeight="1" x14ac:dyDescent="0.25">
      <c r="A8458" s="82"/>
      <c r="B8458" s="55"/>
      <c r="C8458" s="75"/>
      <c r="D8458" s="83"/>
      <c r="E8458" s="72"/>
      <c r="F8458" s="77"/>
      <c r="G8458" s="100"/>
      <c r="H8458" s="64"/>
    </row>
    <row r="8459" spans="1:8" ht="15" hidden="1" customHeight="1" x14ac:dyDescent="0.25">
      <c r="A8459" s="82"/>
      <c r="B8459" s="56"/>
      <c r="C8459" s="75"/>
      <c r="D8459" s="57"/>
      <c r="E8459" s="86"/>
      <c r="F8459" s="62"/>
      <c r="G8459" s="100"/>
      <c r="H8459" s="64"/>
    </row>
    <row r="8460" spans="1:8" ht="15" hidden="1" customHeight="1" x14ac:dyDescent="0.25">
      <c r="A8460" s="82"/>
      <c r="B8460" s="56"/>
      <c r="C8460" s="56"/>
      <c r="D8460" s="57"/>
      <c r="E8460" s="66"/>
      <c r="F8460" s="62"/>
      <c r="G8460" s="63"/>
      <c r="H8460" s="64"/>
    </row>
    <row r="8461" spans="1:8" ht="15" hidden="1" customHeight="1" x14ac:dyDescent="0.25">
      <c r="A8461" s="82"/>
      <c r="B8461" s="5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6"/>
      <c r="C8462" s="75"/>
      <c r="D8462" s="83"/>
      <c r="E8462" s="72"/>
      <c r="F8462" s="76"/>
      <c r="G8462" s="63"/>
      <c r="H8462" s="64"/>
    </row>
    <row r="8463" spans="1:8" ht="15" hidden="1" customHeight="1" x14ac:dyDescent="0.25">
      <c r="A8463" s="82"/>
      <c r="B8463" s="55"/>
      <c r="C8463" s="75"/>
      <c r="D8463" s="105"/>
      <c r="E8463" s="66"/>
      <c r="F8463" s="62"/>
      <c r="G8463" s="63"/>
      <c r="H8463" s="64"/>
    </row>
    <row r="8464" spans="1:8" ht="15" hidden="1" customHeight="1" x14ac:dyDescent="0.25">
      <c r="A8464" s="82"/>
      <c r="B8464" s="95"/>
      <c r="C8464" s="75"/>
      <c r="D8464" s="57"/>
      <c r="E8464" s="66"/>
      <c r="F8464" s="62"/>
      <c r="G8464" s="63"/>
      <c r="H8464" s="64"/>
    </row>
    <row r="8465" spans="1:8" ht="15" hidden="1" customHeight="1" x14ac:dyDescent="0.25">
      <c r="A8465" s="82"/>
      <c r="B8465" s="55"/>
      <c r="C8465" s="71"/>
      <c r="D8465" s="57"/>
      <c r="E8465" s="66"/>
      <c r="F8465" s="62"/>
      <c r="G8465" s="63"/>
      <c r="H8465" s="64"/>
    </row>
    <row r="8466" spans="1:8" ht="15" hidden="1" customHeight="1" x14ac:dyDescent="0.25">
      <c r="A8466" s="82"/>
      <c r="B8466" s="95"/>
      <c r="C8466" s="71"/>
      <c r="D8466" s="57"/>
      <c r="E8466" s="66"/>
      <c r="F8466" s="76"/>
      <c r="G8466" s="63"/>
      <c r="H8466" s="64"/>
    </row>
    <row r="8467" spans="1:8" ht="15" hidden="1" customHeight="1" x14ac:dyDescent="0.25">
      <c r="A8467" s="82"/>
      <c r="B8467" s="56"/>
      <c r="C8467" s="71"/>
      <c r="D8467" s="57"/>
      <c r="E8467" s="66"/>
      <c r="F8467" s="76"/>
      <c r="G8467" s="63"/>
      <c r="H8467" s="64"/>
    </row>
    <row r="8468" spans="1:8" ht="15" hidden="1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hidden="1" customHeight="1" x14ac:dyDescent="0.25">
      <c r="A8469" s="82"/>
      <c r="B8469" s="55"/>
      <c r="C8469" s="71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68"/>
      <c r="C8470" s="71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56"/>
      <c r="C8471" s="56"/>
      <c r="D8471" s="56"/>
      <c r="E8471" s="86"/>
      <c r="F8471" s="58"/>
      <c r="G8471" s="63"/>
      <c r="H8471" s="106"/>
    </row>
    <row r="8472" spans="1:8" ht="15" hidden="1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hidden="1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hidden="1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hidden="1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hidden="1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hidden="1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hidden="1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hidden="1" customHeight="1" x14ac:dyDescent="0.25">
      <c r="A8479" s="82"/>
      <c r="B8479" s="56"/>
      <c r="C8479" s="71"/>
      <c r="D8479" s="57"/>
      <c r="E8479" s="86"/>
      <c r="F8479" s="62"/>
      <c r="G8479" s="63"/>
      <c r="H8479" s="64"/>
    </row>
    <row r="8480" spans="1:8" ht="15" hidden="1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hidden="1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hidden="1" customHeight="1" x14ac:dyDescent="0.25">
      <c r="A8482" s="82"/>
      <c r="B8482" s="55"/>
      <c r="C8482" s="56"/>
      <c r="D8482" s="57"/>
      <c r="E8482" s="86"/>
      <c r="F8482" s="62"/>
      <c r="G8482" s="62"/>
      <c r="H8482" s="64"/>
    </row>
    <row r="8483" spans="1:8" ht="15" hidden="1" customHeight="1" x14ac:dyDescent="0.25">
      <c r="A8483" s="82"/>
      <c r="B8483" s="74"/>
      <c r="C8483" s="71"/>
      <c r="D8483" s="57"/>
      <c r="E8483" s="86"/>
      <c r="F8483" s="62"/>
      <c r="G8483" s="100"/>
      <c r="H8483" s="64"/>
    </row>
    <row r="8484" spans="1:8" ht="15" hidden="1" customHeight="1" x14ac:dyDescent="0.25">
      <c r="A8484" s="82"/>
      <c r="B8484" s="56"/>
      <c r="C8484" s="71"/>
      <c r="D8484" s="57"/>
      <c r="E8484" s="86"/>
      <c r="F8484" s="63"/>
      <c r="G8484" s="100"/>
      <c r="H8484" s="64"/>
    </row>
    <row r="8485" spans="1:8" ht="15" hidden="1" customHeight="1" x14ac:dyDescent="0.25">
      <c r="A8485" s="82"/>
      <c r="B8485" s="56"/>
      <c r="C8485" s="71"/>
      <c r="D8485" s="57"/>
      <c r="E8485" s="100"/>
      <c r="F8485" s="96"/>
      <c r="G8485" s="100"/>
      <c r="H8485" s="64"/>
    </row>
    <row r="8486" spans="1:8" ht="15" hidden="1" customHeight="1" x14ac:dyDescent="0.25">
      <c r="A8486" s="82"/>
      <c r="B8486" s="74"/>
      <c r="C8486" s="71"/>
      <c r="D8486" s="57"/>
      <c r="E8486" s="86"/>
      <c r="F8486" s="62"/>
      <c r="G8486" s="100"/>
      <c r="H8486" s="64"/>
    </row>
    <row r="8487" spans="1:8" ht="15" hidden="1" customHeight="1" x14ac:dyDescent="0.25">
      <c r="A8487" s="82"/>
      <c r="B8487" s="71"/>
      <c r="C8487" s="71"/>
      <c r="D8487" s="83"/>
      <c r="E8487" s="86"/>
      <c r="F8487" s="76"/>
      <c r="G8487" s="100"/>
      <c r="H8487" s="64"/>
    </row>
    <row r="8488" spans="1:8" ht="15" hidden="1" customHeight="1" x14ac:dyDescent="0.25">
      <c r="A8488" s="82"/>
      <c r="B8488" s="55"/>
      <c r="C8488" s="71"/>
      <c r="D8488" s="83"/>
      <c r="E8488" s="72"/>
      <c r="F8488" s="77"/>
      <c r="G8488" s="63"/>
      <c r="H8488" s="64"/>
    </row>
    <row r="8489" spans="1:8" ht="15" hidden="1" customHeight="1" x14ac:dyDescent="0.25">
      <c r="A8489" s="82"/>
      <c r="B8489" s="56"/>
      <c r="C8489" s="71"/>
      <c r="D8489" s="57"/>
      <c r="E8489" s="86"/>
      <c r="F8489" s="62"/>
      <c r="G8489" s="63"/>
      <c r="H8489" s="64"/>
    </row>
    <row r="8490" spans="1:8" ht="15" hidden="1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hidden="1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55"/>
      <c r="C8492" s="56"/>
      <c r="D8492" s="57"/>
      <c r="E8492" s="86"/>
      <c r="F8492" s="62"/>
      <c r="G8492" s="62"/>
      <c r="H8492" s="64"/>
    </row>
    <row r="8493" spans="1:8" ht="15" hidden="1" customHeight="1" x14ac:dyDescent="0.25">
      <c r="A8493" s="82"/>
      <c r="B8493" s="74"/>
      <c r="C8493" s="71"/>
      <c r="D8493" s="57"/>
      <c r="E8493" s="86"/>
      <c r="F8493" s="62"/>
      <c r="G8493" s="100"/>
      <c r="H8493" s="64"/>
    </row>
    <row r="8494" spans="1:8" ht="15" hidden="1" customHeight="1" x14ac:dyDescent="0.25">
      <c r="A8494" s="82"/>
      <c r="B8494" s="56"/>
      <c r="C8494" s="71"/>
      <c r="D8494" s="57"/>
      <c r="E8494" s="86"/>
      <c r="F8494" s="63"/>
      <c r="G8494" s="100"/>
      <c r="H8494" s="64"/>
    </row>
    <row r="8495" spans="1:8" ht="15" hidden="1" customHeight="1" x14ac:dyDescent="0.25">
      <c r="A8495" s="82"/>
      <c r="B8495" s="56"/>
      <c r="C8495" s="71"/>
      <c r="D8495" s="57"/>
      <c r="E8495" s="100"/>
      <c r="F8495" s="96"/>
      <c r="G8495" s="100"/>
      <c r="H8495" s="64"/>
    </row>
    <row r="8496" spans="1:8" ht="15" hidden="1" customHeight="1" x14ac:dyDescent="0.25">
      <c r="A8496" s="82"/>
      <c r="B8496" s="74"/>
      <c r="C8496" s="71"/>
      <c r="D8496" s="57"/>
      <c r="E8496" s="86"/>
      <c r="F8496" s="62"/>
      <c r="G8496" s="100"/>
      <c r="H8496" s="64"/>
    </row>
    <row r="8497" spans="1:8" ht="15" hidden="1" customHeight="1" x14ac:dyDescent="0.25">
      <c r="A8497" s="82"/>
      <c r="B8497" s="71"/>
      <c r="C8497" s="71"/>
      <c r="D8497" s="83"/>
      <c r="E8497" s="86"/>
      <c r="F8497" s="76"/>
      <c r="G8497" s="100"/>
      <c r="H8497" s="64"/>
    </row>
    <row r="8498" spans="1:8" ht="15" hidden="1" customHeight="1" x14ac:dyDescent="0.25">
      <c r="A8498" s="82"/>
      <c r="B8498" s="55"/>
      <c r="C8498" s="71"/>
      <c r="D8498" s="83"/>
      <c r="E8498" s="72"/>
      <c r="F8498" s="77"/>
      <c r="G8498" s="63"/>
      <c r="H8498" s="64"/>
    </row>
    <row r="8499" spans="1:8" ht="15" hidden="1" customHeight="1" x14ac:dyDescent="0.25">
      <c r="A8499" s="82"/>
      <c r="B8499" s="56"/>
      <c r="C8499" s="75"/>
      <c r="D8499" s="57"/>
      <c r="E8499" s="72"/>
      <c r="F8499" s="76"/>
      <c r="G8499" s="63"/>
      <c r="H8499" s="64"/>
    </row>
    <row r="8500" spans="1:8" ht="15" hidden="1" customHeight="1" x14ac:dyDescent="0.25">
      <c r="A8500" s="82"/>
      <c r="B8500" s="55"/>
      <c r="C8500" s="75"/>
      <c r="D8500" s="83"/>
      <c r="E8500" s="72"/>
      <c r="F8500" s="77"/>
      <c r="G8500" s="100"/>
      <c r="H8500" s="64"/>
    </row>
    <row r="8501" spans="1:8" ht="15" hidden="1" customHeight="1" x14ac:dyDescent="0.25">
      <c r="A8501" s="82"/>
      <c r="B8501" s="56"/>
      <c r="C8501" s="75"/>
      <c r="D8501" s="57"/>
      <c r="E8501" s="86"/>
      <c r="F8501" s="62"/>
      <c r="G8501" s="100"/>
      <c r="H8501" s="64"/>
    </row>
    <row r="8502" spans="1:8" ht="15" hidden="1" customHeight="1" x14ac:dyDescent="0.25">
      <c r="A8502" s="82"/>
      <c r="B8502" s="56"/>
      <c r="C8502" s="56"/>
      <c r="D8502" s="57"/>
      <c r="E8502" s="66"/>
      <c r="F8502" s="62"/>
      <c r="G8502" s="63"/>
      <c r="H8502" s="64"/>
    </row>
    <row r="8503" spans="1:8" ht="15" hidden="1" customHeight="1" x14ac:dyDescent="0.25">
      <c r="A8503" s="82"/>
      <c r="B8503" s="55"/>
      <c r="C8503" s="75"/>
      <c r="D8503" s="57"/>
      <c r="E8503" s="66"/>
      <c r="F8503" s="62"/>
      <c r="G8503" s="63"/>
      <c r="H8503" s="64"/>
    </row>
    <row r="8504" spans="1:8" ht="15" hidden="1" customHeight="1" x14ac:dyDescent="0.25">
      <c r="A8504" s="82"/>
      <c r="B8504" s="56"/>
      <c r="C8504" s="75"/>
      <c r="D8504" s="83"/>
      <c r="E8504" s="72"/>
      <c r="F8504" s="76"/>
      <c r="G8504" s="63"/>
      <c r="H8504" s="64"/>
    </row>
    <row r="8505" spans="1:8" ht="15" hidden="1" customHeight="1" x14ac:dyDescent="0.25">
      <c r="A8505" s="82"/>
      <c r="B8505" s="55"/>
      <c r="C8505" s="75"/>
      <c r="D8505" s="105"/>
      <c r="E8505" s="66"/>
      <c r="F8505" s="62"/>
      <c r="G8505" s="63"/>
      <c r="H8505" s="64"/>
    </row>
    <row r="8506" spans="1:8" ht="15" hidden="1" customHeight="1" x14ac:dyDescent="0.25">
      <c r="A8506" s="82"/>
      <c r="B8506" s="95"/>
      <c r="C8506" s="75"/>
      <c r="D8506" s="57"/>
      <c r="E8506" s="66"/>
      <c r="F8506" s="62"/>
      <c r="G8506" s="63"/>
      <c r="H8506" s="64"/>
    </row>
    <row r="8507" spans="1:8" ht="15" hidden="1" customHeight="1" x14ac:dyDescent="0.25">
      <c r="A8507" s="82"/>
      <c r="B8507" s="55"/>
      <c r="C8507" s="75"/>
      <c r="D8507" s="57"/>
      <c r="E8507" s="66"/>
      <c r="F8507" s="62"/>
      <c r="G8507" s="63"/>
      <c r="H8507" s="64"/>
    </row>
    <row r="8508" spans="1:8" ht="15" hidden="1" customHeight="1" x14ac:dyDescent="0.25">
      <c r="A8508" s="82"/>
      <c r="B8508" s="95"/>
      <c r="C8508" s="71"/>
      <c r="D8508" s="57"/>
      <c r="E8508" s="66"/>
      <c r="F8508" s="76"/>
      <c r="G8508" s="63"/>
      <c r="H8508" s="64"/>
    </row>
    <row r="8509" spans="1:8" ht="15" hidden="1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hidden="1" customHeight="1" x14ac:dyDescent="0.25">
      <c r="A8510" s="82"/>
      <c r="B8510" s="71"/>
      <c r="C8510" s="71"/>
      <c r="D8510" s="57"/>
      <c r="E8510" s="66"/>
      <c r="F8510" s="76"/>
      <c r="G8510" s="63"/>
      <c r="H8510" s="64"/>
    </row>
    <row r="8511" spans="1:8" ht="15" hidden="1" customHeight="1" x14ac:dyDescent="0.25">
      <c r="A8511" s="82"/>
      <c r="B8511" s="55"/>
      <c r="C8511" s="71"/>
      <c r="D8511" s="57"/>
      <c r="E8511" s="86"/>
      <c r="F8511" s="62"/>
      <c r="G8511" s="63"/>
      <c r="H8511" s="64"/>
    </row>
    <row r="8512" spans="1:8" ht="15" hidden="1" customHeight="1" x14ac:dyDescent="0.25">
      <c r="A8512" s="82"/>
      <c r="B8512" s="68"/>
      <c r="C8512" s="71"/>
      <c r="D8512" s="57"/>
      <c r="E8512" s="86"/>
      <c r="F8512" s="62"/>
      <c r="G8512" s="63"/>
      <c r="H8512" s="64"/>
    </row>
    <row r="8513" spans="1:8" ht="15" hidden="1" customHeight="1" x14ac:dyDescent="0.25">
      <c r="A8513" s="82"/>
      <c r="B8513" s="56"/>
      <c r="C8513" s="71"/>
      <c r="D8513" s="56"/>
      <c r="E8513" s="86"/>
      <c r="F8513" s="58"/>
      <c r="G8513" s="63"/>
      <c r="H8513" s="64"/>
    </row>
    <row r="8514" spans="1:8" ht="15" hidden="1" customHeight="1" x14ac:dyDescent="0.25">
      <c r="A8514" s="82"/>
      <c r="B8514" s="56"/>
      <c r="C8514" s="56"/>
      <c r="D8514" s="57"/>
      <c r="E8514" s="86"/>
      <c r="F8514" s="62"/>
      <c r="G8514" s="63"/>
      <c r="H8514" s="64"/>
    </row>
    <row r="8515" spans="1:8" ht="15" hidden="1" customHeight="1" x14ac:dyDescent="0.25">
      <c r="A8515" s="82"/>
      <c r="B8515" s="55"/>
      <c r="C8515" s="56"/>
      <c r="D8515" s="57"/>
      <c r="E8515" s="86"/>
      <c r="F8515" s="62"/>
      <c r="G8515" s="63"/>
      <c r="H8515" s="64"/>
    </row>
    <row r="8516" spans="1:8" ht="15" hidden="1" customHeight="1" x14ac:dyDescent="0.25">
      <c r="A8516" s="82"/>
      <c r="B8516" s="68"/>
      <c r="C8516" s="56"/>
      <c r="D8516" s="57"/>
      <c r="E8516" s="86"/>
      <c r="F8516" s="62"/>
      <c r="G8516" s="63"/>
      <c r="H8516" s="64"/>
    </row>
    <row r="8517" spans="1:8" ht="15" hidden="1" customHeight="1" x14ac:dyDescent="0.25">
      <c r="A8517" s="82"/>
      <c r="B8517" s="55"/>
      <c r="C8517" s="56"/>
      <c r="D8517" s="57"/>
      <c r="E8517" s="86"/>
      <c r="F8517" s="62"/>
      <c r="G8517" s="62"/>
      <c r="H8517" s="64"/>
    </row>
    <row r="8518" spans="1:8" ht="15" hidden="1" customHeight="1" x14ac:dyDescent="0.25">
      <c r="A8518" s="82"/>
      <c r="B8518" s="81"/>
      <c r="C8518" s="56"/>
      <c r="D8518" s="57"/>
      <c r="E8518" s="86"/>
      <c r="F8518" s="62"/>
      <c r="G8518" s="100"/>
      <c r="H8518" s="64"/>
    </row>
    <row r="8519" spans="1:8" ht="15" hidden="1" customHeight="1" x14ac:dyDescent="0.25">
      <c r="A8519" s="82"/>
      <c r="B8519" s="56"/>
      <c r="C8519" s="56"/>
      <c r="D8519" s="57"/>
      <c r="E8519" s="86"/>
      <c r="F8519" s="63"/>
      <c r="G8519" s="100"/>
      <c r="H8519" s="64"/>
    </row>
    <row r="8520" spans="1:8" ht="15" hidden="1" customHeight="1" x14ac:dyDescent="0.25">
      <c r="A8520" s="82"/>
      <c r="B8520" s="56"/>
      <c r="C8520" s="56"/>
      <c r="D8520" s="57"/>
      <c r="E8520" s="100"/>
      <c r="F8520" s="96"/>
      <c r="G8520" s="100"/>
      <c r="H8520" s="64"/>
    </row>
    <row r="8521" spans="1:8" ht="15" hidden="1" customHeight="1" x14ac:dyDescent="0.25">
      <c r="A8521" s="82"/>
      <c r="B8521" s="68"/>
      <c r="C8521" s="56"/>
      <c r="D8521" s="57"/>
      <c r="E8521" s="86"/>
      <c r="F8521" s="62"/>
      <c r="G8521" s="100"/>
      <c r="H8521" s="64"/>
    </row>
    <row r="8522" spans="1:8" ht="15" hidden="1" customHeight="1" x14ac:dyDescent="0.25">
      <c r="A8522" s="82"/>
      <c r="B8522" s="68"/>
      <c r="C8522" s="56"/>
      <c r="D8522" s="83"/>
      <c r="E8522" s="86"/>
      <c r="F8522" s="76"/>
      <c r="G8522" s="100"/>
      <c r="H8522" s="64"/>
    </row>
    <row r="8523" spans="1:8" ht="15" hidden="1" customHeight="1" x14ac:dyDescent="0.25">
      <c r="A8523" s="82"/>
      <c r="B8523" s="56"/>
      <c r="C8523" s="56"/>
      <c r="D8523" s="83"/>
      <c r="E8523" s="72"/>
      <c r="F8523" s="77"/>
      <c r="G8523" s="63"/>
      <c r="H8523" s="64"/>
    </row>
    <row r="8524" spans="1:8" ht="15" hidden="1" customHeight="1" x14ac:dyDescent="0.25">
      <c r="A8524" s="82"/>
      <c r="B8524" s="56"/>
      <c r="C8524" s="56"/>
      <c r="D8524" s="57"/>
      <c r="E8524" s="72"/>
      <c r="F8524" s="76"/>
      <c r="G8524" s="63"/>
      <c r="H8524" s="64"/>
    </row>
    <row r="8525" spans="1:8" ht="15" hidden="1" customHeight="1" x14ac:dyDescent="0.25">
      <c r="A8525" s="82"/>
      <c r="B8525" s="56"/>
      <c r="C8525" s="56"/>
      <c r="D8525" s="83"/>
      <c r="E8525" s="72"/>
      <c r="F8525" s="77"/>
      <c r="G8525" s="100"/>
      <c r="H8525" s="64"/>
    </row>
    <row r="8526" spans="1:8" ht="15" hidden="1" customHeight="1" x14ac:dyDescent="0.25">
      <c r="A8526" s="82"/>
      <c r="B8526" s="56"/>
      <c r="C8526" s="75"/>
      <c r="D8526" s="57"/>
      <c r="E8526" s="86"/>
      <c r="F8526" s="62"/>
      <c r="G8526" s="100"/>
      <c r="H8526" s="64"/>
    </row>
    <row r="8527" spans="1:8" ht="15" hidden="1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74"/>
      <c r="C8528" s="56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56"/>
      <c r="C8529" s="75"/>
      <c r="D8529" s="83"/>
      <c r="E8529" s="72"/>
      <c r="F8529" s="76"/>
      <c r="G8529" s="63"/>
      <c r="H8529" s="64"/>
    </row>
    <row r="8530" spans="1:8" ht="15" hidden="1" customHeight="1" x14ac:dyDescent="0.25">
      <c r="A8530" s="82"/>
      <c r="B8530" s="55"/>
      <c r="C8530" s="75"/>
      <c r="D8530" s="105"/>
      <c r="E8530" s="66"/>
      <c r="F8530" s="62"/>
      <c r="G8530" s="63"/>
      <c r="H8530" s="64"/>
    </row>
    <row r="8531" spans="1:8" ht="15" hidden="1" customHeight="1" x14ac:dyDescent="0.25">
      <c r="A8531" s="82"/>
      <c r="B8531" s="95"/>
      <c r="C8531" s="75"/>
      <c r="D8531" s="57"/>
      <c r="E8531" s="66"/>
      <c r="F8531" s="62"/>
      <c r="G8531" s="63"/>
      <c r="H8531" s="64"/>
    </row>
    <row r="8532" spans="1:8" ht="15" hidden="1" customHeight="1" x14ac:dyDescent="0.25">
      <c r="A8532" s="82"/>
      <c r="B8532" s="55"/>
      <c r="C8532" s="75"/>
      <c r="D8532" s="57"/>
      <c r="E8532" s="66"/>
      <c r="F8532" s="62"/>
      <c r="G8532" s="63"/>
      <c r="H8532" s="64"/>
    </row>
    <row r="8533" spans="1:8" ht="15" hidden="1" customHeight="1" x14ac:dyDescent="0.25">
      <c r="A8533" s="82"/>
      <c r="B8533" s="95"/>
      <c r="C8533" s="71"/>
      <c r="D8533" s="57"/>
      <c r="E8533" s="66"/>
      <c r="F8533" s="76"/>
      <c r="G8533" s="63"/>
      <c r="H8533" s="64"/>
    </row>
    <row r="8534" spans="1:8" ht="15" hidden="1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hidden="1" customHeight="1" x14ac:dyDescent="0.25">
      <c r="A8535" s="82"/>
      <c r="B8535" s="71"/>
      <c r="C8535" s="71"/>
      <c r="D8535" s="57"/>
      <c r="E8535" s="66"/>
      <c r="F8535" s="76"/>
      <c r="G8535" s="63"/>
      <c r="H8535" s="64"/>
    </row>
    <row r="8536" spans="1:8" ht="15" hidden="1" customHeight="1" x14ac:dyDescent="0.25">
      <c r="A8536" s="82"/>
      <c r="B8536" s="55"/>
      <c r="C8536" s="71"/>
      <c r="D8536" s="57"/>
      <c r="E8536" s="86"/>
      <c r="F8536" s="62"/>
      <c r="G8536" s="63"/>
      <c r="H8536" s="64"/>
    </row>
    <row r="8537" spans="1:8" ht="15" hidden="1" customHeight="1" x14ac:dyDescent="0.25">
      <c r="A8537" s="82"/>
      <c r="B8537" s="68"/>
      <c r="C8537" s="71"/>
      <c r="D8537" s="57"/>
      <c r="E8537" s="86"/>
      <c r="F8537" s="62"/>
      <c r="G8537" s="63"/>
      <c r="H8537" s="64"/>
    </row>
    <row r="8538" spans="1:8" ht="15" hidden="1" customHeight="1" x14ac:dyDescent="0.25">
      <c r="A8538" s="82"/>
      <c r="B8538" s="56"/>
      <c r="C8538" s="56"/>
      <c r="D8538" s="56"/>
      <c r="E8538" s="86"/>
      <c r="F8538" s="58"/>
      <c r="G8538" s="63"/>
      <c r="H8538" s="106"/>
    </row>
    <row r="8539" spans="1:8" ht="15" hidden="1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hidden="1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hidden="1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hidden="1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hidden="1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hidden="1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hidden="1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hidden="1" customHeight="1" x14ac:dyDescent="0.25">
      <c r="A8546" s="82"/>
      <c r="B8546" s="74"/>
      <c r="C8546" s="56"/>
      <c r="D8546" s="57"/>
      <c r="E8546" s="86"/>
      <c r="F8546" s="62"/>
      <c r="G8546" s="100"/>
      <c r="H8546" s="64"/>
    </row>
    <row r="8547" spans="1:8" ht="15" hidden="1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hidden="1" customHeight="1" x14ac:dyDescent="0.25">
      <c r="A8548" s="82"/>
      <c r="B8548" s="74"/>
      <c r="C8548" s="75"/>
      <c r="D8548" s="57"/>
      <c r="E8548" s="86"/>
      <c r="F8548" s="62"/>
      <c r="G8548" s="63"/>
      <c r="H8548" s="64"/>
    </row>
    <row r="8549" spans="1:8" ht="15" hidden="1" customHeight="1" x14ac:dyDescent="0.25">
      <c r="A8549" s="82"/>
      <c r="B8549" s="56"/>
      <c r="C8549" s="71"/>
      <c r="D8549" s="57"/>
      <c r="E8549" s="86"/>
      <c r="F8549" s="62"/>
      <c r="G8549" s="63"/>
      <c r="H8549" s="64"/>
    </row>
    <row r="8550" spans="1:8" ht="15" hidden="1" customHeight="1" x14ac:dyDescent="0.25">
      <c r="A8550" s="82"/>
      <c r="B8550" s="95"/>
      <c r="C8550" s="56"/>
      <c r="D8550" s="57"/>
      <c r="E8550" s="66"/>
      <c r="F8550" s="76"/>
      <c r="G8550" s="62"/>
      <c r="H8550" s="64"/>
    </row>
    <row r="8551" spans="1:8" ht="15" hidden="1" customHeight="1" x14ac:dyDescent="0.25">
      <c r="A8551" s="82"/>
      <c r="B8551" s="56"/>
      <c r="C8551" s="56"/>
      <c r="D8551" s="57"/>
      <c r="E8551" s="86"/>
      <c r="F8551" s="62"/>
      <c r="G8551" s="63"/>
      <c r="H8551" s="64"/>
    </row>
    <row r="8552" spans="1:8" ht="15" hidden="1" customHeight="1" x14ac:dyDescent="0.25">
      <c r="A8552" s="82"/>
      <c r="B8552" s="74"/>
      <c r="C8552" s="75"/>
      <c r="D8552" s="57"/>
      <c r="E8552" s="86"/>
      <c r="F8552" s="62"/>
      <c r="G8552" s="63"/>
      <c r="H8552" s="64"/>
    </row>
    <row r="8553" spans="1:8" ht="15" hidden="1" customHeight="1" x14ac:dyDescent="0.25">
      <c r="A8553" s="82"/>
      <c r="B8553" s="56"/>
      <c r="C8553" s="71"/>
      <c r="D8553" s="57"/>
      <c r="E8553" s="86"/>
      <c r="F8553" s="62"/>
      <c r="G8553" s="63"/>
      <c r="H8553" s="64"/>
    </row>
    <row r="8554" spans="1:8" ht="15" hidden="1" customHeight="1" x14ac:dyDescent="0.25">
      <c r="A8554" s="82"/>
      <c r="B8554" s="95"/>
      <c r="C8554" s="56"/>
      <c r="D8554" s="57"/>
      <c r="E8554" s="66"/>
      <c r="F8554" s="76"/>
      <c r="G8554" s="62"/>
      <c r="H8554" s="64"/>
    </row>
    <row r="8555" spans="1:8" ht="15" hidden="1" customHeight="1" x14ac:dyDescent="0.25">
      <c r="A8555" s="82"/>
      <c r="B8555" s="81"/>
      <c r="C8555" s="56"/>
      <c r="D8555" s="57"/>
      <c r="E8555" s="86"/>
      <c r="F8555" s="62"/>
      <c r="G8555" s="100"/>
      <c r="H8555" s="64"/>
    </row>
    <row r="8556" spans="1:8" ht="15" hidden="1" customHeight="1" x14ac:dyDescent="0.25">
      <c r="A8556" s="82"/>
      <c r="B8556" s="56"/>
      <c r="C8556" s="56"/>
      <c r="D8556" s="57"/>
      <c r="E8556" s="86"/>
      <c r="F8556" s="63"/>
      <c r="G8556" s="100"/>
      <c r="H8556" s="64"/>
    </row>
    <row r="8557" spans="1:8" ht="15" hidden="1" customHeight="1" x14ac:dyDescent="0.25">
      <c r="A8557" s="82"/>
      <c r="B8557" s="56"/>
      <c r="C8557" s="56"/>
      <c r="D8557" s="57"/>
      <c r="E8557" s="100"/>
      <c r="F8557" s="96"/>
      <c r="G8557" s="100"/>
      <c r="H8557" s="64"/>
    </row>
    <row r="8558" spans="1:8" ht="15" hidden="1" customHeight="1" x14ac:dyDescent="0.25">
      <c r="A8558" s="82"/>
      <c r="B8558" s="68"/>
      <c r="C8558" s="56"/>
      <c r="D8558" s="57"/>
      <c r="E8558" s="86"/>
      <c r="F8558" s="62"/>
      <c r="G8558" s="100"/>
      <c r="H8558" s="64"/>
    </row>
    <row r="8559" spans="1:8" ht="15" hidden="1" customHeight="1" x14ac:dyDescent="0.25">
      <c r="A8559" s="82"/>
      <c r="B8559" s="68"/>
      <c r="C8559" s="56"/>
      <c r="D8559" s="83"/>
      <c r="E8559" s="86"/>
      <c r="F8559" s="76"/>
      <c r="G8559" s="100"/>
      <c r="H8559" s="64"/>
    </row>
    <row r="8560" spans="1:8" ht="15" hidden="1" customHeight="1" x14ac:dyDescent="0.25">
      <c r="A8560" s="82"/>
      <c r="B8560" s="56"/>
      <c r="C8560" s="56"/>
      <c r="D8560" s="83"/>
      <c r="E8560" s="72"/>
      <c r="F8560" s="77"/>
      <c r="G8560" s="63"/>
      <c r="H8560" s="64"/>
    </row>
    <row r="8561" spans="1:8" ht="15" hidden="1" customHeight="1" x14ac:dyDescent="0.25">
      <c r="A8561" s="82"/>
      <c r="B8561" s="56"/>
      <c r="C8561" s="56"/>
      <c r="D8561" s="57"/>
      <c r="E8561" s="72"/>
      <c r="F8561" s="76"/>
      <c r="G8561" s="63"/>
      <c r="H8561" s="64"/>
    </row>
    <row r="8562" spans="1:8" ht="15" hidden="1" customHeight="1" x14ac:dyDescent="0.25">
      <c r="A8562" s="82"/>
      <c r="B8562" s="56"/>
      <c r="C8562" s="56"/>
      <c r="D8562" s="83"/>
      <c r="E8562" s="72"/>
      <c r="F8562" s="77"/>
      <c r="G8562" s="100"/>
      <c r="H8562" s="64"/>
    </row>
    <row r="8563" spans="1:8" ht="15" hidden="1" customHeight="1" x14ac:dyDescent="0.25">
      <c r="A8563" s="82"/>
      <c r="B8563" s="56"/>
      <c r="C8563" s="75"/>
      <c r="D8563" s="57"/>
      <c r="E8563" s="86"/>
      <c r="F8563" s="62"/>
      <c r="G8563" s="100"/>
      <c r="H8563" s="64"/>
    </row>
    <row r="8564" spans="1:8" ht="15" hidden="1" customHeight="1" x14ac:dyDescent="0.25">
      <c r="A8564" s="82"/>
      <c r="B8564" s="95"/>
      <c r="C8564" s="71"/>
      <c r="D8564" s="57"/>
      <c r="E8564" s="66"/>
      <c r="F8564" s="76"/>
      <c r="G8564" s="63"/>
      <c r="H8564" s="64"/>
    </row>
    <row r="8565" spans="1:8" ht="15" hidden="1" customHeight="1" x14ac:dyDescent="0.25">
      <c r="A8565" s="82"/>
      <c r="B8565" s="74"/>
      <c r="C8565" s="56"/>
      <c r="D8565" s="57"/>
      <c r="E8565" s="86"/>
      <c r="F8565" s="62"/>
      <c r="G8565" s="63"/>
      <c r="H8565" s="64"/>
    </row>
    <row r="8566" spans="1:8" ht="15" hidden="1" customHeight="1" x14ac:dyDescent="0.25">
      <c r="A8566" s="82"/>
      <c r="B8566" s="56"/>
      <c r="C8566" s="75"/>
      <c r="D8566" s="83"/>
      <c r="E8566" s="72"/>
      <c r="F8566" s="76"/>
      <c r="G8566" s="63"/>
      <c r="H8566" s="64"/>
    </row>
    <row r="8567" spans="1:8" ht="15" hidden="1" customHeight="1" x14ac:dyDescent="0.25">
      <c r="A8567" s="82"/>
      <c r="B8567" s="55"/>
      <c r="C8567" s="75"/>
      <c r="D8567" s="105"/>
      <c r="E8567" s="66"/>
      <c r="F8567" s="62"/>
      <c r="G8567" s="63"/>
      <c r="H8567" s="64"/>
    </row>
    <row r="8568" spans="1:8" ht="15" hidden="1" customHeight="1" x14ac:dyDescent="0.25">
      <c r="A8568" s="82"/>
      <c r="B8568" s="95"/>
      <c r="C8568" s="75"/>
      <c r="D8568" s="57"/>
      <c r="E8568" s="66"/>
      <c r="F8568" s="62"/>
      <c r="G8568" s="63"/>
      <c r="H8568" s="64"/>
    </row>
    <row r="8569" spans="1:8" ht="15" hidden="1" customHeight="1" x14ac:dyDescent="0.25">
      <c r="A8569" s="82"/>
      <c r="B8569" s="55"/>
      <c r="C8569" s="75"/>
      <c r="D8569" s="57"/>
      <c r="E8569" s="66"/>
      <c r="F8569" s="62"/>
      <c r="G8569" s="63"/>
      <c r="H8569" s="64"/>
    </row>
    <row r="8570" spans="1:8" ht="15" hidden="1" customHeight="1" x14ac:dyDescent="0.25">
      <c r="A8570" s="82"/>
      <c r="B8570" s="95"/>
      <c r="C8570" s="71"/>
      <c r="D8570" s="57"/>
      <c r="E8570" s="66"/>
      <c r="F8570" s="76"/>
      <c r="G8570" s="63"/>
      <c r="H8570" s="64"/>
    </row>
    <row r="8571" spans="1:8" ht="15" hidden="1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hidden="1" customHeight="1" x14ac:dyDescent="0.25">
      <c r="A8572" s="82"/>
      <c r="B8572" s="71"/>
      <c r="C8572" s="71"/>
      <c r="D8572" s="57"/>
      <c r="E8572" s="66"/>
      <c r="F8572" s="76"/>
      <c r="G8572" s="63"/>
      <c r="H8572" s="64"/>
    </row>
    <row r="8573" spans="1:8" ht="15" hidden="1" customHeight="1" x14ac:dyDescent="0.25">
      <c r="A8573" s="82"/>
      <c r="B8573" s="55"/>
      <c r="C8573" s="71"/>
      <c r="D8573" s="57"/>
      <c r="E8573" s="86"/>
      <c r="F8573" s="62"/>
      <c r="G8573" s="63"/>
      <c r="H8573" s="64"/>
    </row>
    <row r="8574" spans="1:8" ht="15" hidden="1" customHeight="1" x14ac:dyDescent="0.25">
      <c r="A8574" s="82"/>
      <c r="B8574" s="68"/>
      <c r="C8574" s="71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56"/>
      <c r="C8575" s="71"/>
      <c r="D8575" s="56"/>
      <c r="E8575" s="86"/>
      <c r="F8575" s="58"/>
      <c r="G8575" s="63"/>
      <c r="H8575" s="106"/>
    </row>
    <row r="8576" spans="1:8" ht="15" hidden="1" customHeight="1" x14ac:dyDescent="0.25">
      <c r="A8576" s="82"/>
      <c r="B8576" s="95"/>
      <c r="C8576" s="71"/>
      <c r="D8576" s="56"/>
      <c r="E8576" s="86"/>
      <c r="F8576" s="58"/>
      <c r="G8576" s="63"/>
      <c r="H8576" s="106"/>
    </row>
    <row r="8577" spans="1:8" ht="15" hidden="1" customHeight="1" x14ac:dyDescent="0.25">
      <c r="A8577" s="82"/>
      <c r="B8577" s="65"/>
      <c r="C8577" s="56"/>
      <c r="D8577" s="56"/>
      <c r="E8577" s="86"/>
      <c r="F8577" s="58"/>
      <c r="G8577" s="63"/>
      <c r="H8577" s="106"/>
    </row>
    <row r="8578" spans="1:8" ht="15" hidden="1" customHeight="1" x14ac:dyDescent="0.25">
      <c r="A8578" s="82"/>
      <c r="B8578" s="56"/>
      <c r="C8578" s="56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68"/>
      <c r="C8579" s="56"/>
      <c r="D8579" s="57"/>
      <c r="E8579" s="86"/>
      <c r="F8579" s="62"/>
      <c r="G8579" s="63"/>
      <c r="H8579" s="64"/>
    </row>
    <row r="8580" spans="1:8" ht="15" hidden="1" customHeight="1" x14ac:dyDescent="0.25">
      <c r="A8580" s="82"/>
      <c r="B8580" s="55"/>
      <c r="C8580" s="56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55"/>
      <c r="C8581" s="56"/>
      <c r="D8581" s="57"/>
      <c r="E8581" s="72"/>
      <c r="F8581" s="76"/>
      <c r="G8581" s="63"/>
      <c r="H8581" s="64"/>
    </row>
    <row r="8582" spans="1:8" ht="15" hidden="1" customHeight="1" x14ac:dyDescent="0.25">
      <c r="A8582" s="82"/>
      <c r="B8582" s="56"/>
      <c r="C8582" s="56"/>
      <c r="D8582" s="57"/>
      <c r="E8582" s="66"/>
      <c r="F8582" s="76"/>
      <c r="G8582" s="100"/>
      <c r="H8582" s="64"/>
    </row>
    <row r="8583" spans="1:8" ht="15" hidden="1" customHeight="1" x14ac:dyDescent="0.25">
      <c r="A8583" s="82"/>
      <c r="B8583" s="56"/>
      <c r="C8583" s="56"/>
      <c r="D8583" s="83"/>
      <c r="E8583" s="72"/>
      <c r="F8583" s="62"/>
      <c r="G8583" s="100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0"/>
      <c r="H8584" s="64"/>
    </row>
    <row r="8585" spans="1:8" ht="15" hidden="1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hidden="1" customHeight="1" x14ac:dyDescent="0.25">
      <c r="A8586" s="82"/>
      <c r="B8586" s="95"/>
      <c r="C8586" s="56"/>
      <c r="D8586" s="57"/>
      <c r="E8586" s="66"/>
      <c r="F8586" s="76"/>
      <c r="G8586" s="63"/>
      <c r="H8586" s="64"/>
    </row>
    <row r="8587" spans="1:8" ht="15" hidden="1" customHeight="1" x14ac:dyDescent="0.25">
      <c r="A8587" s="82"/>
      <c r="B8587" s="74"/>
      <c r="C8587" s="75"/>
      <c r="D8587" s="57"/>
      <c r="E8587" s="86"/>
      <c r="F8587" s="62"/>
      <c r="G8587" s="63"/>
      <c r="H8587" s="64"/>
    </row>
    <row r="8588" spans="1:8" ht="15" hidden="1" customHeight="1" x14ac:dyDescent="0.25">
      <c r="A8588" s="82"/>
      <c r="B8588" s="56"/>
      <c r="C8588" s="75"/>
      <c r="D8588" s="57"/>
      <c r="E8588" s="86"/>
      <c r="F8588" s="62"/>
      <c r="G8588" s="63"/>
      <c r="H8588" s="64"/>
    </row>
    <row r="8589" spans="1:8" ht="15" hidden="1" customHeight="1" x14ac:dyDescent="0.25">
      <c r="A8589" s="82"/>
      <c r="B8589" s="95"/>
      <c r="C8589" s="75"/>
      <c r="D8589" s="57"/>
      <c r="E8589" s="66"/>
      <c r="F8589" s="76"/>
      <c r="G8589" s="62"/>
      <c r="H8589" s="64"/>
    </row>
    <row r="8590" spans="1:8" ht="15" hidden="1" customHeight="1" x14ac:dyDescent="0.25">
      <c r="A8590" s="82"/>
      <c r="B8590" s="81"/>
      <c r="C8590" s="75"/>
      <c r="D8590" s="57"/>
      <c r="E8590" s="86"/>
      <c r="F8590" s="62"/>
      <c r="G8590" s="100"/>
      <c r="H8590" s="64"/>
    </row>
    <row r="8591" spans="1:8" ht="15" hidden="1" customHeight="1" x14ac:dyDescent="0.25">
      <c r="A8591" s="82"/>
      <c r="B8591" s="56"/>
      <c r="C8591" s="75"/>
      <c r="D8591" s="57"/>
      <c r="E8591" s="86"/>
      <c r="F8591" s="63"/>
      <c r="G8591" s="100"/>
      <c r="H8591" s="64"/>
    </row>
    <row r="8592" spans="1:8" ht="15" hidden="1" customHeight="1" x14ac:dyDescent="0.25">
      <c r="A8592" s="82"/>
      <c r="B8592" s="68"/>
      <c r="C8592" s="56"/>
      <c r="D8592" s="57"/>
      <c r="E8592" s="86"/>
      <c r="F8592" s="62"/>
      <c r="G8592" s="100"/>
      <c r="H8592" s="64"/>
    </row>
    <row r="8593" spans="1:8" ht="15" hidden="1" customHeight="1" x14ac:dyDescent="0.25">
      <c r="A8593" s="82"/>
      <c r="B8593" s="56"/>
      <c r="C8593" s="56"/>
      <c r="D8593" s="57"/>
      <c r="E8593" s="86"/>
      <c r="F8593" s="62"/>
      <c r="G8593" s="100"/>
      <c r="H8593" s="64"/>
    </row>
    <row r="8594" spans="1:8" ht="15" hidden="1" customHeight="1" x14ac:dyDescent="0.25">
      <c r="A8594" s="82"/>
      <c r="B8594" s="55"/>
      <c r="C8594" s="71"/>
      <c r="D8594" s="83"/>
      <c r="E8594" s="86"/>
      <c r="F8594" s="76"/>
      <c r="G8594" s="100"/>
      <c r="H8594" s="64"/>
    </row>
    <row r="8595" spans="1:8" ht="15" hidden="1" customHeight="1" x14ac:dyDescent="0.25">
      <c r="A8595" s="82"/>
      <c r="B8595" s="95"/>
      <c r="C8595" s="71"/>
      <c r="D8595" s="83"/>
      <c r="E8595" s="72"/>
      <c r="F8595" s="77"/>
      <c r="G8595" s="63"/>
      <c r="H8595" s="64"/>
    </row>
    <row r="8596" spans="1:8" ht="15" hidden="1" customHeight="1" x14ac:dyDescent="0.25">
      <c r="A8596" s="82"/>
      <c r="B8596" s="56"/>
      <c r="C8596" s="56"/>
      <c r="D8596" s="57"/>
      <c r="E8596" s="72"/>
      <c r="F8596" s="76"/>
      <c r="G8596" s="63"/>
      <c r="H8596" s="64"/>
    </row>
    <row r="8597" spans="1:8" ht="15" hidden="1" customHeight="1" x14ac:dyDescent="0.25">
      <c r="A8597" s="82"/>
      <c r="B8597" s="56"/>
      <c r="C8597" s="56"/>
      <c r="D8597" s="83"/>
      <c r="E8597" s="72"/>
      <c r="F8597" s="77"/>
      <c r="G8597" s="100"/>
      <c r="H8597" s="64"/>
    </row>
    <row r="8598" spans="1:8" ht="15" hidden="1" customHeight="1" x14ac:dyDescent="0.25">
      <c r="A8598" s="82"/>
      <c r="B8598" s="56"/>
      <c r="C8598" s="75"/>
      <c r="D8598" s="57"/>
      <c r="E8598" s="86"/>
      <c r="F8598" s="62"/>
      <c r="G8598" s="100"/>
      <c r="H8598" s="64"/>
    </row>
    <row r="8599" spans="1:8" ht="15" hidden="1" customHeight="1" x14ac:dyDescent="0.25">
      <c r="A8599" s="82"/>
      <c r="B8599" s="68"/>
      <c r="C8599" s="56"/>
      <c r="D8599" s="57"/>
      <c r="E8599" s="66"/>
      <c r="F8599" s="63"/>
      <c r="G8599" s="63"/>
      <c r="H8599" s="64"/>
    </row>
    <row r="8600" spans="1:8" ht="15" hidden="1" customHeight="1" x14ac:dyDescent="0.25">
      <c r="A8600" s="82"/>
      <c r="B8600" s="74"/>
      <c r="C8600" s="56"/>
      <c r="D8600" s="57"/>
      <c r="E8600" s="86"/>
      <c r="F8600" s="62"/>
      <c r="G8600" s="63"/>
      <c r="H8600" s="64"/>
    </row>
    <row r="8601" spans="1:8" ht="15" hidden="1" customHeight="1" x14ac:dyDescent="0.25">
      <c r="A8601" s="82"/>
      <c r="B8601" s="56"/>
      <c r="C8601" s="56"/>
      <c r="D8601" s="83"/>
      <c r="E8601" s="72"/>
      <c r="F8601" s="76"/>
      <c r="G8601" s="63"/>
      <c r="H8601" s="64"/>
    </row>
    <row r="8602" spans="1:8" ht="15" hidden="1" customHeight="1" x14ac:dyDescent="0.25">
      <c r="A8602" s="82"/>
      <c r="B8602" s="55"/>
      <c r="C8602" s="56"/>
      <c r="D8602" s="105"/>
      <c r="E8602" s="66"/>
      <c r="F8602" s="62"/>
      <c r="G8602" s="63"/>
      <c r="H8602" s="64"/>
    </row>
    <row r="8603" spans="1:8" ht="15" hidden="1" customHeight="1" x14ac:dyDescent="0.25">
      <c r="A8603" s="82"/>
      <c r="B8603" s="95"/>
      <c r="C8603" s="75"/>
      <c r="D8603" s="57"/>
      <c r="E8603" s="66"/>
      <c r="F8603" s="62"/>
      <c r="G8603" s="63"/>
      <c r="H8603" s="64"/>
    </row>
    <row r="8604" spans="1:8" ht="15" hidden="1" customHeight="1" x14ac:dyDescent="0.25">
      <c r="A8604" s="82"/>
      <c r="B8604" s="55"/>
      <c r="C8604" s="75"/>
      <c r="D8604" s="57"/>
      <c r="E8604" s="66"/>
      <c r="F8604" s="62"/>
      <c r="G8604" s="63"/>
      <c r="H8604" s="64"/>
    </row>
    <row r="8605" spans="1:8" ht="15" hidden="1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hidden="1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hidden="1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hidden="1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hidden="1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hidden="1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hidden="1" customHeight="1" x14ac:dyDescent="0.25">
      <c r="A8611" s="82"/>
      <c r="B8611" s="74"/>
      <c r="C8611" s="75"/>
      <c r="D8611" s="57"/>
      <c r="E8611" s="86"/>
      <c r="F8611" s="62"/>
      <c r="G8611" s="63"/>
      <c r="H8611" s="64"/>
    </row>
    <row r="8612" spans="1:8" ht="15" hidden="1" customHeight="1" x14ac:dyDescent="0.25">
      <c r="A8612" s="82"/>
      <c r="B8612" s="74"/>
      <c r="C8612" s="56"/>
      <c r="D8612" s="57"/>
      <c r="E8612" s="86"/>
      <c r="F8612" s="62"/>
      <c r="G8612" s="100"/>
      <c r="H8612" s="64"/>
    </row>
    <row r="8613" spans="1:8" ht="15" hidden="1" customHeight="1" x14ac:dyDescent="0.25">
      <c r="A8613" s="82"/>
      <c r="B8613" s="56"/>
      <c r="C8613" s="75"/>
      <c r="D8613" s="57"/>
      <c r="E8613" s="86"/>
      <c r="F8613" s="62"/>
      <c r="G8613" s="63"/>
      <c r="H8613" s="64"/>
    </row>
    <row r="8614" spans="1:8" ht="15" hidden="1" customHeight="1" x14ac:dyDescent="0.25">
      <c r="A8614" s="82"/>
      <c r="B8614" s="95"/>
      <c r="C8614" s="75"/>
      <c r="D8614" s="57"/>
      <c r="E8614" s="66"/>
      <c r="F8614" s="76"/>
      <c r="G8614" s="62"/>
      <c r="H8614" s="64"/>
    </row>
    <row r="8615" spans="1:8" ht="15" hidden="1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hidden="1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hidden="1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hidden="1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hidden="1" customHeight="1" x14ac:dyDescent="0.25">
      <c r="A8619" s="82"/>
      <c r="B8619" s="95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 s="82"/>
      <c r="B8620" s="95"/>
      <c r="C8620" s="56"/>
      <c r="D8620" s="83"/>
      <c r="E8620" s="72"/>
      <c r="F8620" s="76"/>
      <c r="G8620" s="63"/>
      <c r="H8620" s="64"/>
    </row>
    <row r="8621" spans="1:8" ht="15" hidden="1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hidden="1" customHeight="1" x14ac:dyDescent="0.25">
      <c r="A8622" s="82"/>
      <c r="B8622" s="95"/>
      <c r="C8622" s="56"/>
      <c r="D8622" s="57"/>
      <c r="E8622" s="66"/>
      <c r="F8622" s="76"/>
      <c r="G8622" s="63"/>
      <c r="H8622" s="64"/>
    </row>
    <row r="8623" spans="1:8" ht="15" hidden="1" customHeight="1" x14ac:dyDescent="0.25">
      <c r="A8623" s="82"/>
      <c r="B8623" s="74"/>
      <c r="C8623" s="75"/>
      <c r="D8623" s="57"/>
      <c r="E8623" s="86"/>
      <c r="F8623" s="62"/>
      <c r="G8623" s="63"/>
      <c r="H8623" s="64"/>
    </row>
    <row r="8624" spans="1:8" ht="15" hidden="1" customHeight="1" x14ac:dyDescent="0.25">
      <c r="A8624" s="82"/>
      <c r="B8624" s="81"/>
      <c r="C8624" s="75"/>
      <c r="D8624" s="57"/>
      <c r="E8624" s="86"/>
      <c r="F8624" s="62"/>
      <c r="G8624" s="100"/>
      <c r="H8624" s="64"/>
    </row>
    <row r="8625" spans="1:8" ht="15" hidden="1" customHeight="1" x14ac:dyDescent="0.25">
      <c r="A8625" s="82"/>
      <c r="B8625" s="56"/>
      <c r="C8625" s="75"/>
      <c r="D8625" s="57"/>
      <c r="E8625" s="86"/>
      <c r="F8625" s="62"/>
      <c r="G8625" s="63"/>
      <c r="H8625" s="64"/>
    </row>
    <row r="8626" spans="1:8" ht="15" hidden="1" customHeight="1" x14ac:dyDescent="0.25">
      <c r="A8626" s="82"/>
      <c r="B8626" s="95"/>
      <c r="C8626" s="75"/>
      <c r="D8626" s="57"/>
      <c r="E8626" s="66"/>
      <c r="F8626" s="76"/>
      <c r="G8626" s="62"/>
      <c r="H8626" s="64"/>
    </row>
    <row r="8627" spans="1:8" ht="15" hidden="1" customHeight="1" x14ac:dyDescent="0.25">
      <c r="A8627" s="82"/>
      <c r="B8627" s="56"/>
      <c r="C8627" s="75"/>
      <c r="D8627" s="57"/>
      <c r="E8627" s="86"/>
      <c r="F8627" s="63"/>
      <c r="G8627" s="100"/>
      <c r="H8627" s="64"/>
    </row>
    <row r="8628" spans="1:8" ht="15" hidden="1" customHeight="1" x14ac:dyDescent="0.25">
      <c r="A8628" s="82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 s="82"/>
      <c r="B8629" s="74"/>
      <c r="C8629" s="56"/>
      <c r="D8629" s="57"/>
      <c r="E8629" s="86"/>
      <c r="F8629" s="62"/>
      <c r="G8629" s="100"/>
      <c r="H8629" s="64"/>
    </row>
    <row r="8630" spans="1:8" ht="15" hidden="1" customHeight="1" x14ac:dyDescent="0.25">
      <c r="A8630" s="82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 s="82"/>
      <c r="B8631" s="95"/>
      <c r="C8631" s="75"/>
      <c r="D8631" s="57"/>
      <c r="E8631" s="66"/>
      <c r="F8631" s="76"/>
      <c r="G8631" s="62"/>
      <c r="H8631" s="64"/>
    </row>
    <row r="8632" spans="1:8" ht="15" hidden="1" customHeight="1" x14ac:dyDescent="0.25">
      <c r="A8632" s="82"/>
      <c r="B8632" s="56"/>
      <c r="C8632" s="56"/>
      <c r="D8632" s="57"/>
      <c r="E8632" s="72"/>
      <c r="F8632" s="76"/>
      <c r="G8632" s="63"/>
      <c r="H8632" s="64"/>
    </row>
    <row r="8633" spans="1:8" ht="15" hidden="1" customHeight="1" x14ac:dyDescent="0.25">
      <c r="A8633" s="82"/>
      <c r="B8633" s="56"/>
      <c r="C8633" s="56"/>
      <c r="D8633" s="83"/>
      <c r="E8633" s="72"/>
      <c r="F8633" s="77"/>
      <c r="G8633" s="100"/>
      <c r="H8633" s="64"/>
    </row>
    <row r="8634" spans="1:8" ht="15" hidden="1" customHeight="1" x14ac:dyDescent="0.25">
      <c r="A8634" s="82"/>
      <c r="B8634" s="56"/>
      <c r="C8634" s="75"/>
      <c r="D8634" s="57"/>
      <c r="E8634" s="86"/>
      <c r="F8634" s="62"/>
      <c r="G8634" s="100"/>
      <c r="H8634" s="64"/>
    </row>
    <row r="8635" spans="1:8" ht="15" hidden="1" customHeight="1" x14ac:dyDescent="0.25">
      <c r="A8635" s="82"/>
      <c r="B8635" s="68"/>
      <c r="C8635" s="56"/>
      <c r="D8635" s="57"/>
      <c r="E8635" s="66"/>
      <c r="F8635" s="63"/>
      <c r="G8635" s="63"/>
      <c r="H8635" s="64"/>
    </row>
    <row r="8636" spans="1:8" ht="15" hidden="1" customHeight="1" x14ac:dyDescent="0.25">
      <c r="B8636" s="95"/>
      <c r="C8636" s="56"/>
      <c r="D8636" s="57"/>
      <c r="E8636" s="66"/>
      <c r="F8636" s="76"/>
      <c r="G8636" s="63"/>
      <c r="H8636" s="64"/>
    </row>
    <row r="8637" spans="1:8" ht="15" hidden="1" customHeight="1" x14ac:dyDescent="0.25">
      <c r="B8637" s="74"/>
      <c r="C8637" s="75"/>
      <c r="D8637" s="57"/>
      <c r="E8637" s="86"/>
      <c r="F8637" s="62"/>
      <c r="G8637" s="63"/>
      <c r="H8637" s="64"/>
    </row>
    <row r="8638" spans="1:8" ht="15" hidden="1" customHeight="1" x14ac:dyDescent="0.25">
      <c r="B8638" s="81"/>
      <c r="C8638" s="75"/>
      <c r="D8638" s="57"/>
      <c r="E8638" s="86"/>
      <c r="F8638" s="62"/>
      <c r="G8638" s="100"/>
      <c r="H8638" s="64"/>
    </row>
    <row r="8639" spans="1:8" ht="15" hidden="1" customHeight="1" x14ac:dyDescent="0.25">
      <c r="B8639" s="56"/>
      <c r="C8639" s="75"/>
      <c r="D8639" s="57"/>
      <c r="E8639" s="86"/>
      <c r="F8639" s="62"/>
      <c r="G8639" s="63"/>
      <c r="H8639" s="64"/>
    </row>
    <row r="8640" spans="1:8" ht="15" hidden="1" customHeight="1" x14ac:dyDescent="0.25">
      <c r="B8640" s="74"/>
      <c r="C8640" s="56"/>
      <c r="D8640" s="57"/>
      <c r="E8640" s="86"/>
      <c r="F8640" s="62"/>
      <c r="G8640" s="62"/>
      <c r="H8640" s="64"/>
    </row>
    <row r="8641" spans="1:8" ht="15" hidden="1" customHeight="1" x14ac:dyDescent="0.25">
      <c r="B8641" s="74"/>
      <c r="C8641" s="56"/>
      <c r="D8641" s="57"/>
      <c r="E8641" s="86"/>
      <c r="F8641" s="62"/>
      <c r="G8641" s="100"/>
      <c r="H8641" s="64"/>
    </row>
    <row r="8642" spans="1:8" ht="15" hidden="1" customHeight="1" x14ac:dyDescent="0.25">
      <c r="B8642" s="56"/>
      <c r="C8642" s="56"/>
      <c r="D8642" s="57"/>
      <c r="E8642" s="100"/>
      <c r="F8642" s="96"/>
      <c r="G8642" s="63"/>
      <c r="H8642" s="64"/>
    </row>
    <row r="8643" spans="1:8" ht="15" hidden="1" customHeight="1" x14ac:dyDescent="0.25">
      <c r="B8643" s="56"/>
      <c r="C8643" s="56"/>
      <c r="D8643" s="57"/>
      <c r="E8643" s="86"/>
      <c r="F8643" s="62"/>
      <c r="G8643" s="100"/>
      <c r="H8643" s="64"/>
    </row>
    <row r="8644" spans="1:8" ht="15" hidden="1" customHeight="1" x14ac:dyDescent="0.25">
      <c r="B8644" s="56"/>
      <c r="C8644" s="75"/>
      <c r="D8644" s="57"/>
      <c r="E8644" s="86"/>
      <c r="F8644" s="62"/>
      <c r="G8644" s="63"/>
      <c r="H8644" s="64"/>
    </row>
    <row r="8645" spans="1:8" ht="15" hidden="1" customHeight="1" x14ac:dyDescent="0.25">
      <c r="B8645" s="95"/>
      <c r="C8645" s="75"/>
      <c r="D8645" s="57"/>
      <c r="E8645" s="66"/>
      <c r="F8645" s="76"/>
      <c r="G8645" s="62"/>
      <c r="H8645" s="64"/>
    </row>
    <row r="8646" spans="1:8" ht="15" hidden="1" customHeight="1" x14ac:dyDescent="0.25">
      <c r="B8646" s="56"/>
      <c r="C8646" s="56"/>
      <c r="D8646" s="57"/>
      <c r="E8646" s="72"/>
      <c r="F8646" s="76"/>
      <c r="G8646" s="63"/>
      <c r="H8646" s="64"/>
    </row>
    <row r="8647" spans="1:8" ht="15" hidden="1" customHeight="1" x14ac:dyDescent="0.25">
      <c r="B8647" s="56"/>
      <c r="C8647" s="56"/>
      <c r="D8647" s="83"/>
      <c r="E8647" s="72"/>
      <c r="F8647" s="77"/>
      <c r="G8647" s="100"/>
      <c r="H8647" s="64"/>
    </row>
    <row r="8648" spans="1:8" ht="15" hidden="1" customHeight="1" x14ac:dyDescent="0.25">
      <c r="B8648" s="56"/>
      <c r="C8648" s="75"/>
      <c r="D8648" s="57"/>
      <c r="E8648" s="86"/>
      <c r="F8648" s="62"/>
      <c r="G8648" s="100"/>
      <c r="H8648" s="64"/>
    </row>
    <row r="8649" spans="1:8" ht="15" hidden="1" customHeight="1" x14ac:dyDescent="0.25">
      <c r="B8649" s="68"/>
      <c r="C8649" s="56"/>
      <c r="D8649" s="57"/>
      <c r="E8649" s="66"/>
      <c r="F8649" s="63"/>
      <c r="G8649" s="63"/>
      <c r="H8649" s="64"/>
    </row>
    <row r="8650" spans="1:8" ht="15" hidden="1" customHeight="1" x14ac:dyDescent="0.25">
      <c r="A8650" s="105"/>
      <c r="B8650" s="286"/>
      <c r="C8650" s="71"/>
      <c r="D8650" s="105"/>
      <c r="E8650" s="221"/>
      <c r="F8650" s="63"/>
      <c r="G8650" s="63"/>
      <c r="H8650" s="275"/>
    </row>
    <row r="8651" spans="1:8" ht="15" hidden="1" customHeight="1" x14ac:dyDescent="0.25">
      <c r="A8651"/>
      <c r="B8651" s="56"/>
      <c r="C8651" s="56"/>
      <c r="D8651" s="83"/>
      <c r="E8651" s="72"/>
      <c r="F8651" s="76"/>
      <c r="G8651" s="63"/>
      <c r="H8651" s="64"/>
    </row>
    <row r="8652" spans="1:8" ht="15" hidden="1" customHeight="1" x14ac:dyDescent="0.25">
      <c r="A8652"/>
      <c r="B8652" s="55"/>
      <c r="C8652" s="56"/>
      <c r="D8652" s="105"/>
      <c r="E8652" s="66"/>
      <c r="F8652" s="62"/>
      <c r="G8652" s="63"/>
      <c r="H8652" s="64"/>
    </row>
    <row r="8653" spans="1:8" ht="15" hidden="1" customHeight="1" x14ac:dyDescent="0.25">
      <c r="A8653"/>
      <c r="B8653" s="95"/>
      <c r="C8653" s="75"/>
      <c r="D8653" s="57"/>
      <c r="E8653" s="66"/>
      <c r="F8653" s="62"/>
      <c r="G8653" s="63"/>
      <c r="H8653" s="64"/>
    </row>
    <row r="8654" spans="1:8" ht="15" hidden="1" customHeight="1" x14ac:dyDescent="0.25">
      <c r="A8654"/>
      <c r="B8654" s="68"/>
      <c r="C8654" s="56"/>
      <c r="D8654" s="57"/>
      <c r="E8654" s="66"/>
      <c r="F8654" s="63"/>
      <c r="G8654" s="63"/>
      <c r="H8654" s="64"/>
    </row>
    <row r="8655" spans="1:8" ht="15" hidden="1" customHeight="1" x14ac:dyDescent="0.25">
      <c r="A8655"/>
      <c r="B8655" s="56"/>
      <c r="C8655" s="56"/>
      <c r="D8655" s="57"/>
      <c r="E8655" s="66"/>
      <c r="F8655" s="76"/>
      <c r="G8655" s="63"/>
      <c r="H8655" s="64"/>
    </row>
    <row r="8656" spans="1:8" ht="15" hidden="1" customHeight="1" x14ac:dyDescent="0.25">
      <c r="A8656"/>
      <c r="B8656" s="95"/>
      <c r="C8656" s="71"/>
      <c r="D8656" s="57"/>
      <c r="E8656" s="66"/>
      <c r="F8656" s="76"/>
      <c r="G8656" s="63"/>
      <c r="H8656" s="64"/>
    </row>
    <row r="8657" spans="1:8" ht="15" hidden="1" customHeight="1" x14ac:dyDescent="0.25">
      <c r="A8657"/>
      <c r="B8657" s="71"/>
      <c r="C8657" s="71"/>
      <c r="D8657" s="57"/>
      <c r="E8657" s="66"/>
      <c r="F8657" s="76"/>
      <c r="G8657" s="63"/>
      <c r="H8657" s="64"/>
    </row>
    <row r="8658" spans="1:8" ht="15" hidden="1" customHeight="1" x14ac:dyDescent="0.25">
      <c r="A8658"/>
      <c r="B8658" s="55"/>
      <c r="C8658" s="71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68"/>
      <c r="C8659" s="71"/>
      <c r="D8659" s="57"/>
      <c r="E8659" s="86"/>
      <c r="F8659" s="62"/>
      <c r="G8659" s="63"/>
      <c r="H8659" s="64"/>
    </row>
    <row r="8660" spans="1:8" ht="15" hidden="1" customHeight="1" x14ac:dyDescent="0.25">
      <c r="A8660"/>
      <c r="B8660" s="81"/>
      <c r="C8660" s="75"/>
      <c r="D8660" s="57"/>
      <c r="E8660" s="86"/>
      <c r="F8660" s="62"/>
      <c r="G8660" s="63"/>
      <c r="H8660" s="106"/>
    </row>
    <row r="8661" spans="1:8" ht="15" hidden="1" customHeight="1" x14ac:dyDescent="0.25">
      <c r="A8661"/>
      <c r="B8661" s="95"/>
      <c r="C8661" s="71"/>
      <c r="D8661" s="56"/>
      <c r="E8661" s="86"/>
      <c r="F8661" s="58"/>
      <c r="G8661" s="63"/>
      <c r="H8661" s="106"/>
    </row>
    <row r="8662" spans="1:8" ht="15" hidden="1" customHeight="1" x14ac:dyDescent="0.25">
      <c r="A8662"/>
      <c r="B8662" s="65"/>
      <c r="C8662" s="56"/>
      <c r="D8662" s="56"/>
      <c r="E8662" s="86"/>
      <c r="F8662" s="58"/>
      <c r="G8662" s="63"/>
      <c r="H8662" s="106"/>
    </row>
    <row r="8663" spans="1:8" ht="15" hidden="1" customHeight="1" x14ac:dyDescent="0.25">
      <c r="A8663"/>
      <c r="B8663" s="56"/>
      <c r="C8663" s="56"/>
      <c r="D8663" s="57"/>
      <c r="E8663" s="86"/>
      <c r="F8663" s="62"/>
      <c r="G8663" s="63"/>
      <c r="H8663" s="64"/>
    </row>
    <row r="8664" spans="1:8" ht="15" hidden="1" customHeight="1" x14ac:dyDescent="0.25">
      <c r="A8664"/>
      <c r="B8664" s="68"/>
      <c r="C8664" s="56"/>
      <c r="D8664" s="57"/>
      <c r="E8664" s="86"/>
      <c r="F8664" s="62"/>
      <c r="G8664" s="63"/>
      <c r="H8664" s="64"/>
    </row>
    <row r="8665" spans="1:8" ht="15" hidden="1" customHeight="1" x14ac:dyDescent="0.25">
      <c r="A8665"/>
      <c r="B8665" s="55"/>
      <c r="C8665" s="56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55"/>
      <c r="C8666" s="56"/>
      <c r="D8666" s="57"/>
      <c r="E8666" s="72"/>
      <c r="F8666" s="76"/>
      <c r="G8666" s="63"/>
      <c r="H8666" s="64"/>
    </row>
    <row r="8667" spans="1:8" ht="15" hidden="1" customHeight="1" x14ac:dyDescent="0.25">
      <c r="A8667"/>
      <c r="B8667" s="56"/>
      <c r="C8667" s="56"/>
      <c r="D8667" s="57"/>
      <c r="E8667" s="66"/>
      <c r="F8667" s="76"/>
      <c r="G8667" s="100"/>
      <c r="H8667" s="64"/>
    </row>
    <row r="8668" spans="1:8" ht="15" hidden="1" customHeight="1" x14ac:dyDescent="0.25">
      <c r="A8668"/>
      <c r="B8668" s="56"/>
      <c r="C8668" s="56"/>
      <c r="D8668" s="83"/>
      <c r="E8668" s="72"/>
      <c r="F8668" s="62"/>
      <c r="G8668" s="100"/>
      <c r="H8668" s="64"/>
    </row>
    <row r="8669" spans="1:8" ht="15" hidden="1" customHeight="1" x14ac:dyDescent="0.25">
      <c r="A8669"/>
      <c r="B8669" s="74"/>
      <c r="C8669" s="56"/>
      <c r="D8669" s="57"/>
      <c r="E8669" s="86"/>
      <c r="F8669" s="62"/>
      <c r="G8669" s="100"/>
      <c r="H8669" s="64"/>
    </row>
    <row r="8670" spans="1:8" ht="15" hidden="1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hidden="1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hidden="1" customHeight="1" x14ac:dyDescent="0.25">
      <c r="A8672"/>
      <c r="B8672" s="95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74"/>
      <c r="C8673" s="75"/>
      <c r="D8673" s="57"/>
      <c r="E8673" s="86"/>
      <c r="F8673" s="62"/>
      <c r="G8673" s="63"/>
      <c r="H8673" s="64"/>
    </row>
    <row r="8674" spans="1:8" ht="15" hidden="1" customHeight="1" x14ac:dyDescent="0.25">
      <c r="A8674"/>
      <c r="B8674" s="81"/>
      <c r="C8674" s="75"/>
      <c r="D8674" s="57"/>
      <c r="E8674" s="86"/>
      <c r="F8674" s="62"/>
      <c r="G8674" s="100"/>
      <c r="H8674" s="64"/>
    </row>
    <row r="8675" spans="1:8" ht="15" hidden="1" customHeight="1" x14ac:dyDescent="0.25">
      <c r="A8675"/>
      <c r="B8675" s="56"/>
      <c r="C8675" s="75"/>
      <c r="D8675" s="57"/>
      <c r="E8675" s="86"/>
      <c r="F8675" s="62"/>
      <c r="G8675" s="63"/>
      <c r="H8675" s="64"/>
    </row>
    <row r="8676" spans="1:8" ht="15" hidden="1" customHeight="1" x14ac:dyDescent="0.25">
      <c r="A8676"/>
      <c r="B8676" s="74"/>
      <c r="C8676" s="56"/>
      <c r="D8676" s="57"/>
      <c r="E8676" s="86"/>
      <c r="F8676" s="62"/>
      <c r="G8676" s="62"/>
      <c r="H8676" s="64"/>
    </row>
    <row r="8677" spans="1:8" ht="15" hidden="1" customHeight="1" x14ac:dyDescent="0.25">
      <c r="A8677"/>
      <c r="B8677" s="56"/>
      <c r="C8677" s="56"/>
      <c r="D8677" s="57"/>
      <c r="E8677" s="86"/>
      <c r="F8677" s="62"/>
      <c r="G8677" s="100"/>
      <c r="H8677" s="64"/>
    </row>
    <row r="8678" spans="1:8" ht="15" hidden="1" customHeight="1" x14ac:dyDescent="0.25">
      <c r="A8678"/>
      <c r="B8678" s="56"/>
      <c r="C8678" s="56"/>
      <c r="D8678" s="57"/>
      <c r="E8678" s="100"/>
      <c r="F8678" s="96"/>
      <c r="G8678" s="63"/>
      <c r="H8678" s="64"/>
    </row>
    <row r="8679" spans="1:8" ht="15" hidden="1" customHeight="1" x14ac:dyDescent="0.25">
      <c r="A8679"/>
      <c r="B8679" s="56"/>
      <c r="C8679" s="56"/>
      <c r="D8679" s="57"/>
      <c r="E8679" s="86"/>
      <c r="F8679" s="62"/>
      <c r="G8679" s="100"/>
      <c r="H8679" s="64"/>
    </row>
    <row r="8680" spans="1:8" ht="15" hidden="1" customHeight="1" x14ac:dyDescent="0.25">
      <c r="A8680"/>
      <c r="B8680" s="71"/>
      <c r="C8680" s="71"/>
      <c r="D8680" s="57"/>
      <c r="E8680" s="66"/>
      <c r="F8680" s="76"/>
      <c r="G8680" s="63"/>
      <c r="H8680" s="64"/>
    </row>
    <row r="8681" spans="1:8" ht="15" hidden="1" customHeight="1" x14ac:dyDescent="0.25">
      <c r="A8681"/>
      <c r="B8681" s="55"/>
      <c r="C8681" s="71"/>
      <c r="D8681" s="57"/>
      <c r="E8681" s="86"/>
      <c r="F8681" s="62"/>
      <c r="G8681" s="62"/>
      <c r="H8681" s="64"/>
    </row>
    <row r="8682" spans="1:8" ht="15" hidden="1" customHeight="1" x14ac:dyDescent="0.25">
      <c r="A8682"/>
      <c r="B8682" s="68"/>
      <c r="C8682" s="71"/>
      <c r="D8682" s="57"/>
      <c r="E8682" s="8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83"/>
      <c r="E8683" s="72"/>
      <c r="F8683" s="77"/>
      <c r="G8683" s="100"/>
      <c r="H8683" s="64"/>
    </row>
    <row r="8684" spans="1:8" ht="15" hidden="1" customHeight="1" x14ac:dyDescent="0.25">
      <c r="A8684"/>
      <c r="B8684" s="56"/>
      <c r="C8684" s="75"/>
      <c r="D8684" s="57"/>
      <c r="E8684" s="86"/>
      <c r="F8684" s="62"/>
      <c r="G8684" s="100"/>
      <c r="H8684" s="64"/>
    </row>
    <row r="8685" spans="1:8" ht="15" hidden="1" customHeight="1" x14ac:dyDescent="0.25">
      <c r="A8685"/>
      <c r="B8685" s="68"/>
      <c r="C8685" s="56"/>
      <c r="D8685" s="57"/>
      <c r="E8685" s="66"/>
      <c r="F8685" s="63"/>
      <c r="G8685" s="63"/>
      <c r="H8685" s="64"/>
    </row>
    <row r="8686" spans="1:8" ht="15" hidden="1" customHeight="1" x14ac:dyDescent="0.25">
      <c r="A8686"/>
      <c r="B8686" s="74"/>
      <c r="C8686" s="56"/>
      <c r="D8686" s="57"/>
      <c r="E8686" s="86"/>
      <c r="F8686" s="62"/>
      <c r="G8686" s="63"/>
      <c r="H8686" s="64"/>
    </row>
    <row r="8687" spans="1:8" ht="15" hidden="1" customHeight="1" x14ac:dyDescent="0.25">
      <c r="A8687"/>
      <c r="B8687" s="56"/>
      <c r="C8687" s="56"/>
      <c r="D8687" s="83"/>
      <c r="E8687" s="72"/>
      <c r="F8687" s="76"/>
      <c r="G8687" s="63"/>
      <c r="H8687" s="64"/>
    </row>
    <row r="8688" spans="1:8" ht="15" hidden="1" customHeight="1" x14ac:dyDescent="0.25">
      <c r="A8688"/>
      <c r="B8688" s="55"/>
      <c r="C8688" s="56"/>
      <c r="D8688" s="105"/>
      <c r="E8688" s="66"/>
      <c r="F8688" s="62"/>
      <c r="G8688" s="63"/>
      <c r="H8688" s="64"/>
    </row>
    <row r="8689" spans="1:8" ht="15" hidden="1" customHeight="1" x14ac:dyDescent="0.25">
      <c r="A8689"/>
      <c r="B8689" s="56"/>
      <c r="C8689" s="56"/>
      <c r="D8689" s="57"/>
      <c r="E8689" s="66"/>
      <c r="F8689" s="76"/>
      <c r="G8689" s="63"/>
      <c r="H8689" s="64"/>
    </row>
    <row r="8690" spans="1:8" ht="15" hidden="1" customHeight="1" x14ac:dyDescent="0.25">
      <c r="A8690"/>
      <c r="B8690" s="74"/>
      <c r="C8690" s="75"/>
      <c r="D8690" s="57"/>
      <c r="E8690" s="86"/>
      <c r="F8690" s="62"/>
      <c r="G8690" s="63"/>
      <c r="H8690" s="64"/>
    </row>
    <row r="8691" spans="1:8" ht="15" hidden="1" customHeight="1" x14ac:dyDescent="0.25">
      <c r="A8691"/>
      <c r="B8691" s="81"/>
      <c r="C8691" s="75"/>
      <c r="D8691" s="57"/>
      <c r="E8691" s="86"/>
      <c r="F8691" s="62"/>
      <c r="G8691" s="100"/>
      <c r="H8691" s="64"/>
    </row>
    <row r="8692" spans="1:8" ht="15" hidden="1" customHeight="1" x14ac:dyDescent="0.25">
      <c r="A8692"/>
      <c r="B8692" s="56"/>
      <c r="C8692" s="75"/>
      <c r="D8692" s="57"/>
      <c r="E8692" s="86"/>
      <c r="F8692" s="62"/>
      <c r="G8692" s="63"/>
      <c r="H8692" s="64"/>
    </row>
    <row r="8693" spans="1:8" ht="15" hidden="1" customHeight="1" x14ac:dyDescent="0.25">
      <c r="A8693"/>
      <c r="B8693" s="74"/>
      <c r="C8693" s="56"/>
      <c r="D8693" s="57"/>
      <c r="E8693" s="86"/>
      <c r="F8693" s="62"/>
      <c r="G8693" s="62"/>
      <c r="H8693" s="64"/>
    </row>
    <row r="8694" spans="1:8" ht="15" hidden="1" customHeight="1" x14ac:dyDescent="0.25">
      <c r="A8694"/>
      <c r="B8694" s="56"/>
      <c r="C8694" s="56"/>
      <c r="D8694" s="57"/>
      <c r="E8694" s="86"/>
      <c r="F8694" s="62"/>
      <c r="G8694" s="100"/>
      <c r="H8694" s="64"/>
    </row>
    <row r="8695" spans="1:8" ht="15" hidden="1" customHeight="1" x14ac:dyDescent="0.25">
      <c r="A8695"/>
      <c r="B8695" s="56"/>
      <c r="C8695" s="56"/>
      <c r="D8695" s="57"/>
      <c r="E8695" s="100"/>
      <c r="F8695" s="96"/>
      <c r="G8695" s="63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hidden="1" customHeight="1" x14ac:dyDescent="0.25">
      <c r="A8697"/>
      <c r="B8697" s="71"/>
      <c r="C8697" s="56"/>
      <c r="D8697" s="57"/>
      <c r="E8697" s="66"/>
      <c r="F8697" s="76"/>
      <c r="G8697" s="63"/>
      <c r="H8697" s="64"/>
    </row>
    <row r="8698" spans="1:8" ht="15" hidden="1" customHeight="1" x14ac:dyDescent="0.25">
      <c r="A8698"/>
      <c r="B8698" s="55"/>
      <c r="C8698" s="56"/>
      <c r="D8698" s="57"/>
      <c r="E8698" s="86"/>
      <c r="F8698" s="62"/>
      <c r="G8698" s="62"/>
      <c r="H8698" s="64"/>
    </row>
    <row r="8699" spans="1:8" ht="15" hidden="1" customHeight="1" x14ac:dyDescent="0.25">
      <c r="A8699"/>
      <c r="B8699" s="68"/>
      <c r="C8699" s="56"/>
      <c r="D8699" s="57"/>
      <c r="E8699" s="86"/>
      <c r="F8699" s="62"/>
      <c r="G8699" s="63"/>
      <c r="H8699" s="64"/>
    </row>
    <row r="8700" spans="1:8" ht="15" hidden="1" customHeight="1" x14ac:dyDescent="0.25">
      <c r="A8700"/>
      <c r="B8700" s="56"/>
      <c r="C8700" s="56"/>
      <c r="D8700" s="83"/>
      <c r="E8700" s="72"/>
      <c r="F8700" s="77"/>
      <c r="G8700" s="100"/>
      <c r="H8700" s="64"/>
    </row>
    <row r="8701" spans="1:8" ht="15" hidden="1" customHeight="1" x14ac:dyDescent="0.25">
      <c r="A8701"/>
      <c r="B8701" s="56"/>
      <c r="C8701" s="75"/>
      <c r="D8701" s="57"/>
      <c r="E8701" s="86"/>
      <c r="F8701" s="62"/>
      <c r="G8701" s="100"/>
      <c r="H8701" s="64"/>
    </row>
    <row r="8702" spans="1:8" ht="15" hidden="1" customHeight="1" x14ac:dyDescent="0.25">
      <c r="A8702"/>
      <c r="B8702" s="68"/>
      <c r="C8702" s="56"/>
      <c r="D8702" s="57"/>
      <c r="E8702" s="66"/>
      <c r="F8702" s="63"/>
      <c r="G8702" s="63"/>
      <c r="H8702" s="64"/>
    </row>
    <row r="8703" spans="1:8" ht="15" hidden="1" customHeight="1" x14ac:dyDescent="0.25">
      <c r="A8703"/>
      <c r="B8703" s="74"/>
      <c r="C8703" s="56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56"/>
      <c r="C8704" s="56"/>
      <c r="D8704" s="83"/>
      <c r="E8704" s="72"/>
      <c r="F8704" s="76"/>
      <c r="G8704" s="63"/>
      <c r="H8704" s="64"/>
    </row>
    <row r="8705" spans="1:8" ht="15" hidden="1" customHeight="1" x14ac:dyDescent="0.25">
      <c r="A8705"/>
      <c r="B8705" s="55"/>
      <c r="C8705" s="56"/>
      <c r="D8705" s="105"/>
      <c r="E8705" s="66"/>
      <c r="F8705" s="62"/>
      <c r="G8705" s="63"/>
      <c r="H8705" s="64"/>
    </row>
    <row r="8706" spans="1:8" ht="15" hidden="1" customHeight="1" x14ac:dyDescent="0.25">
      <c r="A8706"/>
      <c r="B8706" s="95"/>
      <c r="C8706" s="75"/>
      <c r="D8706" s="57"/>
      <c r="E8706" s="66"/>
      <c r="F8706" s="62"/>
      <c r="G8706" s="63"/>
      <c r="H8706" s="64"/>
    </row>
    <row r="8707" spans="1:8" ht="15" hidden="1" customHeight="1" x14ac:dyDescent="0.25">
      <c r="A8707"/>
      <c r="B8707" s="68"/>
      <c r="C8707" s="56"/>
      <c r="D8707" s="57"/>
      <c r="E8707" s="66"/>
      <c r="F8707" s="62"/>
      <c r="G8707" s="63"/>
      <c r="H8707" s="64"/>
    </row>
    <row r="8708" spans="1:8" ht="15" hidden="1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hidden="1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hidden="1" customHeight="1" x14ac:dyDescent="0.25">
      <c r="A8710"/>
      <c r="B8710" s="74"/>
      <c r="C8710" s="75"/>
      <c r="D8710" s="57"/>
      <c r="E8710" s="86"/>
      <c r="F8710" s="62"/>
      <c r="G8710" s="63"/>
      <c r="H8710" s="64"/>
    </row>
    <row r="8711" spans="1:8" ht="15" hidden="1" customHeight="1" x14ac:dyDescent="0.25">
      <c r="A8711"/>
      <c r="B8711" s="81"/>
      <c r="C8711" s="75"/>
      <c r="D8711" s="57"/>
      <c r="E8711" s="86"/>
      <c r="F8711" s="62"/>
      <c r="G8711" s="100"/>
      <c r="H8711" s="64"/>
    </row>
    <row r="8712" spans="1:8" ht="15" hidden="1" customHeight="1" x14ac:dyDescent="0.25">
      <c r="A8712"/>
      <c r="B8712" s="68"/>
      <c r="C8712" s="71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74"/>
      <c r="C8713" s="56"/>
      <c r="D8713" s="57"/>
      <c r="E8713" s="86"/>
      <c r="F8713" s="62"/>
      <c r="G8713" s="62"/>
      <c r="H8713" s="64"/>
    </row>
    <row r="8714" spans="1:8" ht="15" hidden="1" customHeight="1" x14ac:dyDescent="0.25">
      <c r="A8714"/>
      <c r="B8714" s="56"/>
      <c r="C8714" s="56"/>
      <c r="D8714" s="57"/>
      <c r="E8714" s="86"/>
      <c r="F8714" s="62"/>
      <c r="G8714" s="100"/>
      <c r="H8714" s="64"/>
    </row>
    <row r="8715" spans="1:8" ht="15" hidden="1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hidden="1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hidden="1" customHeight="1" x14ac:dyDescent="0.25">
      <c r="A8717"/>
      <c r="B8717" s="71"/>
      <c r="C8717" s="56"/>
      <c r="D8717" s="57"/>
      <c r="E8717" s="66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57"/>
      <c r="E8718" s="86"/>
      <c r="F8718" s="62"/>
      <c r="G8718" s="62"/>
      <c r="H8718" s="64"/>
    </row>
    <row r="8719" spans="1:8" ht="15" hidden="1" customHeight="1" x14ac:dyDescent="0.25">
      <c r="A8719"/>
      <c r="B8719" s="68"/>
      <c r="C8719" s="56"/>
      <c r="D8719" s="57"/>
      <c r="E8719" s="86"/>
      <c r="F8719" s="62"/>
      <c r="G8719" s="63"/>
      <c r="H8719" s="64"/>
    </row>
    <row r="8720" spans="1:8" ht="15" hidden="1" customHeight="1" x14ac:dyDescent="0.25">
      <c r="A8720"/>
      <c r="B8720" s="56"/>
      <c r="C8720" s="56"/>
      <c r="D8720" s="83"/>
      <c r="E8720" s="72"/>
      <c r="F8720" s="77"/>
      <c r="G8720" s="100"/>
      <c r="H8720" s="64"/>
    </row>
    <row r="8721" spans="1:8" ht="15" hidden="1" customHeight="1" x14ac:dyDescent="0.25">
      <c r="A8721"/>
      <c r="B8721" s="56"/>
      <c r="C8721" s="75"/>
      <c r="D8721" s="57"/>
      <c r="E8721" s="86"/>
      <c r="F8721" s="62"/>
      <c r="G8721" s="100"/>
      <c r="H8721" s="64"/>
    </row>
    <row r="8722" spans="1:8" ht="15" hidden="1" customHeight="1" x14ac:dyDescent="0.25">
      <c r="A8722"/>
      <c r="B8722" s="68"/>
      <c r="C8722" s="75"/>
      <c r="D8722" s="57"/>
      <c r="E8722" s="66"/>
      <c r="F8722" s="63"/>
      <c r="G8722" s="63"/>
      <c r="H8722" s="64"/>
    </row>
    <row r="8723" spans="1:8" ht="15" hidden="1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hidden="1" customHeight="1" x14ac:dyDescent="0.25">
      <c r="A8724"/>
      <c r="B8724" s="56"/>
      <c r="C8724" s="75"/>
      <c r="D8724" s="83"/>
      <c r="E8724" s="72"/>
      <c r="F8724" s="76"/>
      <c r="G8724" s="63"/>
      <c r="H8724" s="64"/>
    </row>
    <row r="8725" spans="1:8" ht="15" hidden="1" customHeight="1" x14ac:dyDescent="0.25">
      <c r="A8725"/>
      <c r="B8725" s="55"/>
      <c r="C8725" s="56"/>
      <c r="D8725" s="105"/>
      <c r="E8725" s="66"/>
      <c r="F8725" s="62"/>
      <c r="G8725" s="63"/>
      <c r="H8725" s="64"/>
    </row>
    <row r="8726" spans="1:8" ht="15" hidden="1" customHeight="1" x14ac:dyDescent="0.25">
      <c r="A8726"/>
      <c r="B8726" s="95"/>
      <c r="C8726" s="75"/>
      <c r="D8726" s="57"/>
      <c r="E8726" s="66"/>
      <c r="F8726" s="62"/>
      <c r="G8726" s="63"/>
      <c r="H8726" s="64"/>
    </row>
    <row r="8727" spans="1:8" ht="15" hidden="1" customHeight="1" x14ac:dyDescent="0.25">
      <c r="A8727"/>
      <c r="B8727" s="68"/>
      <c r="C8727" s="56"/>
      <c r="D8727" s="57"/>
      <c r="E8727" s="66"/>
      <c r="F8727" s="62"/>
      <c r="G8727" s="63"/>
      <c r="H8727" s="64"/>
    </row>
    <row r="8728" spans="1:8" ht="15" hidden="1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hidden="1" customHeight="1" x14ac:dyDescent="0.25">
      <c r="A8729"/>
      <c r="B8729" s="95"/>
      <c r="C8729" s="71"/>
      <c r="D8729" s="57"/>
      <c r="E8729" s="66"/>
      <c r="F8729" s="76"/>
      <c r="G8729" s="63"/>
      <c r="H8729" s="64"/>
    </row>
    <row r="8730" spans="1:8" ht="15" hidden="1" customHeight="1" x14ac:dyDescent="0.25">
      <c r="A8730"/>
      <c r="B8730" s="71"/>
      <c r="C8730" s="71"/>
      <c r="D8730" s="57"/>
      <c r="E8730" s="66"/>
      <c r="F8730" s="76"/>
      <c r="G8730" s="63"/>
      <c r="H8730" s="64"/>
    </row>
    <row r="8731" spans="1:8" ht="15" hidden="1" customHeight="1" x14ac:dyDescent="0.25">
      <c r="A8731"/>
      <c r="B8731" s="55"/>
      <c r="C8731" s="75"/>
      <c r="D8731" s="57"/>
      <c r="E8731" s="72"/>
      <c r="F8731" s="76"/>
      <c r="G8731" s="63"/>
      <c r="H8731" s="64"/>
    </row>
    <row r="8732" spans="1:8" ht="15" hidden="1" customHeight="1" x14ac:dyDescent="0.25">
      <c r="A8732"/>
      <c r="B8732" s="74"/>
      <c r="C8732" s="75"/>
      <c r="D8732" s="57"/>
      <c r="E8732" s="86"/>
      <c r="F8732" s="62"/>
      <c r="G8732" s="63"/>
      <c r="H8732" s="64"/>
    </row>
    <row r="8733" spans="1:8" ht="15" hidden="1" customHeight="1" x14ac:dyDescent="0.25">
      <c r="A8733"/>
      <c r="B8733" s="81"/>
      <c r="C8733" s="75"/>
      <c r="D8733" s="57"/>
      <c r="E8733" s="86"/>
      <c r="F8733" s="62"/>
      <c r="G8733" s="100"/>
      <c r="H8733" s="64"/>
    </row>
    <row r="8734" spans="1:8" ht="15" hidden="1" customHeight="1" x14ac:dyDescent="0.25">
      <c r="A8734"/>
      <c r="B8734" s="68"/>
      <c r="C8734" s="71"/>
      <c r="D8734" s="57"/>
      <c r="E8734" s="86"/>
      <c r="F8734" s="62"/>
      <c r="G8734" s="63"/>
      <c r="H8734" s="64"/>
    </row>
    <row r="8735" spans="1:8" ht="15" hidden="1" customHeight="1" x14ac:dyDescent="0.25">
      <c r="A8735"/>
      <c r="B8735" s="74"/>
      <c r="C8735" s="56"/>
      <c r="D8735" s="57"/>
      <c r="E8735" s="86"/>
      <c r="F8735" s="62"/>
      <c r="G8735" s="62"/>
      <c r="H8735" s="64"/>
    </row>
    <row r="8736" spans="1:8" ht="15" hidden="1" customHeight="1" x14ac:dyDescent="0.25">
      <c r="A8736"/>
      <c r="B8736" s="56"/>
      <c r="C8736" s="56"/>
      <c r="D8736" s="57"/>
      <c r="E8736" s="86"/>
      <c r="F8736" s="62"/>
      <c r="G8736" s="100"/>
      <c r="H8736" s="64"/>
    </row>
    <row r="8737" spans="1:8" ht="15" hidden="1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hidden="1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hidden="1" customHeight="1" x14ac:dyDescent="0.25">
      <c r="A8739"/>
      <c r="B8739" s="56"/>
      <c r="C8739" s="56"/>
      <c r="D8739" s="57"/>
      <c r="E8739" s="66"/>
      <c r="F8739" s="76"/>
      <c r="G8739" s="63"/>
      <c r="H8739" s="64"/>
    </row>
    <row r="8740" spans="1:8" ht="15" hidden="1" customHeight="1" x14ac:dyDescent="0.25">
      <c r="A8740"/>
      <c r="B8740" s="55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63"/>
      <c r="H8741" s="64"/>
    </row>
    <row r="8742" spans="1:8" ht="15" hidden="1" customHeight="1" x14ac:dyDescent="0.25">
      <c r="A8742"/>
      <c r="B8742" s="56"/>
      <c r="C8742" s="56"/>
      <c r="D8742" s="83"/>
      <c r="E8742" s="72"/>
      <c r="F8742" s="77"/>
      <c r="G8742" s="100"/>
      <c r="H8742" s="64"/>
    </row>
    <row r="8743" spans="1:8" ht="15" hidden="1" customHeight="1" x14ac:dyDescent="0.25">
      <c r="A8743"/>
      <c r="B8743" s="56"/>
      <c r="C8743" s="75"/>
      <c r="D8743" s="57"/>
      <c r="E8743" s="86"/>
      <c r="F8743" s="62"/>
      <c r="G8743" s="100"/>
      <c r="H8743" s="64"/>
    </row>
    <row r="8744" spans="1:8" ht="15" hidden="1" customHeight="1" x14ac:dyDescent="0.25">
      <c r="A8744"/>
      <c r="B8744" s="68"/>
      <c r="C8744" s="75"/>
      <c r="D8744" s="57"/>
      <c r="E8744" s="66"/>
      <c r="F8744" s="63"/>
      <c r="G8744" s="63"/>
      <c r="H8744" s="64"/>
    </row>
    <row r="8745" spans="1:8" ht="15" hidden="1" customHeight="1" x14ac:dyDescent="0.25">
      <c r="A8745"/>
      <c r="B8745" s="95"/>
      <c r="C8745" s="71"/>
      <c r="D8745" s="57"/>
      <c r="E8745" s="66"/>
      <c r="F8745" s="76"/>
      <c r="G8745" s="63"/>
      <c r="H8745" s="64"/>
    </row>
    <row r="8746" spans="1:8" ht="15" hidden="1" customHeight="1" x14ac:dyDescent="0.25">
      <c r="A8746"/>
      <c r="B8746" s="56"/>
      <c r="C8746" s="71"/>
      <c r="D8746" s="83"/>
      <c r="E8746" s="72"/>
      <c r="F8746" s="76"/>
      <c r="G8746" s="63"/>
      <c r="H8746" s="64"/>
    </row>
    <row r="8747" spans="1:8" ht="15" hidden="1" customHeight="1" x14ac:dyDescent="0.25">
      <c r="A8747"/>
      <c r="B8747" s="55"/>
      <c r="C8747" s="75"/>
      <c r="D8747" s="57"/>
      <c r="E8747" s="72"/>
      <c r="F8747" s="76"/>
      <c r="G8747" s="63"/>
      <c r="H8747" s="64"/>
    </row>
    <row r="8748" spans="1:8" ht="15" hidden="1" customHeight="1" x14ac:dyDescent="0.25">
      <c r="A8748"/>
      <c r="B8748" s="56"/>
      <c r="C8748" s="75"/>
      <c r="D8748" s="57"/>
      <c r="E8748" s="86"/>
      <c r="F8748" s="62"/>
      <c r="G8748" s="63"/>
      <c r="H8748" s="64"/>
    </row>
    <row r="8749" spans="1:8" ht="15" hidden="1" customHeight="1" x14ac:dyDescent="0.25">
      <c r="A8749"/>
      <c r="B8749" s="81"/>
      <c r="C8749" s="75"/>
      <c r="D8749" s="57"/>
      <c r="E8749" s="86"/>
      <c r="F8749" s="62"/>
      <c r="G8749" s="100"/>
      <c r="H8749" s="64"/>
    </row>
    <row r="8750" spans="1:8" ht="15" hidden="1" customHeight="1" x14ac:dyDescent="0.25">
      <c r="A8750"/>
      <c r="B8750" s="68"/>
      <c r="C8750" s="71"/>
      <c r="D8750" s="57"/>
      <c r="E8750" s="86"/>
      <c r="F8750" s="62"/>
      <c r="G8750" s="63"/>
      <c r="H8750" s="64"/>
    </row>
    <row r="8751" spans="1:8" ht="15" hidden="1" customHeight="1" x14ac:dyDescent="0.25">
      <c r="A8751"/>
      <c r="B8751" s="74"/>
      <c r="C8751" s="56"/>
      <c r="D8751" s="57"/>
      <c r="E8751" s="86"/>
      <c r="F8751" s="62"/>
      <c r="G8751" s="62"/>
      <c r="H8751" s="64"/>
    </row>
    <row r="8752" spans="1:8" ht="15" hidden="1" customHeight="1" x14ac:dyDescent="0.25">
      <c r="A8752"/>
      <c r="B8752" s="56"/>
      <c r="C8752" s="56"/>
      <c r="D8752" s="57"/>
      <c r="E8752" s="86"/>
      <c r="F8752" s="62"/>
      <c r="G8752" s="100"/>
      <c r="H8752" s="64"/>
    </row>
    <row r="8753" spans="1:8" ht="15" hidden="1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hidden="1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5"/>
      <c r="C8756" s="56"/>
      <c r="D8756" s="57"/>
      <c r="E8756" s="86"/>
      <c r="F8756" s="62"/>
      <c r="G8756" s="62"/>
      <c r="H8756" s="64"/>
    </row>
    <row r="8757" spans="1:8" ht="15" hidden="1" customHeight="1" x14ac:dyDescent="0.25">
      <c r="A8757"/>
      <c r="B8757" s="56"/>
      <c r="C8757" s="56"/>
      <c r="D8757" s="57"/>
      <c r="E8757" s="86"/>
      <c r="F8757" s="62"/>
      <c r="G8757" s="63"/>
      <c r="H8757" s="64"/>
    </row>
    <row r="8758" spans="1:8" ht="15" hidden="1" customHeight="1" x14ac:dyDescent="0.25">
      <c r="A8758"/>
      <c r="B8758" s="56"/>
      <c r="C8758" s="56"/>
      <c r="D8758" s="83"/>
      <c r="E8758" s="72"/>
      <c r="F8758" s="77"/>
      <c r="G8758" s="100"/>
      <c r="H8758" s="64"/>
    </row>
    <row r="8759" spans="1:8" ht="15" hidden="1" customHeight="1" x14ac:dyDescent="0.25">
      <c r="A8759"/>
      <c r="B8759" s="56"/>
      <c r="C8759" s="75"/>
      <c r="D8759" s="57"/>
      <c r="E8759" s="86"/>
      <c r="F8759" s="62"/>
      <c r="G8759" s="100"/>
      <c r="H8759" s="64"/>
    </row>
    <row r="8760" spans="1:8" ht="15" hidden="1" customHeight="1" x14ac:dyDescent="0.25">
      <c r="A8760"/>
      <c r="B8760" s="68"/>
      <c r="C8760" s="75"/>
      <c r="D8760" s="57"/>
      <c r="E8760" s="66"/>
      <c r="F8760" s="63"/>
      <c r="G8760" s="63"/>
      <c r="H8760" s="64"/>
    </row>
    <row r="8761" spans="1:8" ht="15" hidden="1" customHeight="1" x14ac:dyDescent="0.25">
      <c r="A8761"/>
      <c r="B8761" s="74"/>
      <c r="C8761" s="75"/>
      <c r="D8761" s="57"/>
      <c r="E8761" s="86"/>
      <c r="F8761" s="62"/>
      <c r="G8761" s="63"/>
      <c r="H8761" s="64"/>
    </row>
    <row r="8762" spans="1:8" ht="15" hidden="1" customHeight="1" x14ac:dyDescent="0.25">
      <c r="A8762"/>
      <c r="B8762" s="56"/>
      <c r="C8762" s="75"/>
      <c r="D8762" s="83"/>
      <c r="E8762" s="72"/>
      <c r="F8762" s="76"/>
      <c r="G8762" s="63"/>
      <c r="H8762" s="64"/>
    </row>
    <row r="8763" spans="1:8" ht="15" hidden="1" customHeight="1" x14ac:dyDescent="0.25">
      <c r="A8763"/>
      <c r="B8763" s="55"/>
      <c r="C8763" s="56"/>
      <c r="D8763" s="105"/>
      <c r="E8763" s="66"/>
      <c r="F8763" s="62"/>
      <c r="G8763" s="63"/>
      <c r="H8763" s="64"/>
    </row>
    <row r="8764" spans="1:8" ht="15" hidden="1" customHeight="1" x14ac:dyDescent="0.25">
      <c r="A8764"/>
      <c r="B8764" s="55"/>
      <c r="C8764" s="75"/>
      <c r="D8764" s="57"/>
      <c r="E8764" s="72"/>
      <c r="F8764" s="76"/>
      <c r="G8764" s="63"/>
      <c r="H8764" s="64"/>
    </row>
    <row r="8765" spans="1:8" ht="15" hidden="1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81"/>
      <c r="C8766" s="75"/>
      <c r="D8766" s="57"/>
      <c r="E8766" s="86"/>
      <c r="F8766" s="62"/>
      <c r="G8766" s="100"/>
      <c r="H8766" s="64"/>
    </row>
    <row r="8767" spans="1:8" ht="15" hidden="1" customHeight="1" x14ac:dyDescent="0.25">
      <c r="A8767"/>
      <c r="B8767" s="68"/>
      <c r="C8767" s="71"/>
      <c r="D8767" s="57"/>
      <c r="E8767" s="86"/>
      <c r="F8767" s="62"/>
      <c r="G8767" s="63"/>
      <c r="H8767" s="64"/>
    </row>
    <row r="8768" spans="1:8" ht="15" hidden="1" customHeight="1" x14ac:dyDescent="0.25">
      <c r="A8768"/>
      <c r="B8768" s="74"/>
      <c r="C8768" s="56"/>
      <c r="D8768" s="57"/>
      <c r="E8768" s="86"/>
      <c r="F8768" s="62"/>
      <c r="G8768" s="62"/>
      <c r="H8768" s="64"/>
    </row>
    <row r="8769" spans="1:8" ht="15" hidden="1" customHeight="1" x14ac:dyDescent="0.25">
      <c r="A8769"/>
      <c r="B8769" s="56"/>
      <c r="C8769" s="56"/>
      <c r="D8769" s="57"/>
      <c r="E8769" s="86"/>
      <c r="F8769" s="62"/>
      <c r="G8769" s="100"/>
      <c r="H8769" s="64"/>
    </row>
    <row r="8770" spans="1:8" ht="15" hidden="1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hidden="1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hidden="1" customHeight="1" x14ac:dyDescent="0.25">
      <c r="A8772"/>
      <c r="B8772" s="56"/>
      <c r="C8772" s="56"/>
      <c r="D8772" s="57"/>
      <c r="E8772" s="66"/>
      <c r="F8772" s="76"/>
      <c r="G8772" s="63"/>
      <c r="H8772" s="64"/>
    </row>
    <row r="8773" spans="1:8" ht="15" hidden="1" customHeight="1" x14ac:dyDescent="0.25">
      <c r="A8773"/>
      <c r="B8773" s="55"/>
      <c r="C8773" s="56"/>
      <c r="D8773" s="57"/>
      <c r="E8773" s="86"/>
      <c r="F8773" s="62"/>
      <c r="G8773" s="62"/>
      <c r="H8773" s="64"/>
    </row>
    <row r="8774" spans="1:8" ht="15" hidden="1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hidden="1" customHeight="1" x14ac:dyDescent="0.25">
      <c r="A8775"/>
      <c r="B8775" s="56"/>
      <c r="C8775" s="56"/>
      <c r="D8775" s="83"/>
      <c r="E8775" s="72"/>
      <c r="F8775" s="77"/>
      <c r="G8775" s="100"/>
      <c r="H8775" s="64"/>
    </row>
    <row r="8776" spans="1:8" ht="15" hidden="1" customHeight="1" x14ac:dyDescent="0.25">
      <c r="A8776"/>
      <c r="B8776" s="56"/>
      <c r="C8776" s="75"/>
      <c r="D8776" s="57"/>
      <c r="E8776" s="86"/>
      <c r="F8776" s="62"/>
      <c r="G8776" s="100"/>
      <c r="H8776" s="64"/>
    </row>
    <row r="8777" spans="1:8" ht="15" hidden="1" customHeight="1" x14ac:dyDescent="0.25">
      <c r="A8777"/>
      <c r="B8777" s="68"/>
      <c r="C8777" s="75"/>
      <c r="D8777" s="57"/>
      <c r="E8777" s="66"/>
      <c r="F8777" s="63"/>
      <c r="G8777" s="63"/>
      <c r="H8777" s="64"/>
    </row>
    <row r="8778" spans="1:8" ht="15" hidden="1" customHeight="1" x14ac:dyDescent="0.25">
      <c r="A8778"/>
      <c r="B8778" s="74"/>
      <c r="C8778" s="75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56"/>
      <c r="C8779" s="75"/>
      <c r="D8779" s="83"/>
      <c r="E8779" s="72"/>
      <c r="F8779" s="76"/>
      <c r="G8779" s="63"/>
      <c r="H8779" s="64"/>
    </row>
    <row r="8780" spans="1:8" ht="15" hidden="1" customHeight="1" x14ac:dyDescent="0.25">
      <c r="A8780"/>
      <c r="B8780" s="55"/>
      <c r="C8780" s="56"/>
      <c r="D8780" s="105"/>
      <c r="E8780" s="66"/>
      <c r="F8780" s="62"/>
      <c r="G8780" s="63"/>
      <c r="H8780" s="64"/>
    </row>
    <row r="8781" spans="1:8" ht="15" hidden="1" customHeight="1" x14ac:dyDescent="0.25">
      <c r="A8781"/>
      <c r="B8781" s="55"/>
      <c r="C8781" s="75"/>
      <c r="D8781" s="57"/>
      <c r="E8781" s="72"/>
      <c r="F8781" s="76"/>
      <c r="G8781" s="63"/>
      <c r="H8781" s="64"/>
    </row>
    <row r="8782" spans="1:8" ht="15" hidden="1" customHeight="1" x14ac:dyDescent="0.25">
      <c r="A8782"/>
      <c r="B8782" s="56"/>
      <c r="C8782" s="71"/>
      <c r="D8782" s="83"/>
      <c r="E8782" s="72"/>
      <c r="F8782" s="76"/>
      <c r="G8782" s="63"/>
      <c r="H8782" s="64"/>
    </row>
    <row r="8783" spans="1:8" ht="15" hidden="1" customHeight="1" x14ac:dyDescent="0.25">
      <c r="A8783"/>
      <c r="B8783" s="81"/>
      <c r="C8783" s="75"/>
      <c r="D8783" s="57"/>
      <c r="E8783" s="86"/>
      <c r="F8783" s="62"/>
      <c r="G8783" s="100"/>
      <c r="H8783" s="64"/>
    </row>
    <row r="8784" spans="1:8" ht="15" hidden="1" customHeight="1" x14ac:dyDescent="0.25">
      <c r="A8784"/>
      <c r="B8784" s="68"/>
      <c r="C8784" s="71"/>
      <c r="D8784" s="57"/>
      <c r="E8784" s="86"/>
      <c r="F8784" s="62"/>
      <c r="G8784" s="63"/>
      <c r="H8784" s="64"/>
    </row>
    <row r="8785" spans="1:8" ht="15" hidden="1" customHeight="1" x14ac:dyDescent="0.25">
      <c r="A8785"/>
      <c r="B8785" s="74"/>
      <c r="C8785" s="56"/>
      <c r="D8785" s="57"/>
      <c r="E8785" s="86"/>
      <c r="F8785" s="62"/>
      <c r="G8785" s="62"/>
      <c r="H8785" s="64"/>
    </row>
    <row r="8786" spans="1:8" ht="15" hidden="1" customHeight="1" x14ac:dyDescent="0.25">
      <c r="A8786"/>
      <c r="B8786" s="56"/>
      <c r="C8786" s="56"/>
      <c r="D8786" s="57"/>
      <c r="E8786" s="86"/>
      <c r="F8786" s="62"/>
      <c r="G8786" s="100"/>
      <c r="H8786" s="64"/>
    </row>
    <row r="8787" spans="1:8" ht="15" hidden="1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hidden="1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hidden="1" customHeight="1" x14ac:dyDescent="0.25">
      <c r="A8789"/>
      <c r="B8789" s="56"/>
      <c r="C8789" s="56"/>
      <c r="D8789" s="57"/>
      <c r="E8789" s="66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57"/>
      <c r="E8790" s="86"/>
      <c r="F8790" s="62"/>
      <c r="G8790" s="62"/>
      <c r="H8790" s="64"/>
    </row>
    <row r="8791" spans="1:8" ht="15" hidden="1" customHeight="1" x14ac:dyDescent="0.25">
      <c r="A8791"/>
      <c r="B8791" s="56"/>
      <c r="C8791" s="56"/>
      <c r="D8791" s="57"/>
      <c r="E8791" s="86"/>
      <c r="F8791" s="62"/>
      <c r="G8791" s="63"/>
      <c r="H8791" s="64"/>
    </row>
    <row r="8792" spans="1:8" ht="15" hidden="1" customHeight="1" x14ac:dyDescent="0.25">
      <c r="A8792"/>
      <c r="B8792" s="56"/>
      <c r="C8792" s="56"/>
      <c r="D8792" s="83"/>
      <c r="E8792" s="72"/>
      <c r="F8792" s="77"/>
      <c r="G8792" s="100"/>
      <c r="H8792" s="64"/>
    </row>
    <row r="8793" spans="1:8" ht="15" hidden="1" customHeight="1" x14ac:dyDescent="0.25">
      <c r="A8793"/>
      <c r="B8793" s="56"/>
      <c r="C8793" s="56"/>
      <c r="D8793" s="57"/>
      <c r="E8793" s="72"/>
      <c r="F8793" s="62"/>
      <c r="G8793" s="100"/>
      <c r="H8793" s="64"/>
    </row>
    <row r="8794" spans="1:8" ht="15" hidden="1" customHeight="1" x14ac:dyDescent="0.25">
      <c r="A8794"/>
      <c r="B8794" s="68"/>
      <c r="C8794" s="56"/>
      <c r="D8794" s="57"/>
      <c r="E8794" s="72"/>
      <c r="F8794" s="63"/>
      <c r="G8794" s="63"/>
      <c r="H8794" s="64"/>
    </row>
    <row r="8795" spans="1:8" ht="15" hidden="1" customHeight="1" x14ac:dyDescent="0.25">
      <c r="A8795"/>
      <c r="B8795" s="74"/>
      <c r="C8795" s="56"/>
      <c r="D8795" s="57"/>
      <c r="E8795" s="72"/>
      <c r="F8795" s="62"/>
      <c r="G8795" s="63"/>
      <c r="H8795" s="64"/>
    </row>
    <row r="8796" spans="1:8" ht="15" hidden="1" customHeight="1" x14ac:dyDescent="0.25">
      <c r="A8796"/>
      <c r="B8796" s="56"/>
      <c r="C8796" s="56"/>
      <c r="D8796" s="83"/>
      <c r="E8796" s="72"/>
      <c r="F8796" s="76"/>
      <c r="G8796" s="63"/>
      <c r="H8796" s="64"/>
    </row>
    <row r="8797" spans="1:8" ht="15" hidden="1" customHeight="1" x14ac:dyDescent="0.25">
      <c r="A8797"/>
      <c r="B8797" s="55"/>
      <c r="C8797" s="56"/>
      <c r="D8797" s="105"/>
      <c r="E8797" s="66"/>
      <c r="F8797" s="62"/>
      <c r="G8797" s="63"/>
      <c r="H8797" s="64"/>
    </row>
    <row r="8798" spans="1:8" ht="15" hidden="1" customHeight="1" x14ac:dyDescent="0.25">
      <c r="A8798"/>
      <c r="B8798" s="95"/>
      <c r="C8798" s="75"/>
      <c r="D8798" s="57"/>
      <c r="E8798" s="66"/>
      <c r="F8798" s="62"/>
      <c r="G8798" s="63"/>
      <c r="H8798" s="64"/>
    </row>
    <row r="8799" spans="1:8" ht="15" hidden="1" customHeight="1" x14ac:dyDescent="0.25">
      <c r="A8799"/>
      <c r="B8799" s="68"/>
      <c r="C8799" s="56"/>
      <c r="D8799" s="57"/>
      <c r="E8799" s="66"/>
      <c r="F8799" s="62"/>
      <c r="G8799" s="63"/>
      <c r="H8799" s="64"/>
    </row>
    <row r="8800" spans="1:8" ht="15" hidden="1" customHeight="1" x14ac:dyDescent="0.25">
      <c r="A8800"/>
      <c r="B8800" s="56"/>
      <c r="C8800" s="56"/>
      <c r="D8800" s="57"/>
      <c r="E8800" s="66"/>
      <c r="F8800" s="76"/>
      <c r="G8800" s="63"/>
      <c r="H8800" s="64"/>
    </row>
    <row r="8801" spans="1:8" ht="15" hidden="1" customHeight="1" x14ac:dyDescent="0.25">
      <c r="A8801"/>
      <c r="B8801" s="56"/>
      <c r="C8801" s="81"/>
      <c r="D8801" s="57"/>
      <c r="E8801" s="86"/>
      <c r="F8801" s="67"/>
      <c r="G8801" s="100"/>
      <c r="H8801" s="64"/>
    </row>
    <row r="8802" spans="1:8" ht="15" hidden="1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hidden="1" customHeight="1" x14ac:dyDescent="0.25">
      <c r="A8803"/>
      <c r="B8803" s="55"/>
      <c r="C8803" s="71"/>
      <c r="D8803" s="57"/>
      <c r="E8803" s="86"/>
      <c r="F8803" s="62"/>
      <c r="G8803" s="63"/>
      <c r="H8803" s="106"/>
    </row>
    <row r="8804" spans="1:8" ht="15" hidden="1" customHeight="1" x14ac:dyDescent="0.25">
      <c r="A8804"/>
      <c r="B8804" s="60"/>
      <c r="C8804" s="71"/>
      <c r="D8804" s="57"/>
      <c r="E8804" s="86"/>
      <c r="F8804" s="62"/>
      <c r="G8804" s="63"/>
      <c r="H8804" s="106"/>
    </row>
    <row r="8805" spans="1:8" ht="15" hidden="1" customHeight="1" x14ac:dyDescent="0.25">
      <c r="A8805"/>
      <c r="B8805" s="68"/>
      <c r="C8805" s="71"/>
      <c r="D8805" s="57"/>
      <c r="E8805" s="86"/>
      <c r="F8805" s="62"/>
      <c r="G8805" s="63"/>
      <c r="H8805" s="64"/>
    </row>
    <row r="8806" spans="1:8" ht="15" hidden="1" customHeight="1" x14ac:dyDescent="0.25">
      <c r="A8806"/>
      <c r="B8806" s="81"/>
      <c r="C8806" s="75"/>
      <c r="D8806" s="57"/>
      <c r="E8806" s="86"/>
      <c r="F8806" s="62"/>
      <c r="G8806" s="63"/>
      <c r="H8806" s="106"/>
    </row>
    <row r="8807" spans="1:8" ht="15" hidden="1" customHeight="1" x14ac:dyDescent="0.25">
      <c r="A8807"/>
      <c r="B8807" s="95"/>
      <c r="C8807" s="71"/>
      <c r="D8807" s="56"/>
      <c r="E8807" s="86"/>
      <c r="F8807" s="58"/>
      <c r="G8807" s="63"/>
      <c r="H8807" s="106"/>
    </row>
    <row r="8808" spans="1:8" ht="15" hidden="1" customHeight="1" x14ac:dyDescent="0.25">
      <c r="A8808"/>
      <c r="B8808" s="65"/>
      <c r="C8808" s="56"/>
      <c r="D8808" s="56"/>
      <c r="E8808" s="86"/>
      <c r="F8808" s="58"/>
      <c r="G8808" s="63"/>
      <c r="H8808" s="106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63"/>
      <c r="H8809" s="64"/>
    </row>
    <row r="8810" spans="1:8" ht="15" hidden="1" customHeight="1" x14ac:dyDescent="0.25">
      <c r="A8810"/>
      <c r="B8810" s="68"/>
      <c r="C8810" s="56"/>
      <c r="D8810" s="57"/>
      <c r="E8810" s="86"/>
      <c r="F8810" s="62"/>
      <c r="G8810" s="63"/>
      <c r="H8810" s="64"/>
    </row>
    <row r="8811" spans="1:8" ht="15" hidden="1" customHeight="1" x14ac:dyDescent="0.25">
      <c r="A8811"/>
      <c r="B8811" s="55"/>
      <c r="C8811" s="56"/>
      <c r="D8811" s="57"/>
      <c r="E8811" s="86"/>
      <c r="F8811" s="62"/>
      <c r="G8811" s="63"/>
      <c r="H8811" s="64"/>
    </row>
    <row r="8812" spans="1:8" ht="15" hidden="1" customHeight="1" x14ac:dyDescent="0.25">
      <c r="A8812"/>
      <c r="B8812" s="55"/>
      <c r="C8812" s="56"/>
      <c r="D8812" s="57"/>
      <c r="E8812" s="72"/>
      <c r="F8812" s="76"/>
      <c r="G8812" s="63"/>
      <c r="H8812" s="64"/>
    </row>
    <row r="8813" spans="1:8" ht="15" hidden="1" customHeight="1" x14ac:dyDescent="0.25">
      <c r="A8813"/>
      <c r="B8813" s="56"/>
      <c r="C8813" s="56"/>
      <c r="D8813" s="57"/>
      <c r="E8813" s="66"/>
      <c r="F8813" s="76"/>
      <c r="G8813" s="100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62"/>
      <c r="G8814" s="100"/>
      <c r="H8814" s="64"/>
    </row>
    <row r="8815" spans="1:8" ht="15" hidden="1" customHeight="1" x14ac:dyDescent="0.25">
      <c r="A8815"/>
      <c r="B8815" s="74"/>
      <c r="C8815" s="56"/>
      <c r="D8815" s="57"/>
      <c r="E8815" s="86"/>
      <c r="F8815" s="62"/>
      <c r="G8815" s="100"/>
      <c r="H8815" s="64"/>
    </row>
    <row r="8816" spans="1:8" ht="15" hidden="1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hidden="1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hidden="1" customHeight="1" x14ac:dyDescent="0.25">
      <c r="A8818"/>
      <c r="B8818" s="74"/>
      <c r="C8818" s="56"/>
      <c r="D8818" s="57"/>
      <c r="E8818" s="86"/>
      <c r="F8818" s="207"/>
      <c r="G8818" s="100"/>
      <c r="H8818" s="64"/>
    </row>
    <row r="8819" spans="1:8" ht="15" hidden="1" customHeight="1" x14ac:dyDescent="0.25">
      <c r="A8819"/>
      <c r="B8819" s="55"/>
      <c r="C8819" s="56"/>
      <c r="D8819" s="57"/>
      <c r="E8819" s="86"/>
      <c r="F8819" s="62"/>
      <c r="G8819" s="100"/>
      <c r="H8819" s="64"/>
    </row>
    <row r="8820" spans="1:8" ht="15" hidden="1" customHeight="1" x14ac:dyDescent="0.25">
      <c r="A8820"/>
      <c r="B8820" s="55"/>
      <c r="C8820" s="55"/>
      <c r="D8820" s="57"/>
      <c r="E8820" s="86"/>
      <c r="F8820" s="62"/>
      <c r="G8820" s="62"/>
      <c r="H8820" s="64"/>
    </row>
    <row r="8821" spans="1:8" ht="15" hidden="1" customHeight="1" x14ac:dyDescent="0.25">
      <c r="A8821"/>
      <c r="B8821" s="74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0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56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0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0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5"/>
      <c r="E8835" s="72"/>
      <c r="F8835" s="62"/>
      <c r="G8835" s="63"/>
      <c r="H8835" s="64"/>
    </row>
    <row r="8836" spans="1:8" ht="15" hidden="1" customHeight="1" x14ac:dyDescent="0.25">
      <c r="A8836"/>
      <c r="B8836" s="95"/>
      <c r="C8836" s="56"/>
      <c r="D8836" s="57"/>
      <c r="E8836" s="72"/>
      <c r="F8836" s="62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66"/>
      <c r="F8838" s="76"/>
      <c r="G8838" s="63"/>
      <c r="H8838" s="64"/>
    </row>
    <row r="8839" spans="1:8" ht="15" hidden="1" customHeight="1" x14ac:dyDescent="0.25">
      <c r="A8839"/>
      <c r="B8839" s="56"/>
      <c r="C8839" s="56"/>
      <c r="D8839" s="57"/>
      <c r="E8839" s="86"/>
      <c r="F8839" s="67"/>
      <c r="G8839" s="100"/>
      <c r="H8839" s="64"/>
    </row>
    <row r="8840" spans="1:8" ht="15" hidden="1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hidden="1" customHeight="1" x14ac:dyDescent="0.25">
      <c r="A8841"/>
      <c r="B8841" s="55"/>
      <c r="C8841" s="71"/>
      <c r="D8841" s="57"/>
      <c r="E8841" s="86"/>
      <c r="F8841" s="62"/>
      <c r="G8841" s="63"/>
      <c r="H8841" s="106"/>
    </row>
    <row r="8842" spans="1:8" ht="15" hidden="1" customHeight="1" x14ac:dyDescent="0.25">
      <c r="A8842"/>
      <c r="B8842" s="60"/>
      <c r="C8842" s="71"/>
      <c r="D8842" s="57"/>
      <c r="E8842" s="86"/>
      <c r="F8842" s="62"/>
      <c r="G8842" s="63"/>
      <c r="H8842" s="106"/>
    </row>
    <row r="8843" spans="1:8" ht="15" hidden="1" customHeight="1" x14ac:dyDescent="0.25">
      <c r="A8843"/>
      <c r="B8843" s="68"/>
      <c r="C8843" s="71"/>
      <c r="D8843" s="57"/>
      <c r="E8843" s="86"/>
      <c r="F8843" s="62"/>
      <c r="G8843" s="63"/>
      <c r="H8843" s="106"/>
    </row>
    <row r="8844" spans="1:8" ht="15" hidden="1" customHeight="1" x14ac:dyDescent="0.25">
      <c r="A8844"/>
      <c r="B8844" s="81"/>
      <c r="C8844" s="71"/>
      <c r="D8844" s="57"/>
      <c r="E8844" s="86"/>
      <c r="F8844" s="62"/>
      <c r="G8844" s="63"/>
      <c r="H8844" s="106"/>
    </row>
    <row r="8845" spans="1:8" ht="15" hidden="1" customHeight="1" x14ac:dyDescent="0.25">
      <c r="A8845"/>
      <c r="B8845" s="95"/>
      <c r="C8845" s="71"/>
      <c r="D8845" s="56"/>
      <c r="E8845" s="86"/>
      <c r="F8845" s="58"/>
      <c r="G8845" s="63"/>
      <c r="H8845" s="106"/>
    </row>
    <row r="8846" spans="1:8" ht="15" hidden="1" customHeight="1" x14ac:dyDescent="0.25">
      <c r="A8846"/>
      <c r="B8846" s="65"/>
      <c r="C8846" s="56"/>
      <c r="D8846" s="56"/>
      <c r="E8846" s="86"/>
      <c r="F8846" s="58"/>
      <c r="G8846" s="63"/>
      <c r="H8846" s="106"/>
    </row>
    <row r="8847" spans="1:8" ht="15" hidden="1" customHeight="1" x14ac:dyDescent="0.25">
      <c r="A8847"/>
      <c r="B8847" s="56"/>
      <c r="C8847" s="56"/>
      <c r="D8847" s="57"/>
      <c r="E8847" s="86"/>
      <c r="F8847" s="62"/>
      <c r="G8847" s="63"/>
      <c r="H8847" s="106"/>
    </row>
    <row r="8848" spans="1:8" ht="15" hidden="1" customHeight="1" x14ac:dyDescent="0.25">
      <c r="A8848"/>
      <c r="B8848" s="68"/>
      <c r="C8848" s="56"/>
      <c r="D8848" s="57"/>
      <c r="E8848" s="86"/>
      <c r="F8848" s="62"/>
      <c r="G8848" s="63"/>
      <c r="H8848" s="106"/>
    </row>
    <row r="8849" spans="1:8" ht="15" hidden="1" customHeight="1" x14ac:dyDescent="0.25">
      <c r="A8849"/>
      <c r="B8849" s="55"/>
      <c r="C8849" s="75"/>
      <c r="D8849" s="57"/>
      <c r="E8849" s="86"/>
      <c r="F8849" s="62"/>
      <c r="G8849" s="63"/>
      <c r="H8849" s="64"/>
    </row>
    <row r="8850" spans="1:8" ht="15" hidden="1" customHeight="1" x14ac:dyDescent="0.25">
      <c r="A8850"/>
      <c r="B8850" s="56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68"/>
      <c r="C8852" s="71"/>
      <c r="D8852" s="57"/>
      <c r="E8852" s="86"/>
      <c r="F8852" s="62"/>
      <c r="G8852" s="63"/>
      <c r="H8852" s="64"/>
    </row>
    <row r="8853" spans="1:8" ht="15" hidden="1" customHeight="1" x14ac:dyDescent="0.25">
      <c r="A8853"/>
      <c r="B8853" s="74"/>
      <c r="C8853" s="56"/>
      <c r="D8853" s="57"/>
      <c r="E8853" s="86"/>
      <c r="F8853" s="62"/>
      <c r="G8853" s="62"/>
      <c r="H8853" s="64"/>
    </row>
    <row r="8854" spans="1:8" ht="15" hidden="1" customHeight="1" x14ac:dyDescent="0.25">
      <c r="A8854"/>
      <c r="B8854" s="56"/>
      <c r="C8854" s="56"/>
      <c r="D8854" s="57"/>
      <c r="E8854" s="86"/>
      <c r="F8854" s="62"/>
      <c r="G8854" s="100"/>
      <c r="H8854" s="64"/>
    </row>
    <row r="8855" spans="1:8" ht="15" hidden="1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hidden="1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hidden="1" customHeight="1" x14ac:dyDescent="0.25">
      <c r="A8857"/>
      <c r="B8857" s="56"/>
      <c r="C8857" s="56"/>
      <c r="D8857" s="57"/>
      <c r="E8857" s="86"/>
      <c r="F8857" s="76"/>
      <c r="G8857" s="63"/>
      <c r="H8857" s="64"/>
    </row>
    <row r="8858" spans="1:8" ht="15" hidden="1" customHeight="1" x14ac:dyDescent="0.25">
      <c r="A8858"/>
      <c r="B8858" s="55"/>
      <c r="C8858" s="71"/>
      <c r="D8858" s="57"/>
      <c r="E8858" s="86"/>
      <c r="F8858" s="62"/>
      <c r="G8858" s="62"/>
      <c r="H8858" s="64"/>
    </row>
    <row r="8859" spans="1:8" ht="15" hidden="1" customHeight="1" x14ac:dyDescent="0.25">
      <c r="A8859"/>
      <c r="B8859" s="56"/>
      <c r="C8859" s="56"/>
      <c r="D8859" s="83"/>
      <c r="E8859" s="72"/>
      <c r="F8859" s="77"/>
      <c r="G8859" s="100"/>
      <c r="H8859" s="64"/>
    </row>
    <row r="8860" spans="1:8" ht="15" hidden="1" customHeight="1" x14ac:dyDescent="0.25">
      <c r="A8860"/>
      <c r="B8860" s="56"/>
      <c r="C8860" s="56"/>
      <c r="D8860" s="57"/>
      <c r="E8860" s="72"/>
      <c r="F8860" s="62"/>
      <c r="G8860" s="100"/>
      <c r="H8860" s="64"/>
    </row>
    <row r="8861" spans="1:8" ht="15" hidden="1" customHeight="1" x14ac:dyDescent="0.25">
      <c r="A8861"/>
      <c r="B8861" s="68"/>
      <c r="C8861" s="56"/>
      <c r="D8861" s="57"/>
      <c r="E8861" s="72"/>
      <c r="F8861" s="63"/>
      <c r="G8861" s="63"/>
      <c r="H8861" s="64"/>
    </row>
    <row r="8862" spans="1:8" ht="15" hidden="1" customHeight="1" x14ac:dyDescent="0.25">
      <c r="A8862"/>
      <c r="B8862" s="74"/>
      <c r="C8862" s="56"/>
      <c r="D8862" s="57"/>
      <c r="E8862" s="72"/>
      <c r="F8862" s="62"/>
      <c r="G8862" s="63"/>
      <c r="H8862" s="64"/>
    </row>
    <row r="8863" spans="1:8" ht="15" hidden="1" customHeight="1" x14ac:dyDescent="0.25">
      <c r="A8863"/>
      <c r="B8863" s="56"/>
      <c r="C8863" s="56"/>
      <c r="D8863" s="83"/>
      <c r="E8863" s="72"/>
      <c r="F8863" s="76"/>
      <c r="G8863" s="63"/>
      <c r="H8863" s="64"/>
    </row>
    <row r="8864" spans="1:8" ht="15" hidden="1" customHeight="1" x14ac:dyDescent="0.25">
      <c r="A8864"/>
      <c r="B8864" s="55"/>
      <c r="C8864" s="56"/>
      <c r="D8864" s="105"/>
      <c r="E8864" s="72"/>
      <c r="F8864" s="62"/>
      <c r="G8864" s="63"/>
      <c r="H8864" s="64"/>
    </row>
    <row r="8865" spans="1:8" ht="15" hidden="1" customHeight="1" x14ac:dyDescent="0.25">
      <c r="A8865"/>
      <c r="B8865" s="95"/>
      <c r="C8865" s="56"/>
      <c r="D8865" s="57"/>
      <c r="E8865" s="72"/>
      <c r="F8865" s="62"/>
      <c r="G8865" s="63"/>
      <c r="H8865" s="64"/>
    </row>
    <row r="8866" spans="1:8" ht="15" hidden="1" customHeight="1" x14ac:dyDescent="0.25">
      <c r="A8866"/>
      <c r="B8866" s="56"/>
      <c r="C8866" s="56"/>
      <c r="D8866" s="57"/>
      <c r="E8866" s="72"/>
      <c r="F8866" s="62"/>
      <c r="G8866" s="63"/>
      <c r="H8866" s="64"/>
    </row>
    <row r="8867" spans="1:8" ht="15" hidden="1" customHeight="1" x14ac:dyDescent="0.25">
      <c r="A8867"/>
      <c r="B8867" s="56"/>
      <c r="C8867" s="56"/>
      <c r="D8867" s="83"/>
      <c r="E8867" s="72"/>
      <c r="F8867" s="76"/>
      <c r="G8867" s="63"/>
      <c r="H8867" s="64"/>
    </row>
    <row r="8868" spans="1:8" ht="15" hidden="1" customHeight="1" x14ac:dyDescent="0.25">
      <c r="A8868"/>
      <c r="B8868" s="68"/>
      <c r="C8868" s="71"/>
      <c r="D8868" s="57"/>
      <c r="E8868" s="86"/>
      <c r="F8868" s="62"/>
      <c r="G8868" s="63"/>
      <c r="H8868" s="64"/>
    </row>
    <row r="8869" spans="1:8" ht="15" hidden="1" customHeight="1" x14ac:dyDescent="0.25">
      <c r="A8869"/>
      <c r="B8869" s="74"/>
      <c r="C8869" s="56"/>
      <c r="D8869" s="57"/>
      <c r="E8869" s="86"/>
      <c r="F8869" s="62"/>
      <c r="G8869" s="62"/>
      <c r="H8869" s="64"/>
    </row>
    <row r="8870" spans="1:8" ht="15" hidden="1" customHeight="1" x14ac:dyDescent="0.25">
      <c r="A8870"/>
      <c r="B8870" s="56"/>
      <c r="C8870" s="56"/>
      <c r="D8870" s="57"/>
      <c r="E8870" s="86"/>
      <c r="F8870" s="62"/>
      <c r="G8870" s="100"/>
      <c r="H8870" s="64"/>
    </row>
    <row r="8871" spans="1:8" ht="15" hidden="1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hidden="1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hidden="1" customHeight="1" x14ac:dyDescent="0.25">
      <c r="A8873"/>
      <c r="B8873" s="56"/>
      <c r="C8873" s="56"/>
      <c r="D8873" s="57"/>
      <c r="E8873" s="86"/>
      <c r="F8873" s="76"/>
      <c r="G8873" s="63"/>
      <c r="H8873" s="64"/>
    </row>
    <row r="8874" spans="1:8" ht="15" hidden="1" customHeight="1" x14ac:dyDescent="0.25">
      <c r="A8874"/>
      <c r="B8874" s="55"/>
      <c r="C8874" s="71"/>
      <c r="D8874" s="57"/>
      <c r="E8874" s="86"/>
      <c r="F8874" s="62"/>
      <c r="G8874" s="62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7"/>
      <c r="G8875" s="100"/>
      <c r="H8875" s="64"/>
    </row>
    <row r="8876" spans="1:8" ht="15" hidden="1" customHeight="1" x14ac:dyDescent="0.25">
      <c r="A8876"/>
      <c r="B8876" s="56"/>
      <c r="C8876" s="56"/>
      <c r="D8876" s="57"/>
      <c r="E8876" s="72"/>
      <c r="F8876" s="62"/>
      <c r="G8876" s="100"/>
      <c r="H8876" s="64"/>
    </row>
    <row r="8877" spans="1:8" ht="15" hidden="1" customHeight="1" x14ac:dyDescent="0.25">
      <c r="A8877"/>
      <c r="B8877" s="68"/>
      <c r="C8877" s="56"/>
      <c r="D8877" s="57"/>
      <c r="E8877" s="72"/>
      <c r="F8877" s="63"/>
      <c r="G8877" s="63"/>
      <c r="H8877" s="64"/>
    </row>
    <row r="8878" spans="1:8" ht="15" hidden="1" customHeight="1" x14ac:dyDescent="0.25">
      <c r="A8878"/>
      <c r="B8878" s="74"/>
      <c r="C8878" s="56"/>
      <c r="D8878" s="57"/>
      <c r="E8878" s="72"/>
      <c r="F8878" s="62"/>
      <c r="G8878" s="63"/>
      <c r="H8878" s="64"/>
    </row>
    <row r="8879" spans="1:8" ht="15" hidden="1" customHeight="1" x14ac:dyDescent="0.25">
      <c r="A8879"/>
      <c r="B8879" s="56"/>
      <c r="C8879" s="56"/>
      <c r="D8879" s="83"/>
      <c r="E8879" s="72"/>
      <c r="F8879" s="76"/>
      <c r="G8879" s="63"/>
      <c r="H8879" s="64"/>
    </row>
    <row r="8880" spans="1:8" ht="15" hidden="1" customHeight="1" x14ac:dyDescent="0.25">
      <c r="A8880"/>
      <c r="B8880" s="55"/>
      <c r="C8880" s="56"/>
      <c r="D8880" s="105"/>
      <c r="E8880" s="72"/>
      <c r="F8880" s="62"/>
      <c r="G8880" s="63"/>
      <c r="H8880" s="64"/>
    </row>
    <row r="8881" spans="1:8" ht="15" hidden="1" customHeight="1" x14ac:dyDescent="0.25">
      <c r="A8881"/>
      <c r="B8881" s="56"/>
      <c r="C8881" s="71"/>
      <c r="D8881" s="83"/>
      <c r="E8881" s="72"/>
      <c r="F8881" s="76"/>
      <c r="G8881" s="63"/>
      <c r="H8881" s="64"/>
    </row>
    <row r="8882" spans="1:8" ht="15" hidden="1" customHeight="1" x14ac:dyDescent="0.25">
      <c r="A8882"/>
      <c r="B8882" s="74"/>
      <c r="C8882" s="56"/>
      <c r="D8882" s="57"/>
      <c r="E8882" s="72"/>
      <c r="F8882" s="62"/>
      <c r="G8882" s="63"/>
      <c r="H8882" s="64"/>
    </row>
    <row r="8883" spans="1:8" ht="15" hidden="1" customHeight="1" x14ac:dyDescent="0.25">
      <c r="A8883"/>
      <c r="B8883" s="56"/>
      <c r="C8883" s="56"/>
      <c r="D8883" s="57"/>
      <c r="E8883" s="72"/>
      <c r="F8883" s="62"/>
      <c r="G8883" s="63"/>
      <c r="H8883" s="64"/>
    </row>
    <row r="8884" spans="1:8" ht="15" hidden="1" customHeight="1" x14ac:dyDescent="0.25">
      <c r="A8884"/>
      <c r="B8884" s="56"/>
      <c r="C8884" s="56"/>
      <c r="D8884" s="83"/>
      <c r="E8884" s="72"/>
      <c r="F8884" s="76"/>
      <c r="G8884" s="63"/>
      <c r="H8884" s="64"/>
    </row>
    <row r="8885" spans="1:8" ht="15" hidden="1" customHeight="1" x14ac:dyDescent="0.25">
      <c r="A8885"/>
      <c r="B8885" s="68"/>
      <c r="C8885" s="71"/>
      <c r="D8885" s="57"/>
      <c r="E8885" s="86"/>
      <c r="F8885" s="62"/>
      <c r="G8885" s="63"/>
      <c r="H8885" s="64"/>
    </row>
    <row r="8886" spans="1:8" ht="15" hidden="1" customHeight="1" x14ac:dyDescent="0.25">
      <c r="A8886"/>
      <c r="B8886" s="74"/>
      <c r="C8886" s="71"/>
      <c r="D8886" s="57"/>
      <c r="E8886" s="86"/>
      <c r="F8886" s="62"/>
      <c r="G8886" s="62"/>
      <c r="H8886" s="64"/>
    </row>
    <row r="8887" spans="1:8" ht="15" hidden="1" customHeight="1" x14ac:dyDescent="0.25">
      <c r="A8887"/>
      <c r="B8887" s="56"/>
      <c r="C8887" s="71"/>
      <c r="D8887" s="57"/>
      <c r="E8887" s="86"/>
      <c r="F8887" s="62"/>
      <c r="G8887" s="100"/>
      <c r="H8887" s="64"/>
    </row>
    <row r="8888" spans="1:8" ht="15" hidden="1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hidden="1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hidden="1" customHeight="1" x14ac:dyDescent="0.25">
      <c r="A8890"/>
      <c r="B8890" s="56"/>
      <c r="C8890" s="56"/>
      <c r="D8890" s="57"/>
      <c r="E8890" s="86"/>
      <c r="F8890" s="76"/>
      <c r="G8890" s="63"/>
      <c r="H8890" s="64"/>
    </row>
    <row r="8891" spans="1:8" ht="15" hidden="1" customHeight="1" x14ac:dyDescent="0.25">
      <c r="A8891"/>
      <c r="B8891" s="55"/>
      <c r="C8891" s="71"/>
      <c r="D8891" s="57"/>
      <c r="E8891" s="86"/>
      <c r="F8891" s="62"/>
      <c r="G8891" s="62"/>
      <c r="H8891" s="64"/>
    </row>
    <row r="8892" spans="1:8" ht="15" hidden="1" customHeight="1" x14ac:dyDescent="0.25">
      <c r="A8892"/>
      <c r="B8892" s="56"/>
      <c r="C8892" s="56"/>
      <c r="D8892" s="83"/>
      <c r="E8892" s="72"/>
      <c r="F8892" s="77"/>
      <c r="G8892" s="100"/>
      <c r="H8892" s="64"/>
    </row>
    <row r="8893" spans="1:8" ht="15" hidden="1" customHeight="1" x14ac:dyDescent="0.25">
      <c r="A8893"/>
      <c r="B8893" s="56"/>
      <c r="C8893" s="56"/>
      <c r="D8893" s="57"/>
      <c r="E8893" s="72"/>
      <c r="F8893" s="62"/>
      <c r="G8893" s="100"/>
      <c r="H8893" s="64"/>
    </row>
    <row r="8894" spans="1:8" ht="15" hidden="1" customHeight="1" x14ac:dyDescent="0.25">
      <c r="A8894"/>
      <c r="B8894" s="68"/>
      <c r="C8894" s="56"/>
      <c r="D8894" s="57"/>
      <c r="E8894" s="72"/>
      <c r="F8894" s="63"/>
      <c r="G8894" s="63"/>
      <c r="H8894" s="64"/>
    </row>
    <row r="8895" spans="1:8" ht="15" hidden="1" customHeight="1" x14ac:dyDescent="0.25">
      <c r="A8895"/>
      <c r="B8895" s="74"/>
      <c r="C8895" s="56"/>
      <c r="D8895" s="57"/>
      <c r="E8895" s="72"/>
      <c r="F8895" s="62"/>
      <c r="G8895" s="63"/>
      <c r="H8895" s="64"/>
    </row>
    <row r="8896" spans="1:8" ht="15" hidden="1" customHeight="1" x14ac:dyDescent="0.25">
      <c r="A8896"/>
      <c r="B8896" s="56"/>
      <c r="C8896" s="56"/>
      <c r="D8896" s="83"/>
      <c r="E8896" s="72"/>
      <c r="F8896" s="76"/>
      <c r="G8896" s="63"/>
      <c r="H8896" s="64"/>
    </row>
    <row r="8897" spans="1:8" ht="15" hidden="1" customHeight="1" x14ac:dyDescent="0.25">
      <c r="A8897"/>
      <c r="B8897" s="56"/>
      <c r="C8897" s="56"/>
      <c r="D8897" s="57"/>
      <c r="E8897" s="72"/>
      <c r="F8897" s="62"/>
      <c r="G8897" s="63"/>
      <c r="H8897" s="64"/>
    </row>
    <row r="8898" spans="1:8" ht="15" hidden="1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hidden="1" customHeight="1" x14ac:dyDescent="0.25">
      <c r="A8899"/>
      <c r="B8899" s="81"/>
      <c r="C8899" s="75"/>
      <c r="D8899" s="57"/>
      <c r="E8899" s="86"/>
      <c r="F8899" s="62"/>
      <c r="G8899" s="63"/>
      <c r="H8899" s="64"/>
    </row>
    <row r="8900" spans="1:8" ht="15" hidden="1" customHeight="1" x14ac:dyDescent="0.25">
      <c r="A8900"/>
      <c r="B8900" s="74"/>
      <c r="C8900" s="71"/>
      <c r="D8900" s="57"/>
      <c r="E8900" s="86"/>
      <c r="F8900" s="62"/>
      <c r="G8900" s="62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62"/>
      <c r="G8901" s="100"/>
      <c r="H8901" s="64"/>
    </row>
    <row r="8902" spans="1:8" ht="15" hidden="1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hidden="1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hidden="1" customHeight="1" x14ac:dyDescent="0.25">
      <c r="A8904"/>
      <c r="B8904" s="56"/>
      <c r="C8904" s="56"/>
      <c r="D8904" s="57"/>
      <c r="E8904" s="86"/>
      <c r="F8904" s="76"/>
      <c r="G8904" s="63"/>
      <c r="H8904" s="64"/>
    </row>
    <row r="8905" spans="1:8" ht="15" hidden="1" customHeight="1" x14ac:dyDescent="0.25">
      <c r="A8905"/>
      <c r="B8905" s="55"/>
      <c r="C8905" s="71"/>
      <c r="D8905" s="57"/>
      <c r="E8905" s="86"/>
      <c r="F8905" s="62"/>
      <c r="G8905" s="62"/>
      <c r="H8905" s="64"/>
    </row>
    <row r="8906" spans="1:8" ht="15" hidden="1" customHeight="1" x14ac:dyDescent="0.25">
      <c r="A8906"/>
      <c r="B8906" s="56"/>
      <c r="C8906" s="56"/>
      <c r="D8906" s="83"/>
      <c r="E8906" s="72"/>
      <c r="F8906" s="77"/>
      <c r="G8906" s="100"/>
      <c r="H8906" s="64"/>
    </row>
    <row r="8907" spans="1:8" ht="15" hidden="1" customHeight="1" x14ac:dyDescent="0.25">
      <c r="A8907"/>
      <c r="B8907" s="56"/>
      <c r="C8907" s="56"/>
      <c r="D8907" s="57"/>
      <c r="E8907" s="72"/>
      <c r="F8907" s="62"/>
      <c r="G8907" s="100"/>
      <c r="H8907" s="64"/>
    </row>
    <row r="8908" spans="1:8" ht="15" hidden="1" customHeight="1" x14ac:dyDescent="0.25">
      <c r="A8908"/>
      <c r="B8908" s="68"/>
      <c r="C8908" s="56"/>
      <c r="D8908" s="57"/>
      <c r="E8908" s="72"/>
      <c r="F8908" s="63"/>
      <c r="G8908" s="63"/>
      <c r="H8908" s="64"/>
    </row>
    <row r="8909" spans="1:8" ht="15" hidden="1" customHeight="1" x14ac:dyDescent="0.25">
      <c r="A8909"/>
      <c r="B8909" s="56"/>
      <c r="C8909" s="56"/>
      <c r="D8909" s="57"/>
      <c r="E8909" s="72"/>
      <c r="F8909" s="62"/>
      <c r="G8909" s="63"/>
      <c r="H8909" s="64"/>
    </row>
    <row r="8910" spans="1:8" ht="15" hidden="1" customHeight="1" x14ac:dyDescent="0.25">
      <c r="A8910"/>
      <c r="B8910" s="56"/>
      <c r="C8910" s="56"/>
      <c r="D8910" s="83"/>
      <c r="E8910" s="72"/>
      <c r="F8910" s="76"/>
      <c r="G8910" s="63"/>
      <c r="H8910" s="64"/>
    </row>
    <row r="8911" spans="1:8" ht="15" hidden="1" customHeight="1" x14ac:dyDescent="0.25">
      <c r="A8911"/>
      <c r="B8911" s="81"/>
      <c r="C8911" s="75"/>
      <c r="D8911" s="57"/>
      <c r="E8911" s="86"/>
      <c r="F8911" s="62"/>
      <c r="G8911" s="63"/>
      <c r="H8911" s="64"/>
    </row>
    <row r="8912" spans="1:8" ht="15" hidden="1" customHeight="1" x14ac:dyDescent="0.25">
      <c r="A8912"/>
      <c r="B8912" s="74"/>
      <c r="C8912" s="71"/>
      <c r="D8912" s="57"/>
      <c r="E8912" s="86"/>
      <c r="F8912" s="62"/>
      <c r="G8912" s="62"/>
      <c r="H8912" s="64"/>
    </row>
    <row r="8913" spans="1:8" ht="15" hidden="1" customHeight="1" x14ac:dyDescent="0.25">
      <c r="A8913"/>
      <c r="B8913" s="56"/>
      <c r="C8913" s="71"/>
      <c r="D8913" s="57"/>
      <c r="E8913" s="86"/>
      <c r="F8913" s="62"/>
      <c r="G8913" s="100"/>
      <c r="H8913" s="64"/>
    </row>
    <row r="8914" spans="1:8" ht="15" hidden="1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hidden="1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hidden="1" customHeight="1" x14ac:dyDescent="0.25">
      <c r="A8916"/>
      <c r="B8916" s="56"/>
      <c r="C8916" s="71"/>
      <c r="D8916" s="57"/>
      <c r="E8916" s="86"/>
      <c r="F8916" s="76"/>
      <c r="G8916" s="63"/>
      <c r="H8916" s="64"/>
    </row>
    <row r="8917" spans="1:8" ht="15" hidden="1" customHeight="1" x14ac:dyDescent="0.25">
      <c r="A8917"/>
      <c r="B8917" s="55"/>
      <c r="C8917" s="71"/>
      <c r="D8917" s="57"/>
      <c r="E8917" s="86"/>
      <c r="F8917" s="62"/>
      <c r="G8917" s="62"/>
      <c r="H8917" s="64"/>
    </row>
    <row r="8918" spans="1:8" ht="15" hidden="1" customHeight="1" x14ac:dyDescent="0.25">
      <c r="A8918"/>
      <c r="B8918" s="56"/>
      <c r="C8918" s="71"/>
      <c r="D8918" s="83"/>
      <c r="E8918" s="72"/>
      <c r="F8918" s="77"/>
      <c r="G8918" s="100"/>
      <c r="H8918" s="64"/>
    </row>
    <row r="8919" spans="1:8" ht="15" hidden="1" customHeight="1" x14ac:dyDescent="0.25">
      <c r="A8919"/>
      <c r="B8919" s="56"/>
      <c r="C8919" s="56"/>
      <c r="D8919" s="57"/>
      <c r="E8919" s="72"/>
      <c r="F8919" s="62"/>
      <c r="G8919" s="63"/>
      <c r="H8919" s="64"/>
    </row>
    <row r="8920" spans="1:8" ht="15" hidden="1" customHeight="1" x14ac:dyDescent="0.25">
      <c r="A8920"/>
      <c r="B8920" s="56"/>
      <c r="C8920" s="56"/>
      <c r="D8920" s="83"/>
      <c r="E8920" s="72"/>
      <c r="F8920" s="76"/>
      <c r="G8920" s="63"/>
      <c r="H8920" s="64"/>
    </row>
    <row r="8921" spans="1:8" ht="15" hidden="1" customHeight="1" x14ac:dyDescent="0.25">
      <c r="A8921"/>
      <c r="B8921" s="81"/>
      <c r="C8921" s="75"/>
      <c r="D8921" s="57"/>
      <c r="E8921" s="86"/>
      <c r="F8921" s="62"/>
      <c r="G8921" s="63"/>
      <c r="H8921" s="64"/>
    </row>
    <row r="8922" spans="1:8" ht="15" hidden="1" customHeight="1" x14ac:dyDescent="0.25">
      <c r="A8922"/>
      <c r="B8922" s="74"/>
      <c r="C8922" s="71"/>
      <c r="D8922" s="57"/>
      <c r="E8922" s="86"/>
      <c r="F8922" s="62"/>
      <c r="G8922" s="62"/>
      <c r="H8922" s="64"/>
    </row>
    <row r="8923" spans="1:8" ht="15" hidden="1" customHeight="1" x14ac:dyDescent="0.25">
      <c r="A8923"/>
      <c r="B8923" s="56"/>
      <c r="C8923" s="71"/>
      <c r="D8923" s="57"/>
      <c r="E8923" s="86"/>
      <c r="F8923" s="62"/>
      <c r="G8923" s="100"/>
      <c r="H8923" s="64"/>
    </row>
    <row r="8924" spans="1:8" ht="15" hidden="1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hidden="1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hidden="1" customHeight="1" x14ac:dyDescent="0.25">
      <c r="A8926"/>
      <c r="B8926" s="56"/>
      <c r="C8926" s="71"/>
      <c r="D8926" s="57"/>
      <c r="E8926" s="86"/>
      <c r="F8926" s="76"/>
      <c r="G8926" s="63"/>
      <c r="H8926" s="64"/>
    </row>
    <row r="8927" spans="1:8" ht="15" hidden="1" customHeight="1" x14ac:dyDescent="0.25">
      <c r="A8927"/>
      <c r="B8927" s="55"/>
      <c r="C8927" s="71"/>
      <c r="D8927" s="57"/>
      <c r="E8927" s="86"/>
      <c r="F8927" s="62"/>
      <c r="G8927" s="62"/>
      <c r="H8927" s="64"/>
    </row>
    <row r="8928" spans="1:8" ht="15" hidden="1" customHeight="1" x14ac:dyDescent="0.25">
      <c r="A8928"/>
      <c r="B8928" s="56"/>
      <c r="C8928" s="71"/>
      <c r="D8928" s="83"/>
      <c r="E8928" s="72"/>
      <c r="F8928" s="77"/>
      <c r="G8928" s="100"/>
      <c r="H8928" s="64"/>
    </row>
    <row r="8929" spans="1:8" ht="15" hidden="1" customHeight="1" x14ac:dyDescent="0.25">
      <c r="A8929"/>
      <c r="B8929" s="56"/>
      <c r="C8929" s="56"/>
      <c r="D8929" s="57"/>
      <c r="E8929" s="72"/>
      <c r="F8929" s="62"/>
      <c r="G8929" s="100"/>
      <c r="H8929" s="64"/>
    </row>
    <row r="8930" spans="1:8" ht="15" hidden="1" customHeight="1" x14ac:dyDescent="0.25">
      <c r="A8930"/>
      <c r="B8930" s="68"/>
      <c r="C8930" s="56"/>
      <c r="D8930" s="57"/>
      <c r="E8930" s="72"/>
      <c r="F8930" s="63"/>
      <c r="G8930" s="63"/>
      <c r="H8930" s="64"/>
    </row>
    <row r="8931" spans="1:8" ht="15" hidden="1" customHeight="1" x14ac:dyDescent="0.25">
      <c r="A8931"/>
      <c r="B8931" s="74"/>
      <c r="C8931" s="56"/>
      <c r="D8931" s="57"/>
      <c r="E8931" s="72"/>
      <c r="F8931" s="62"/>
      <c r="G8931" s="63"/>
      <c r="H8931" s="64"/>
    </row>
    <row r="8932" spans="1:8" ht="15" hidden="1" customHeight="1" x14ac:dyDescent="0.25">
      <c r="A8932"/>
      <c r="B8932" s="56"/>
      <c r="C8932" s="56"/>
      <c r="D8932" s="83"/>
      <c r="E8932" s="72"/>
      <c r="F8932" s="76"/>
      <c r="G8932" s="63"/>
      <c r="H8932" s="64"/>
    </row>
    <row r="8933" spans="1:8" ht="15" hidden="1" customHeight="1" x14ac:dyDescent="0.25">
      <c r="A8933"/>
      <c r="B8933" s="55"/>
      <c r="C8933" s="56"/>
      <c r="D8933" s="105"/>
      <c r="E8933" s="72"/>
      <c r="F8933" s="62"/>
      <c r="G8933" s="63"/>
      <c r="H8933" s="64"/>
    </row>
    <row r="8934" spans="1:8" ht="15" hidden="1" customHeight="1" x14ac:dyDescent="0.25">
      <c r="A8934"/>
      <c r="B8934" s="56"/>
      <c r="C8934" s="71"/>
      <c r="D8934" s="83"/>
      <c r="E8934" s="72"/>
      <c r="F8934" s="76"/>
      <c r="G8934" s="63"/>
      <c r="H8934" s="64"/>
    </row>
    <row r="8935" spans="1:8" ht="15" hidden="1" customHeight="1" x14ac:dyDescent="0.25">
      <c r="A8935"/>
      <c r="B8935" s="74"/>
      <c r="C8935" s="56"/>
      <c r="D8935" s="57"/>
      <c r="E8935" s="72"/>
      <c r="F8935" s="62"/>
      <c r="G8935" s="63"/>
      <c r="H8935" s="64"/>
    </row>
    <row r="8936" spans="1:8" ht="15" hidden="1" customHeight="1" x14ac:dyDescent="0.25">
      <c r="A8936"/>
      <c r="B8936" s="56"/>
      <c r="C8936" s="56"/>
      <c r="D8936" s="57"/>
      <c r="E8936" s="66"/>
      <c r="F8936" s="76"/>
      <c r="G8936" s="63"/>
      <c r="H8936" s="64"/>
    </row>
    <row r="8937" spans="1:8" ht="15" hidden="1" customHeight="1" x14ac:dyDescent="0.25">
      <c r="A8937"/>
      <c r="B8937" s="56"/>
      <c r="C8937" s="56"/>
      <c r="D8937" s="57"/>
      <c r="E8937" s="86"/>
      <c r="F8937" s="67"/>
      <c r="G8937" s="100"/>
      <c r="H8937" s="64"/>
    </row>
    <row r="8938" spans="1:8" ht="15" hidden="1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hidden="1" customHeight="1" x14ac:dyDescent="0.25">
      <c r="A8939"/>
      <c r="B8939" s="56"/>
      <c r="C8939" s="56"/>
      <c r="D8939" s="57"/>
      <c r="E8939" s="72"/>
      <c r="F8939" s="62"/>
      <c r="G8939" s="63"/>
      <c r="H8939" s="64"/>
    </row>
    <row r="8940" spans="1:8" ht="15" hidden="1" customHeight="1" x14ac:dyDescent="0.25">
      <c r="A8940"/>
      <c r="B8940" s="56"/>
      <c r="C8940" s="56"/>
      <c r="D8940" s="83"/>
      <c r="E8940" s="72"/>
      <c r="F8940" s="76"/>
      <c r="G8940" s="63"/>
      <c r="H8940" s="64"/>
    </row>
    <row r="8941" spans="1:8" ht="15" hidden="1" customHeight="1" x14ac:dyDescent="0.25">
      <c r="A8941"/>
      <c r="B8941" s="81"/>
      <c r="C8941" s="75"/>
      <c r="D8941" s="57"/>
      <c r="E8941" s="86"/>
      <c r="F8941" s="62"/>
      <c r="G8941" s="63"/>
      <c r="H8941" s="64"/>
    </row>
    <row r="8942" spans="1:8" ht="15" hidden="1" customHeight="1" x14ac:dyDescent="0.25">
      <c r="A8942"/>
      <c r="B8942" s="74"/>
      <c r="C8942" s="71"/>
      <c r="D8942" s="57"/>
      <c r="E8942" s="86"/>
      <c r="F8942" s="62"/>
      <c r="G8942" s="62"/>
      <c r="H8942" s="64"/>
    </row>
    <row r="8943" spans="1:8" ht="15" hidden="1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hidden="1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hidden="1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hidden="1" customHeight="1" x14ac:dyDescent="0.25">
      <c r="A8946"/>
      <c r="B8946" s="56"/>
      <c r="C8946" s="71"/>
      <c r="D8946" s="57"/>
      <c r="E8946" s="86"/>
      <c r="F8946" s="76"/>
      <c r="G8946" s="63"/>
      <c r="H8946" s="64"/>
    </row>
    <row r="8947" spans="1:8" ht="15" hidden="1" customHeight="1" x14ac:dyDescent="0.25">
      <c r="A8947"/>
      <c r="B8947" s="55"/>
      <c r="C8947" s="71"/>
      <c r="D8947" s="57"/>
      <c r="E8947" s="86"/>
      <c r="F8947" s="62"/>
      <c r="G8947" s="62"/>
      <c r="H8947" s="64"/>
    </row>
    <row r="8948" spans="1:8" ht="15" hidden="1" customHeight="1" x14ac:dyDescent="0.25">
      <c r="A8948"/>
      <c r="B8948" s="56"/>
      <c r="C8948" s="71"/>
      <c r="D8948" s="83"/>
      <c r="E8948" s="72"/>
      <c r="F8948" s="77"/>
      <c r="G8948" s="100"/>
      <c r="H8948" s="64"/>
    </row>
    <row r="8949" spans="1:8" ht="15" hidden="1" customHeight="1" x14ac:dyDescent="0.25">
      <c r="A8949"/>
      <c r="B8949" s="56"/>
      <c r="C8949" s="56"/>
      <c r="D8949" s="57"/>
      <c r="E8949" s="72"/>
      <c r="F8949" s="62"/>
      <c r="G8949" s="100"/>
      <c r="H8949" s="64"/>
    </row>
    <row r="8950" spans="1:8" ht="15" hidden="1" customHeight="1" x14ac:dyDescent="0.25">
      <c r="A8950"/>
      <c r="B8950" s="56"/>
      <c r="C8950" s="56"/>
      <c r="D8950" s="57"/>
      <c r="E8950" s="72"/>
      <c r="F8950" s="63"/>
      <c r="G8950" s="63"/>
      <c r="H8950" s="64"/>
    </row>
    <row r="8951" spans="1:8" ht="15" hidden="1" customHeight="1" x14ac:dyDescent="0.25">
      <c r="A8951"/>
      <c r="B8951" s="56"/>
      <c r="C8951" s="56"/>
      <c r="D8951" s="57"/>
      <c r="E8951" s="72"/>
      <c r="F8951" s="62"/>
      <c r="G8951" s="63"/>
      <c r="H8951" s="64"/>
    </row>
    <row r="8952" spans="1:8" ht="15" hidden="1" customHeight="1" x14ac:dyDescent="0.25">
      <c r="A8952"/>
      <c r="B8952" s="56"/>
      <c r="C8952" s="56"/>
      <c r="D8952" s="83"/>
      <c r="E8952" s="72"/>
      <c r="F8952" s="76"/>
      <c r="G8952" s="63"/>
      <c r="H8952" s="64"/>
    </row>
    <row r="8953" spans="1:8" ht="15" hidden="1" customHeight="1" x14ac:dyDescent="0.25">
      <c r="A8953"/>
      <c r="B8953" s="55"/>
      <c r="C8953" s="56"/>
      <c r="D8953" s="105"/>
      <c r="E8953" s="72"/>
      <c r="F8953" s="62"/>
      <c r="G8953" s="63"/>
      <c r="H8953" s="64"/>
    </row>
    <row r="8954" spans="1:8" ht="15" hidden="1" customHeight="1" x14ac:dyDescent="0.25">
      <c r="A8954"/>
      <c r="B8954" s="56"/>
      <c r="C8954" s="71"/>
      <c r="D8954" s="83"/>
      <c r="E8954" s="72"/>
      <c r="F8954" s="76"/>
      <c r="G8954" s="63"/>
      <c r="H8954" s="64"/>
    </row>
    <row r="8955" spans="1:8" ht="15" hidden="1" customHeight="1" x14ac:dyDescent="0.25">
      <c r="A8955"/>
      <c r="B8955" s="74"/>
      <c r="C8955" s="56"/>
      <c r="D8955" s="57"/>
      <c r="E8955" s="72"/>
      <c r="F8955" s="62"/>
      <c r="G8955" s="63"/>
      <c r="H8955" s="64"/>
    </row>
    <row r="8956" spans="1:8" ht="15" hidden="1" customHeight="1" x14ac:dyDescent="0.25">
      <c r="A8956"/>
      <c r="B8956" s="56"/>
      <c r="C8956" s="56"/>
      <c r="D8956" s="57"/>
      <c r="E8956" s="66"/>
      <c r="F8956" s="76"/>
      <c r="G8956" s="63"/>
      <c r="H8956" s="64"/>
    </row>
    <row r="8957" spans="1:8" ht="15" hidden="1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hidden="1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hidden="1" customHeight="1" x14ac:dyDescent="0.25">
      <c r="A8959"/>
      <c r="B8959" s="55"/>
      <c r="C8959" s="71"/>
      <c r="D8959" s="57"/>
      <c r="E8959" s="86"/>
      <c r="F8959" s="62"/>
      <c r="G8959" s="63"/>
      <c r="H8959" s="106"/>
    </row>
    <row r="8960" spans="1:8" ht="15" hidden="1" customHeight="1" x14ac:dyDescent="0.25">
      <c r="A8960"/>
      <c r="B8960" s="60"/>
      <c r="C8960" s="71"/>
      <c r="D8960" s="57"/>
      <c r="E8960" s="86"/>
      <c r="F8960" s="62"/>
      <c r="G8960" s="63"/>
      <c r="H8960" s="106"/>
    </row>
    <row r="8961" spans="1:8" ht="15" hidden="1" customHeight="1" x14ac:dyDescent="0.25">
      <c r="A8961"/>
      <c r="B8961" s="68"/>
      <c r="C8961" s="71"/>
      <c r="D8961" s="57"/>
      <c r="E8961" s="86"/>
      <c r="F8961" s="62"/>
      <c r="G8961" s="63"/>
      <c r="H8961" s="106"/>
    </row>
    <row r="8962" spans="1:8" hidden="1" x14ac:dyDescent="0.25">
      <c r="A8962"/>
      <c r="B8962" s="81"/>
      <c r="C8962" s="71"/>
      <c r="D8962" s="57"/>
      <c r="E8962" s="86"/>
      <c r="F8962" s="62"/>
      <c r="G8962" s="63"/>
      <c r="H8962" s="106"/>
    </row>
    <row r="8963" spans="1:8" hidden="1" x14ac:dyDescent="0.25">
      <c r="A8963"/>
      <c r="B8963" s="95"/>
      <c r="C8963" s="71"/>
      <c r="D8963" s="56"/>
      <c r="E8963" s="86"/>
      <c r="F8963" s="58"/>
      <c r="G8963" s="63"/>
      <c r="H8963" s="106"/>
    </row>
    <row r="8964" spans="1:8" hidden="1" x14ac:dyDescent="0.25">
      <c r="A8964"/>
      <c r="B8964" s="65"/>
      <c r="C8964" s="56"/>
      <c r="D8964" s="56"/>
      <c r="E8964" s="86"/>
      <c r="F8964" s="58"/>
      <c r="G8964" s="63"/>
      <c r="H8964" s="106"/>
    </row>
    <row r="8965" spans="1:8" hidden="1" x14ac:dyDescent="0.25">
      <c r="A8965"/>
      <c r="B8965" s="56"/>
      <c r="C8965" s="56"/>
      <c r="D8965" s="57"/>
      <c r="E8965" s="86"/>
      <c r="F8965" s="62"/>
      <c r="G8965" s="63"/>
      <c r="H8965" s="106"/>
    </row>
    <row r="8966" spans="1:8" hidden="1" x14ac:dyDescent="0.25">
      <c r="A8966"/>
      <c r="B8966" s="68"/>
      <c r="C8966" s="56"/>
      <c r="D8966" s="57"/>
      <c r="E8966" s="86"/>
      <c r="F8966" s="62"/>
      <c r="G8966" s="63"/>
      <c r="H8966" s="106"/>
    </row>
    <row r="8967" spans="1:8" hidden="1" x14ac:dyDescent="0.25">
      <c r="A8967"/>
      <c r="B8967" s="55"/>
      <c r="C8967" s="56"/>
      <c r="D8967" s="57"/>
      <c r="E8967" s="86"/>
      <c r="F8967" s="62"/>
      <c r="G8967" s="63"/>
      <c r="H8967" s="64"/>
    </row>
    <row r="8968" spans="1:8" hidden="1" x14ac:dyDescent="0.25">
      <c r="A8968"/>
      <c r="B8968" s="55"/>
      <c r="C8968" s="56"/>
      <c r="D8968" s="57"/>
      <c r="E8968" s="72"/>
      <c r="F8968" s="76"/>
      <c r="G8968" s="63"/>
      <c r="H8968" s="64"/>
    </row>
    <row r="8969" spans="1:8" hidden="1" x14ac:dyDescent="0.25">
      <c r="A8969"/>
      <c r="B8969" s="56"/>
      <c r="C8969" s="56"/>
      <c r="D8969" s="57"/>
      <c r="E8969" s="66"/>
      <c r="F8969" s="76"/>
      <c r="G8969" s="100"/>
      <c r="H8969" s="64"/>
    </row>
    <row r="8970" spans="1:8" hidden="1" x14ac:dyDescent="0.25">
      <c r="A8970"/>
      <c r="B8970" s="95"/>
      <c r="C8970" s="56"/>
      <c r="D8970" s="83"/>
      <c r="E8970" s="72"/>
      <c r="F8970" s="62"/>
      <c r="G8970" s="100"/>
      <c r="H8970" s="106"/>
    </row>
    <row r="8971" spans="1:8" hidden="1" x14ac:dyDescent="0.25">
      <c r="A8971"/>
      <c r="B8971" s="74"/>
      <c r="C8971" s="56"/>
      <c r="D8971" s="57"/>
      <c r="E8971" s="86"/>
      <c r="F8971" s="62"/>
      <c r="G8971" s="100"/>
      <c r="H8971" s="106"/>
    </row>
    <row r="8972" spans="1:8" hidden="1" x14ac:dyDescent="0.25">
      <c r="A8972" s="82"/>
      <c r="B8972" s="259"/>
      <c r="C8972" s="259"/>
      <c r="D8972" s="57"/>
      <c r="E8972" s="72"/>
      <c r="F8972" s="76"/>
      <c r="G8972" s="63"/>
      <c r="H8972" s="64"/>
    </row>
    <row r="8973" spans="1:8" hidden="1" x14ac:dyDescent="0.25">
      <c r="A8973" s="82"/>
      <c r="B8973" s="68"/>
      <c r="C8973" s="71"/>
      <c r="D8973" s="57"/>
      <c r="E8973" s="72"/>
      <c r="F8973" s="76"/>
      <c r="G8973" s="63"/>
      <c r="H8973" s="64"/>
    </row>
    <row r="8974" spans="1:8" hidden="1" x14ac:dyDescent="0.25">
      <c r="A8974" s="82"/>
      <c r="B8974" s="68"/>
      <c r="C8974" s="56"/>
      <c r="D8974" s="57"/>
      <c r="E8974" s="72"/>
      <c r="F8974" s="76"/>
      <c r="G8974" s="63"/>
      <c r="H8974" s="64"/>
    </row>
    <row r="8975" spans="1:8" hidden="1" x14ac:dyDescent="0.25">
      <c r="A8975" s="82"/>
      <c r="B8975" s="68"/>
      <c r="C8975" s="126"/>
      <c r="D8975" s="57"/>
      <c r="E8975" s="72"/>
      <c r="F8975" s="76"/>
      <c r="G8975" s="63"/>
      <c r="H8975" s="64"/>
    </row>
    <row r="8976" spans="1:8" hidden="1" x14ac:dyDescent="0.25">
      <c r="A8976" s="82"/>
      <c r="B8976" s="55"/>
      <c r="C8976" s="56"/>
      <c r="D8976" s="57"/>
      <c r="E8976" s="72"/>
      <c r="F8976" s="76"/>
      <c r="G8976" s="63"/>
      <c r="H8976" s="64"/>
    </row>
    <row r="8977" spans="1:8" hidden="1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hidden="1" x14ac:dyDescent="0.25">
      <c r="A8978" s="82"/>
      <c r="B8978" s="95"/>
      <c r="C8978" s="230"/>
      <c r="D8978" s="57"/>
      <c r="E8978" s="72"/>
      <c r="F8978" s="76"/>
      <c r="G8978" s="63"/>
      <c r="H8978" s="64"/>
    </row>
    <row r="8979" spans="1:8" hidden="1" x14ac:dyDescent="0.25">
      <c r="A8979" s="82"/>
      <c r="B8979" s="68"/>
      <c r="C8979" s="71"/>
      <c r="D8979" s="57"/>
      <c r="E8979" s="72"/>
      <c r="F8979" s="76"/>
      <c r="G8979" s="63"/>
      <c r="H8979" s="64"/>
    </row>
    <row r="8980" spans="1:8" hidden="1" x14ac:dyDescent="0.25">
      <c r="A8980" s="82"/>
      <c r="B8980" s="68"/>
      <c r="C8980" s="56"/>
      <c r="D8980" s="57"/>
      <c r="E8980" s="72"/>
      <c r="F8980" s="76"/>
      <c r="G8980" s="63"/>
      <c r="H8980" s="64"/>
    </row>
    <row r="8981" spans="1:8" hidden="1" x14ac:dyDescent="0.25">
      <c r="A8981" s="82"/>
      <c r="B8981" s="68"/>
      <c r="C8981" s="126"/>
      <c r="D8981" s="57"/>
      <c r="E8981" s="72"/>
      <c r="F8981" s="76"/>
      <c r="G8981" s="63"/>
      <c r="H8981" s="64"/>
    </row>
    <row r="8982" spans="1:8" hidden="1" x14ac:dyDescent="0.25">
      <c r="A8982" s="82"/>
      <c r="B8982" s="55"/>
      <c r="C8982" s="56"/>
      <c r="D8982" s="57"/>
      <c r="E8982" s="72"/>
      <c r="F8982" s="76"/>
      <c r="G8982" s="63"/>
      <c r="H8982" s="64"/>
    </row>
    <row r="8983" spans="1:8" hidden="1" x14ac:dyDescent="0.25">
      <c r="A8983" s="82"/>
      <c r="B8983" s="56"/>
      <c r="C8983" s="56"/>
      <c r="D8983" s="57"/>
      <c r="E8983" s="72"/>
      <c r="F8983" s="76"/>
      <c r="G8983" s="63"/>
      <c r="H8983" s="64"/>
    </row>
    <row r="8984" spans="1:8" hidden="1" x14ac:dyDescent="0.25">
      <c r="A8984" s="82"/>
      <c r="B8984" s="81"/>
      <c r="C8984" s="56"/>
      <c r="D8984" s="57"/>
      <c r="E8984" s="72"/>
      <c r="F8984" s="76"/>
      <c r="G8984" s="63"/>
      <c r="H8984" s="64"/>
    </row>
    <row r="8985" spans="1:8" hidden="1" x14ac:dyDescent="0.25">
      <c r="A8985" s="82"/>
      <c r="B8985" s="55"/>
      <c r="C8985" s="56"/>
      <c r="D8985" s="57"/>
      <c r="E8985" s="56"/>
      <c r="F8985" s="76"/>
      <c r="G8985" s="63"/>
      <c r="H8985" s="64"/>
    </row>
    <row r="8986" spans="1:8" hidden="1" x14ac:dyDescent="0.25">
      <c r="A8986" s="82"/>
      <c r="B8986" s="56"/>
      <c r="C8986" s="56"/>
      <c r="D8986" s="61"/>
      <c r="E8986" s="72"/>
      <c r="F8986" s="76"/>
      <c r="G8986" s="63"/>
      <c r="H8986" s="64"/>
    </row>
    <row r="8987" spans="1:8" hidden="1" x14ac:dyDescent="0.25">
      <c r="A8987" s="82"/>
      <c r="B8987" s="56"/>
      <c r="C8987" s="230"/>
      <c r="D8987" s="57"/>
      <c r="E8987" s="72"/>
      <c r="F8987" s="62"/>
      <c r="G8987" s="63"/>
      <c r="H8987" s="64"/>
    </row>
    <row r="8988" spans="1:8" x14ac:dyDescent="0.25">
      <c r="A8988" s="82"/>
      <c r="B8988" s="56"/>
      <c r="C8988" s="8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56"/>
      <c r="D8990" s="83"/>
      <c r="E8990" s="56"/>
      <c r="F8990" s="62"/>
      <c r="G8990" s="63"/>
      <c r="H8990" s="64"/>
    </row>
    <row r="8991" spans="1:8" x14ac:dyDescent="0.25">
      <c r="A8991" s="82"/>
      <c r="B8991" s="56"/>
      <c r="C8991" s="56"/>
      <c r="D8991" s="57"/>
      <c r="E8991" s="56"/>
      <c r="F8991" s="116"/>
      <c r="G8991" s="63"/>
      <c r="H8991" s="64"/>
    </row>
    <row r="8992" spans="1:8" x14ac:dyDescent="0.25">
      <c r="A8992" s="82"/>
      <c r="B8992" s="56"/>
      <c r="C8992" s="80"/>
      <c r="D8992" s="83"/>
      <c r="E8992" s="72"/>
      <c r="F8992" s="76"/>
      <c r="G8992" s="63"/>
      <c r="H8992" s="64"/>
    </row>
    <row r="8993" spans="1:8" x14ac:dyDescent="0.25">
      <c r="A8993" s="82"/>
      <c r="B8993" s="71"/>
      <c r="C8993" s="71"/>
      <c r="D8993" s="759"/>
      <c r="E8993" s="70"/>
      <c r="F8993" s="760"/>
      <c r="G8993" s="63"/>
      <c r="H8993" s="758"/>
    </row>
    <row r="8994" spans="1:8" x14ac:dyDescent="0.25">
      <c r="A8994" s="82"/>
      <c r="B8994" s="55"/>
      <c r="C8994" s="56"/>
      <c r="D8994" s="57"/>
      <c r="E8994" s="72"/>
      <c r="F8994" s="67"/>
      <c r="G8994" s="63"/>
      <c r="H8994" s="758"/>
    </row>
    <row r="8995" spans="1:8" x14ac:dyDescent="0.25">
      <c r="A8995" s="82"/>
      <c r="B8995" s="81"/>
      <c r="C8995" s="56"/>
      <c r="D8995" s="57"/>
      <c r="E8995" s="72"/>
      <c r="F8995" s="76"/>
      <c r="G8995" s="63"/>
      <c r="H8995" s="758"/>
    </row>
    <row r="8996" spans="1:8" x14ac:dyDescent="0.25">
      <c r="A8996" s="82"/>
      <c r="B8996" s="95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5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B8999" s="55"/>
      <c r="C8999" s="56"/>
      <c r="D8999" s="57"/>
      <c r="E8999" s="86"/>
      <c r="F8999" s="62"/>
      <c r="G8999" s="63"/>
      <c r="H8999" s="64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</sheetData>
  <autoFilter ref="A2:H8987">
    <filterColumn colId="1">
      <filters>
        <filter val="Baut Roda Blk Beiben"/>
        <filter val="Baut Roda Blk LH NKR 71"/>
        <filter val="Baut Roda Blk RH NKR 71"/>
        <filter val="BAUT RODA BLKG GIGA FVZ/NISSAN LH"/>
        <filter val="BAUT RODA BLKG GIGA FVZ/NISSAN RH"/>
        <filter val="Baut Roda NKR71 RR-LH"/>
        <filter val="Baut Roda NKR71 RR-LH Mitsuda"/>
        <filter val="Baut Roda NKR71 RR-RH"/>
        <filter val="Baut Roda NKR71 RR-RH Mitsuda"/>
      </filters>
    </filterColumn>
  </autoFilter>
  <mergeCells count="4">
    <mergeCell ref="A1:H1"/>
    <mergeCell ref="F2387:F2390"/>
    <mergeCell ref="G2387:G2390"/>
    <mergeCell ref="H2387:H2390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1"/>
  <sheetViews>
    <sheetView zoomScale="90" zoomScaleNormal="90" workbookViewId="0">
      <pane ySplit="2" topLeftCell="A2239" activePane="bottomLeft" state="frozen"/>
      <selection activeCell="B3050" sqref="B3050"/>
      <selection pane="bottomLeft" activeCell="B2644" sqref="B2644:F2644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49" t="s">
        <v>868</v>
      </c>
      <c r="B1" s="1149"/>
      <c r="C1" s="1149"/>
      <c r="D1" s="1149"/>
      <c r="E1" s="1149"/>
      <c r="F1" s="1150"/>
      <c r="G1" s="1149"/>
      <c r="H1" s="1149"/>
      <c r="I1" s="1149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hidden="1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hidden="1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hidden="1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hidden="1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hidden="1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hidden="1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hidden="1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hidden="1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hidden="1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hidden="1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hidden="1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hidden="1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hidden="1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hidden="1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hidden="1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hidden="1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hidden="1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hidden="1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hidden="1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hidden="1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hidden="1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hidden="1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hidden="1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hidden="1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hidden="1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hidden="1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hidden="1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hidden="1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hidden="1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hidden="1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hidden="1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hidden="1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hidden="1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hidden="1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hidden="1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hidden="1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hidden="1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hidden="1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8391</v>
      </c>
    </row>
    <row r="106" spans="1:9" ht="15" hidden="1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hidden="1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hidden="1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hidden="1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hidden="1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hidden="1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hidden="1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hidden="1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hidden="1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hidden="1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hidden="1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hidden="1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hidden="1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hidden="1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hidden="1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hidden="1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hidden="1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hidden="1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hidden="1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hidden="1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hidden="1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hidden="1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hidden="1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hidden="1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hidden="1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hidden="1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hidden="1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hidden="1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hidden="1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hidden="1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hidden="1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hidden="1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hidden="1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hidden="1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hidden="1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hidden="1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hidden="1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hidden="1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hidden="1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hidden="1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hidden="1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hidden="1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hidden="1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hidden="1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hidden="1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hidden="1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hidden="1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hidden="1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hidden="1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hidden="1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hidden="1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hidden="1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hidden="1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hidden="1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hidden="1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hidden="1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hidden="1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hidden="1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hidden="1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hidden="1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hidden="1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hidden="1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hidden="1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hidden="1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hidden="1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hidden="1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hidden="1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hidden="1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hidden="1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hidden="1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hidden="1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hidden="1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hidden="1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hidden="1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hidden="1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hidden="1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hidden="1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hidden="1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hidden="1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hidden="1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hidden="1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hidden="1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hidden="1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hidden="1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hidden="1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hidden="1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hidden="1" customHeight="1" x14ac:dyDescent="0.25">
      <c r="A213" s="414">
        <v>45505</v>
      </c>
      <c r="B213" s="56" t="s">
        <v>7954</v>
      </c>
      <c r="C213" s="80" t="s">
        <v>7955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7956</v>
      </c>
      <c r="I213" s="56" t="s">
        <v>7957</v>
      </c>
    </row>
    <row r="214" spans="1:9" ht="15" hidden="1" customHeight="1" x14ac:dyDescent="0.25">
      <c r="A214" s="224">
        <v>45505</v>
      </c>
      <c r="B214" s="56" t="s">
        <v>7954</v>
      </c>
      <c r="C214" s="80" t="s">
        <v>7955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7956</v>
      </c>
      <c r="I214" s="56" t="s">
        <v>7331</v>
      </c>
    </row>
    <row r="215" spans="1:9" ht="15" hidden="1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hidden="1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hidden="1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hidden="1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hidden="1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hidden="1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hidden="1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hidden="1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hidden="1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hidden="1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hidden="1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hidden="1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hidden="1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hidden="1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hidden="1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hidden="1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hidden="1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hidden="1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hidden="1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hidden="1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hidden="1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hidden="1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hidden="1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hidden="1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hidden="1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hidden="1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hidden="1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hidden="1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hidden="1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hidden="1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hidden="1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hidden="1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hidden="1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hidden="1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hidden="1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hidden="1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hidden="1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hidden="1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hidden="1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hidden="1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hidden="1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hidden="1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hidden="1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hidden="1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hidden="1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hidden="1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hidden="1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hidden="1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hidden="1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hidden="1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hidden="1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hidden="1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hidden="1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hidden="1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hidden="1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hidden="1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hidden="1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hidden="1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hidden="1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hidden="1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hidden="1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hidden="1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hidden="1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8318</v>
      </c>
      <c r="I319" s="56" t="s">
        <v>6850</v>
      </c>
    </row>
    <row r="320" spans="1:9" ht="15" hidden="1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8318</v>
      </c>
      <c r="I320" s="56" t="s">
        <v>6850</v>
      </c>
    </row>
    <row r="321" spans="1:9" ht="15" hidden="1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8318</v>
      </c>
      <c r="I321" s="56" t="s">
        <v>6850</v>
      </c>
    </row>
    <row r="322" spans="1:9" ht="15" hidden="1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8318</v>
      </c>
      <c r="I322" s="56" t="s">
        <v>6850</v>
      </c>
    </row>
    <row r="323" spans="1:9" ht="15" hidden="1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hidden="1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hidden="1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hidden="1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hidden="1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hidden="1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hidden="1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hidden="1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hidden="1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hidden="1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hidden="1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hidden="1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hidden="1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hidden="1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hidden="1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hidden="1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hidden="1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hidden="1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hidden="1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hidden="1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hidden="1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hidden="1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hidden="1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hidden="1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hidden="1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hidden="1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hidden="1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hidden="1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7404</v>
      </c>
    </row>
    <row r="351" spans="1:9" ht="15" hidden="1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hidden="1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hidden="1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hidden="1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hidden="1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hidden="1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hidden="1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hidden="1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hidden="1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hidden="1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hidden="1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hidden="1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hidden="1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hidden="1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hidden="1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hidden="1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hidden="1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hidden="1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hidden="1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hidden="1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hidden="1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hidden="1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hidden="1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hidden="1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hidden="1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hidden="1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hidden="1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hidden="1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hidden="1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hidden="1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hidden="1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hidden="1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hidden="1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hidden="1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hidden="1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hidden="1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hidden="1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hidden="1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hidden="1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hidden="1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hidden="1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hidden="1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hidden="1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hidden="1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hidden="1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hidden="1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hidden="1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hidden="1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hidden="1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hidden="1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hidden="1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hidden="1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hidden="1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hidden="1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hidden="1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hidden="1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hidden="1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hidden="1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hidden="1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hidden="1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hidden="1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hidden="1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hidden="1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hidden="1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hidden="1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hidden="1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hidden="1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hidden="1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hidden="1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hidden="1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hidden="1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hidden="1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hidden="1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hidden="1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hidden="1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hidden="1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hidden="1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hidden="1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hidden="1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hidden="1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hidden="1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hidden="1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hidden="1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hidden="1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hidden="1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hidden="1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hidden="1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hidden="1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hidden="1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hidden="1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hidden="1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hidden="1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hidden="1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hidden="1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hidden="1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hidden="1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hidden="1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hidden="1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hidden="1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hidden="1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hidden="1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hidden="1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hidden="1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hidden="1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hidden="1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hidden="1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hidden="1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hidden="1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hidden="1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hidden="1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hidden="1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hidden="1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hidden="1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hidden="1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hidden="1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hidden="1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hidden="1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hidden="1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hidden="1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hidden="1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hidden="1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hidden="1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hidden="1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hidden="1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hidden="1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hidden="1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hidden="1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hidden="1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hidden="1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hidden="1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hidden="1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hidden="1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hidden="1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hidden="1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hidden="1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hidden="1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hidden="1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hidden="1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hidden="1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hidden="1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hidden="1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hidden="1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hidden="1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hidden="1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hidden="1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hidden="1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hidden="1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hidden="1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hidden="1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hidden="1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hidden="1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hidden="1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hidden="1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hidden="1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hidden="1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hidden="1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hidden="1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hidden="1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hidden="1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hidden="1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hidden="1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hidden="1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hidden="1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hidden="1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hidden="1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hidden="1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hidden="1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hidden="1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hidden="1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hidden="1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hidden="1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hidden="1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hidden="1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hidden="1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hidden="1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hidden="1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hidden="1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hidden="1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hidden="1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hidden="1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hidden="1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hidden="1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hidden="1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hidden="1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hidden="1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hidden="1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hidden="1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hidden="1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hidden="1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hidden="1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hidden="1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hidden="1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hidden="1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hidden="1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hidden="1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hidden="1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hidden="1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hidden="1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hidden="1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hidden="1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hidden="1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hidden="1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hidden="1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hidden="1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hidden="1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hidden="1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hidden="1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hidden="1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hidden="1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hidden="1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hidden="1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hidden="1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hidden="1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hidden="1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hidden="1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hidden="1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hidden="1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hidden="1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hidden="1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hidden="1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hidden="1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hidden="1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hidden="1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hidden="1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hidden="1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hidden="1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hidden="1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hidden="1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hidden="1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hidden="1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hidden="1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hidden="1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hidden="1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hidden="1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hidden="1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hidden="1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hidden="1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hidden="1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hidden="1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hidden="1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hidden="1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hidden="1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hidden="1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hidden="1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hidden="1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hidden="1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hidden="1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hidden="1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hidden="1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hidden="1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hidden="1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hidden="1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hidden="1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hidden="1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hidden="1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hidden="1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hidden="1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hidden="1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hidden="1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hidden="1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hidden="1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hidden="1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hidden="1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hidden="1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hidden="1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hidden="1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hidden="1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hidden="1" customHeight="1" x14ac:dyDescent="0.25">
      <c r="A695" s="414" t="s">
        <v>7304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hidden="1" customHeight="1" x14ac:dyDescent="0.25">
      <c r="A696" s="414" t="s">
        <v>7304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hidden="1" customHeight="1" x14ac:dyDescent="0.25">
      <c r="A697" s="414" t="s">
        <v>7304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4" t="s">
        <v>7304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4" t="s">
        <v>7304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4" t="s">
        <v>7304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7297</v>
      </c>
      <c r="I700" s="56"/>
    </row>
    <row r="701" spans="1:9" ht="15" hidden="1" customHeight="1" x14ac:dyDescent="0.25">
      <c r="A701" s="414" t="s">
        <v>7304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7297</v>
      </c>
      <c r="I701" s="56"/>
    </row>
    <row r="702" spans="1:9" ht="15" hidden="1" customHeight="1" x14ac:dyDescent="0.25">
      <c r="A702" s="414" t="s">
        <v>7304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7297</v>
      </c>
      <c r="I702" s="56"/>
    </row>
    <row r="703" spans="1:9" ht="15" hidden="1" customHeight="1" x14ac:dyDescent="0.25">
      <c r="A703" s="414" t="s">
        <v>7304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7297</v>
      </c>
      <c r="I703" s="56"/>
    </row>
    <row r="704" spans="1:9" ht="15" hidden="1" customHeight="1" x14ac:dyDescent="0.25">
      <c r="A704" s="414" t="s">
        <v>7304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7297</v>
      </c>
      <c r="I704" s="56"/>
    </row>
    <row r="705" spans="1:9" ht="15" hidden="1" customHeight="1" x14ac:dyDescent="0.25">
      <c r="A705" s="414" t="s">
        <v>7304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7297</v>
      </c>
      <c r="I705" s="56"/>
    </row>
    <row r="706" spans="1:9" ht="15" hidden="1" customHeight="1" x14ac:dyDescent="0.25">
      <c r="A706" s="414" t="s">
        <v>7304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7297</v>
      </c>
      <c r="I706" s="56"/>
    </row>
    <row r="707" spans="1:9" ht="15" hidden="1" customHeight="1" x14ac:dyDescent="0.25">
      <c r="A707" s="414" t="s">
        <v>7304</v>
      </c>
      <c r="B707" s="56" t="s">
        <v>7298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4" t="s">
        <v>7304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hidden="1" customHeight="1" x14ac:dyDescent="0.25">
      <c r="A709" s="414" t="s">
        <v>7304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hidden="1" customHeight="1" x14ac:dyDescent="0.25">
      <c r="A710" s="414" t="s">
        <v>7304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hidden="1" customHeight="1" x14ac:dyDescent="0.25">
      <c r="A711" s="414" t="s">
        <v>7304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hidden="1" customHeight="1" x14ac:dyDescent="0.25">
      <c r="A712" s="414" t="s">
        <v>7304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hidden="1" customHeight="1" x14ac:dyDescent="0.25">
      <c r="A713" s="414" t="s">
        <v>7304</v>
      </c>
      <c r="B713" s="56" t="s">
        <v>7300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hidden="1" customHeight="1" x14ac:dyDescent="0.25">
      <c r="A714" s="414" t="s">
        <v>7304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4" t="s">
        <v>7304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4" t="s">
        <v>7304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4" t="s">
        <v>7304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4" t="s">
        <v>7304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4" t="s">
        <v>7304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4" t="s">
        <v>7304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4" t="s">
        <v>7304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4" t="s">
        <v>7304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7299</v>
      </c>
      <c r="I722" s="56" t="s">
        <v>7302</v>
      </c>
    </row>
    <row r="723" spans="1:9" ht="15" hidden="1" customHeight="1" x14ac:dyDescent="0.25">
      <c r="A723" s="414" t="s">
        <v>7351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7310</v>
      </c>
    </row>
    <row r="724" spans="1:9" ht="15" hidden="1" customHeight="1" x14ac:dyDescent="0.25">
      <c r="A724" s="414" t="s">
        <v>7351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7310</v>
      </c>
    </row>
    <row r="725" spans="1:9" ht="15" hidden="1" customHeight="1" x14ac:dyDescent="0.25">
      <c r="A725" s="414" t="s">
        <v>7351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7310</v>
      </c>
    </row>
    <row r="726" spans="1:9" ht="15" hidden="1" customHeight="1" x14ac:dyDescent="0.25">
      <c r="A726" s="414" t="s">
        <v>7351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7310</v>
      </c>
    </row>
    <row r="727" spans="1:9" ht="15" hidden="1" customHeight="1" x14ac:dyDescent="0.25">
      <c r="A727" s="414" t="s">
        <v>7351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7310</v>
      </c>
    </row>
    <row r="728" spans="1:9" ht="15" hidden="1" customHeight="1" x14ac:dyDescent="0.25">
      <c r="A728" s="414" t="s">
        <v>7351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7351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4" t="s">
        <v>7351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4" t="s">
        <v>7351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7312</v>
      </c>
    </row>
    <row r="732" spans="1:9" ht="15" hidden="1" customHeight="1" x14ac:dyDescent="0.25">
      <c r="A732" s="414" t="s">
        <v>7351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7312</v>
      </c>
    </row>
    <row r="733" spans="1:9" ht="15" hidden="1" customHeight="1" x14ac:dyDescent="0.25">
      <c r="A733" s="414" t="s">
        <v>7351</v>
      </c>
      <c r="B733" s="56" t="s">
        <v>7311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7312</v>
      </c>
    </row>
    <row r="734" spans="1:9" ht="15" hidden="1" customHeight="1" x14ac:dyDescent="0.25">
      <c r="A734" s="414" t="s">
        <v>7351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7312</v>
      </c>
    </row>
    <row r="735" spans="1:9" ht="15" hidden="1" customHeight="1" x14ac:dyDescent="0.25">
      <c r="A735" s="414" t="s">
        <v>7351</v>
      </c>
      <c r="B735" s="60" t="s">
        <v>7328</v>
      </c>
      <c r="C735" s="56" t="s">
        <v>7329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7330</v>
      </c>
      <c r="I735" s="56" t="s">
        <v>7331</v>
      </c>
    </row>
    <row r="736" spans="1:9" ht="15" hidden="1" customHeight="1" x14ac:dyDescent="0.25">
      <c r="A736" s="414" t="s">
        <v>7351</v>
      </c>
      <c r="B736" s="259" t="s">
        <v>7333</v>
      </c>
      <c r="C736" s="259" t="s">
        <v>7332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7334</v>
      </c>
      <c r="I736" s="56"/>
    </row>
    <row r="737" spans="1:9" ht="15" hidden="1" customHeight="1" x14ac:dyDescent="0.25">
      <c r="A737" s="414" t="s">
        <v>7351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hidden="1" customHeight="1" x14ac:dyDescent="0.25">
      <c r="A738" s="414" t="s">
        <v>7351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hidden="1" customHeight="1" x14ac:dyDescent="0.25">
      <c r="A739" s="414" t="s">
        <v>7351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hidden="1" customHeight="1" x14ac:dyDescent="0.25">
      <c r="A740" s="414" t="s">
        <v>7351</v>
      </c>
      <c r="B740" s="55" t="s">
        <v>7008</v>
      </c>
      <c r="C740" s="56" t="s">
        <v>6334</v>
      </c>
      <c r="D740" s="57">
        <v>1</v>
      </c>
      <c r="E740" s="72" t="s">
        <v>7338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hidden="1" customHeight="1" x14ac:dyDescent="0.25">
      <c r="A741" s="414" t="s">
        <v>7351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4" t="s">
        <v>7351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4" t="s">
        <v>7351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7347</v>
      </c>
    </row>
    <row r="744" spans="1:9" ht="15" hidden="1" customHeight="1" x14ac:dyDescent="0.25">
      <c r="A744" s="414" t="s">
        <v>7351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7347</v>
      </c>
    </row>
    <row r="745" spans="1:9" ht="15" hidden="1" customHeight="1" x14ac:dyDescent="0.25">
      <c r="A745" s="414" t="s">
        <v>7351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7347</v>
      </c>
    </row>
    <row r="746" spans="1:9" ht="15" hidden="1" customHeight="1" x14ac:dyDescent="0.25">
      <c r="A746" s="414" t="s">
        <v>7351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4" t="s">
        <v>7351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7348</v>
      </c>
    </row>
    <row r="748" spans="1:9" ht="15" hidden="1" customHeight="1" x14ac:dyDescent="0.25">
      <c r="A748" s="414" t="s">
        <v>7351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7349</v>
      </c>
    </row>
    <row r="749" spans="1:9" ht="15" hidden="1" customHeight="1" x14ac:dyDescent="0.25">
      <c r="A749" s="414" t="s">
        <v>7351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7349</v>
      </c>
    </row>
    <row r="750" spans="1:9" ht="15" hidden="1" customHeight="1" x14ac:dyDescent="0.25">
      <c r="A750" s="414" t="s">
        <v>7351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hidden="1" customHeight="1" x14ac:dyDescent="0.25">
      <c r="A751" s="414" t="s">
        <v>7351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7357</v>
      </c>
    </row>
    <row r="752" spans="1:9" ht="15" hidden="1" customHeight="1" x14ac:dyDescent="0.25">
      <c r="A752" s="414" t="s">
        <v>7351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7357</v>
      </c>
    </row>
    <row r="753" spans="1:9" ht="15" hidden="1" customHeight="1" x14ac:dyDescent="0.25">
      <c r="A753" s="414" t="s">
        <v>7351</v>
      </c>
      <c r="B753" s="56" t="s">
        <v>7311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7357</v>
      </c>
    </row>
    <row r="754" spans="1:9" ht="15" hidden="1" customHeight="1" x14ac:dyDescent="0.25">
      <c r="A754" s="414" t="s">
        <v>7351</v>
      </c>
      <c r="B754" s="56" t="s">
        <v>7378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7392</v>
      </c>
    </row>
    <row r="755" spans="1:9" ht="15" hidden="1" customHeight="1" x14ac:dyDescent="0.25">
      <c r="A755" s="414" t="s">
        <v>7351</v>
      </c>
      <c r="B755" s="56" t="s">
        <v>7378</v>
      </c>
      <c r="C755" s="56" t="s">
        <v>7391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7392</v>
      </c>
    </row>
    <row r="756" spans="1:9" ht="15" hidden="1" customHeight="1" x14ac:dyDescent="0.25">
      <c r="A756" s="414" t="s">
        <v>7351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7313</v>
      </c>
      <c r="I756" s="56" t="s">
        <v>7315</v>
      </c>
    </row>
    <row r="757" spans="1:9" ht="15" hidden="1" customHeight="1" x14ac:dyDescent="0.25">
      <c r="A757" s="414" t="s">
        <v>7351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7313</v>
      </c>
      <c r="I757" s="56" t="s">
        <v>7315</v>
      </c>
    </row>
    <row r="758" spans="1:9" ht="15" hidden="1" customHeight="1" x14ac:dyDescent="0.25">
      <c r="A758" s="414" t="s">
        <v>7351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7313</v>
      </c>
      <c r="I758" s="56" t="s">
        <v>7315</v>
      </c>
    </row>
    <row r="759" spans="1:9" ht="15" hidden="1" customHeight="1" x14ac:dyDescent="0.25">
      <c r="A759" s="414" t="s">
        <v>7351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7313</v>
      </c>
      <c r="I759" s="56" t="s">
        <v>7315</v>
      </c>
    </row>
    <row r="760" spans="1:9" ht="15" hidden="1" customHeight="1" x14ac:dyDescent="0.25">
      <c r="A760" s="414" t="s">
        <v>7351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7314</v>
      </c>
      <c r="I760" s="56" t="s">
        <v>7315</v>
      </c>
    </row>
    <row r="761" spans="1:9" ht="15" hidden="1" customHeight="1" x14ac:dyDescent="0.25">
      <c r="A761" s="414" t="s">
        <v>7351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7321</v>
      </c>
    </row>
    <row r="762" spans="1:9" ht="15" hidden="1" customHeight="1" x14ac:dyDescent="0.25">
      <c r="A762" s="414" t="s">
        <v>7351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7321</v>
      </c>
    </row>
    <row r="763" spans="1:9" ht="15" hidden="1" customHeight="1" x14ac:dyDescent="0.25">
      <c r="A763" s="414" t="s">
        <v>7351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7321</v>
      </c>
    </row>
    <row r="764" spans="1:9" ht="15" hidden="1" customHeight="1" x14ac:dyDescent="0.25">
      <c r="A764" s="414" t="s">
        <v>7351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7321</v>
      </c>
    </row>
    <row r="765" spans="1:9" ht="15" hidden="1" customHeight="1" x14ac:dyDescent="0.25">
      <c r="A765" s="414" t="s">
        <v>7351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7321</v>
      </c>
    </row>
    <row r="766" spans="1:9" ht="15" hidden="1" customHeight="1" x14ac:dyDescent="0.25">
      <c r="A766" s="414" t="s">
        <v>7351</v>
      </c>
      <c r="B766" s="68" t="s">
        <v>7316</v>
      </c>
      <c r="C766" s="56" t="s">
        <v>7317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7321</v>
      </c>
    </row>
    <row r="767" spans="1:9" ht="15" hidden="1" customHeight="1" x14ac:dyDescent="0.25">
      <c r="A767" s="414" t="s">
        <v>7351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7321</v>
      </c>
    </row>
    <row r="768" spans="1:9" ht="15" hidden="1" customHeight="1" x14ac:dyDescent="0.25">
      <c r="A768" s="414" t="s">
        <v>7351</v>
      </c>
      <c r="B768" s="74" t="s">
        <v>7318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7321</v>
      </c>
    </row>
    <row r="769" spans="1:9" ht="15" hidden="1" customHeight="1" x14ac:dyDescent="0.25">
      <c r="A769" s="414" t="s">
        <v>7351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7321</v>
      </c>
    </row>
    <row r="770" spans="1:9" ht="15" hidden="1" customHeight="1" x14ac:dyDescent="0.25">
      <c r="A770" s="414" t="s">
        <v>7351</v>
      </c>
      <c r="B770" s="81" t="s">
        <v>7319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7321</v>
      </c>
    </row>
    <row r="771" spans="1:9" ht="15" hidden="1" customHeight="1" x14ac:dyDescent="0.25">
      <c r="A771" s="414" t="s">
        <v>7351</v>
      </c>
      <c r="B771" s="81" t="s">
        <v>7320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8336</v>
      </c>
      <c r="I771" s="56" t="s">
        <v>7321</v>
      </c>
    </row>
    <row r="772" spans="1:9" ht="15" hidden="1" customHeight="1" x14ac:dyDescent="0.25">
      <c r="A772" s="414" t="s">
        <v>7351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7321</v>
      </c>
    </row>
    <row r="773" spans="1:9" ht="15" hidden="1" customHeight="1" x14ac:dyDescent="0.25">
      <c r="A773" s="414" t="s">
        <v>7351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7323</v>
      </c>
    </row>
    <row r="774" spans="1:9" ht="15" hidden="1" customHeight="1" x14ac:dyDescent="0.25">
      <c r="A774" s="414" t="s">
        <v>7351</v>
      </c>
      <c r="B774" s="68" t="s">
        <v>7322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7323</v>
      </c>
    </row>
    <row r="775" spans="1:9" ht="15" hidden="1" customHeight="1" x14ac:dyDescent="0.25">
      <c r="A775" s="414" t="s">
        <v>7351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7323</v>
      </c>
    </row>
    <row r="776" spans="1:9" ht="15" hidden="1" customHeight="1" x14ac:dyDescent="0.25">
      <c r="A776" s="414" t="s">
        <v>7351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7323</v>
      </c>
    </row>
    <row r="777" spans="1:9" ht="15" hidden="1" customHeight="1" x14ac:dyDescent="0.25">
      <c r="A777" s="414" t="s">
        <v>7351</v>
      </c>
      <c r="B777" s="74" t="s">
        <v>7350</v>
      </c>
      <c r="C777" s="56" t="s">
        <v>7335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7323</v>
      </c>
    </row>
    <row r="778" spans="1:9" ht="15" hidden="1" customHeight="1" x14ac:dyDescent="0.25">
      <c r="A778" s="224" t="s">
        <v>7351</v>
      </c>
      <c r="B778" s="55" t="s">
        <v>8335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7323</v>
      </c>
    </row>
    <row r="779" spans="1:9" ht="15" hidden="1" customHeight="1" x14ac:dyDescent="0.25">
      <c r="A779" s="414" t="s">
        <v>7351</v>
      </c>
      <c r="B779" s="56" t="s">
        <v>7324</v>
      </c>
      <c r="C779" s="80" t="s">
        <v>7325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7326</v>
      </c>
      <c r="I779" s="56" t="s">
        <v>7327</v>
      </c>
    </row>
    <row r="780" spans="1:9" ht="15" hidden="1" customHeight="1" x14ac:dyDescent="0.25">
      <c r="A780" s="414" t="s">
        <v>7351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7326</v>
      </c>
      <c r="I780" s="56" t="s">
        <v>7327</v>
      </c>
    </row>
    <row r="781" spans="1:9" ht="15" hidden="1" customHeight="1" x14ac:dyDescent="0.25">
      <c r="A781" s="414" t="s">
        <v>7408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hidden="1" customHeight="1" x14ac:dyDescent="0.25">
      <c r="A782" s="414" t="s">
        <v>7408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hidden="1" customHeight="1" x14ac:dyDescent="0.25">
      <c r="A783" s="414" t="s">
        <v>7408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hidden="1" customHeight="1" x14ac:dyDescent="0.25">
      <c r="A784" s="414" t="s">
        <v>7408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hidden="1" customHeight="1" x14ac:dyDescent="0.25">
      <c r="A785" s="414" t="s">
        <v>7408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7358</v>
      </c>
    </row>
    <row r="786" spans="1:9" ht="15" hidden="1" customHeight="1" x14ac:dyDescent="0.25">
      <c r="A786" s="414" t="s">
        <v>7408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7358</v>
      </c>
    </row>
    <row r="787" spans="1:9" ht="15" hidden="1" customHeight="1" x14ac:dyDescent="0.25">
      <c r="A787" s="414" t="s">
        <v>7408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7358</v>
      </c>
    </row>
    <row r="788" spans="1:9" ht="15" hidden="1" customHeight="1" x14ac:dyDescent="0.25">
      <c r="A788" s="414" t="s">
        <v>7408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7358</v>
      </c>
    </row>
    <row r="789" spans="1:9" ht="15" hidden="1" customHeight="1" x14ac:dyDescent="0.25">
      <c r="A789" s="414" t="s">
        <v>7408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7358</v>
      </c>
    </row>
    <row r="790" spans="1:9" ht="15" hidden="1" customHeight="1" x14ac:dyDescent="0.25">
      <c r="A790" s="414" t="s">
        <v>7408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7358</v>
      </c>
    </row>
    <row r="791" spans="1:9" ht="15" hidden="1" customHeight="1" x14ac:dyDescent="0.25">
      <c r="A791" s="414" t="s">
        <v>7408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7358</v>
      </c>
    </row>
    <row r="792" spans="1:9" ht="15" hidden="1" customHeight="1" x14ac:dyDescent="0.25">
      <c r="A792" s="414" t="s">
        <v>7408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7358</v>
      </c>
    </row>
    <row r="793" spans="1:9" ht="15" hidden="1" customHeight="1" x14ac:dyDescent="0.25">
      <c r="A793" s="414" t="s">
        <v>7408</v>
      </c>
      <c r="B793" s="56" t="s">
        <v>7370</v>
      </c>
      <c r="C793" s="126" t="s">
        <v>7368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7371</v>
      </c>
    </row>
    <row r="794" spans="1:9" ht="15" hidden="1" customHeight="1" x14ac:dyDescent="0.25">
      <c r="A794" s="414" t="s">
        <v>7408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hidden="1" customHeight="1" x14ac:dyDescent="0.25">
      <c r="A795" s="414" t="s">
        <v>7408</v>
      </c>
      <c r="B795" s="259" t="s">
        <v>7359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hidden="1" customHeight="1" x14ac:dyDescent="0.25">
      <c r="A796" s="414" t="s">
        <v>7408</v>
      </c>
      <c r="B796" s="55" t="s">
        <v>7361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hidden="1" customHeight="1" x14ac:dyDescent="0.25">
      <c r="A797" s="414" t="s">
        <v>7408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hidden="1" customHeight="1" x14ac:dyDescent="0.25">
      <c r="A798" s="414" t="s">
        <v>7408</v>
      </c>
      <c r="B798" s="60" t="s">
        <v>7402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customHeight="1" x14ac:dyDescent="0.25">
      <c r="A799" s="414" t="s">
        <v>7408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hidden="1" customHeight="1" x14ac:dyDescent="0.25">
      <c r="A800" s="414" t="s">
        <v>7408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7362</v>
      </c>
    </row>
    <row r="801" spans="1:9" ht="15" hidden="1" customHeight="1" x14ac:dyDescent="0.25">
      <c r="A801" s="414" t="s">
        <v>7408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7362</v>
      </c>
    </row>
    <row r="802" spans="1:9" ht="15" hidden="1" customHeight="1" x14ac:dyDescent="0.25">
      <c r="A802" s="414" t="s">
        <v>7408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4" t="s">
        <v>7408</v>
      </c>
      <c r="B803" s="56" t="s">
        <v>7370</v>
      </c>
      <c r="C803" s="126" t="s">
        <v>7367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7372</v>
      </c>
    </row>
    <row r="804" spans="1:9" ht="15" hidden="1" customHeight="1" x14ac:dyDescent="0.25">
      <c r="A804" s="414" t="s">
        <v>7408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7420</v>
      </c>
    </row>
    <row r="805" spans="1:9" ht="15" hidden="1" customHeight="1" x14ac:dyDescent="0.25">
      <c r="A805" s="414" t="s">
        <v>7408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7420</v>
      </c>
    </row>
    <row r="806" spans="1:9" ht="15" hidden="1" customHeight="1" x14ac:dyDescent="0.25">
      <c r="A806" s="414" t="s">
        <v>7408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7420</v>
      </c>
    </row>
    <row r="807" spans="1:9" ht="15" hidden="1" customHeight="1" x14ac:dyDescent="0.25">
      <c r="A807" s="414" t="s">
        <v>7408</v>
      </c>
      <c r="B807" s="56" t="s">
        <v>7311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7420</v>
      </c>
    </row>
    <row r="808" spans="1:9" ht="15" hidden="1" customHeight="1" x14ac:dyDescent="0.25">
      <c r="A808" s="414" t="s">
        <v>7408</v>
      </c>
      <c r="B808" s="55" t="s">
        <v>7385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hidden="1" customHeight="1" x14ac:dyDescent="0.25">
      <c r="A809" s="414" t="s">
        <v>7408</v>
      </c>
      <c r="B809" s="56" t="s">
        <v>7405</v>
      </c>
      <c r="C809" s="56" t="s">
        <v>7407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4" t="s">
        <v>7408</v>
      </c>
      <c r="B810" s="74" t="s">
        <v>7406</v>
      </c>
      <c r="C810" s="56" t="s">
        <v>7407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7409</v>
      </c>
    </row>
    <row r="811" spans="1:9" ht="15" hidden="1" customHeight="1" x14ac:dyDescent="0.25">
      <c r="A811" s="414" t="s">
        <v>7408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7409</v>
      </c>
    </row>
    <row r="812" spans="1:9" ht="15" hidden="1" customHeight="1" x14ac:dyDescent="0.25">
      <c r="A812" s="414" t="s">
        <v>7408</v>
      </c>
      <c r="B812" s="55" t="s">
        <v>7384</v>
      </c>
      <c r="C812" s="56" t="s">
        <v>7386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4" t="s">
        <v>7408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7363</v>
      </c>
    </row>
    <row r="814" spans="1:9" ht="15" hidden="1" customHeight="1" x14ac:dyDescent="0.25">
      <c r="A814" s="414" t="s">
        <v>7408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7363</v>
      </c>
    </row>
    <row r="815" spans="1:9" ht="15" hidden="1" customHeight="1" x14ac:dyDescent="0.25">
      <c r="A815" s="414" t="s">
        <v>7408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7363</v>
      </c>
    </row>
    <row r="816" spans="1:9" ht="15" hidden="1" customHeight="1" x14ac:dyDescent="0.25">
      <c r="A816" s="414" t="s">
        <v>7408</v>
      </c>
      <c r="B816" s="56" t="s">
        <v>7387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7363</v>
      </c>
    </row>
    <row r="817" spans="1:9" ht="15" hidden="1" customHeight="1" x14ac:dyDescent="0.25">
      <c r="A817" s="414" t="s">
        <v>7408</v>
      </c>
      <c r="B817" s="56" t="s">
        <v>7388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7363</v>
      </c>
    </row>
    <row r="818" spans="1:9" ht="15" hidden="1" customHeight="1" x14ac:dyDescent="0.25">
      <c r="A818" s="414" t="s">
        <v>7408</v>
      </c>
      <c r="B818" s="56" t="s">
        <v>7364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7365</v>
      </c>
      <c r="I818" s="56" t="s">
        <v>7363</v>
      </c>
    </row>
    <row r="819" spans="1:9" ht="15" hidden="1" customHeight="1" x14ac:dyDescent="0.25">
      <c r="A819" s="414" t="s">
        <v>7408</v>
      </c>
      <c r="B819" s="56" t="s">
        <v>7389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7365</v>
      </c>
      <c r="I819" s="56" t="s">
        <v>7363</v>
      </c>
    </row>
    <row r="820" spans="1:9" ht="15" hidden="1" customHeight="1" x14ac:dyDescent="0.25">
      <c r="A820" s="414" t="s">
        <v>7408</v>
      </c>
      <c r="B820" s="56" t="s">
        <v>6703</v>
      </c>
      <c r="C820" s="80" t="s">
        <v>6702</v>
      </c>
      <c r="D820" s="83">
        <v>1</v>
      </c>
      <c r="E820" s="72" t="s">
        <v>7338</v>
      </c>
      <c r="F820" s="76">
        <v>160000</v>
      </c>
      <c r="G820" s="63">
        <f t="shared" si="12"/>
        <v>160000</v>
      </c>
      <c r="H820" s="64" t="s">
        <v>415</v>
      </c>
      <c r="I820" s="56" t="s">
        <v>7363</v>
      </c>
    </row>
    <row r="821" spans="1:9" ht="15" hidden="1" customHeight="1" x14ac:dyDescent="0.25">
      <c r="A821" s="414" t="s">
        <v>7408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7363</v>
      </c>
    </row>
    <row r="822" spans="1:9" ht="15" hidden="1" customHeight="1" x14ac:dyDescent="0.25">
      <c r="A822" s="414" t="s">
        <v>7408</v>
      </c>
      <c r="B822" s="74" t="s">
        <v>7352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7363</v>
      </c>
    </row>
    <row r="823" spans="1:9" ht="15" hidden="1" customHeight="1" x14ac:dyDescent="0.25">
      <c r="A823" s="414" t="s">
        <v>7408</v>
      </c>
      <c r="B823" s="74" t="s">
        <v>7353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7363</v>
      </c>
    </row>
    <row r="824" spans="1:9" ht="15" hidden="1" customHeight="1" x14ac:dyDescent="0.25">
      <c r="A824" s="414" t="s">
        <v>7408</v>
      </c>
      <c r="B824" s="56" t="s">
        <v>7354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7363</v>
      </c>
    </row>
    <row r="825" spans="1:9" ht="15" hidden="1" customHeight="1" x14ac:dyDescent="0.25">
      <c r="A825" s="414" t="s">
        <v>7408</v>
      </c>
      <c r="B825" s="55" t="s">
        <v>7355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7363</v>
      </c>
    </row>
    <row r="826" spans="1:9" ht="15" hidden="1" customHeight="1" x14ac:dyDescent="0.25">
      <c r="A826" s="414" t="s">
        <v>7408</v>
      </c>
      <c r="B826" s="55" t="s">
        <v>7356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7363</v>
      </c>
    </row>
    <row r="827" spans="1:9" ht="15" hidden="1" customHeight="1" x14ac:dyDescent="0.25">
      <c r="A827" s="414" t="s">
        <v>7408</v>
      </c>
      <c r="B827" s="55" t="s">
        <v>7336</v>
      </c>
      <c r="C827" s="56" t="s">
        <v>7337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7363</v>
      </c>
    </row>
    <row r="828" spans="1:9" ht="15" hidden="1" customHeight="1" x14ac:dyDescent="0.25">
      <c r="A828" s="414" t="s">
        <v>7408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7403</v>
      </c>
    </row>
    <row r="829" spans="1:9" ht="15" hidden="1" customHeight="1" x14ac:dyDescent="0.25">
      <c r="A829" s="414" t="s">
        <v>7408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7403</v>
      </c>
    </row>
    <row r="830" spans="1:9" ht="15" hidden="1" customHeight="1" x14ac:dyDescent="0.25">
      <c r="A830" s="414" t="s">
        <v>7408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7403</v>
      </c>
    </row>
    <row r="831" spans="1:9" ht="15" hidden="1" customHeight="1" x14ac:dyDescent="0.25">
      <c r="A831" s="414" t="s">
        <v>7408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7403</v>
      </c>
    </row>
    <row r="832" spans="1:9" ht="15" hidden="1" customHeight="1" x14ac:dyDescent="0.25">
      <c r="A832" s="414" t="s">
        <v>7408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7403</v>
      </c>
    </row>
    <row r="833" spans="1:9" ht="15" hidden="1" customHeight="1" x14ac:dyDescent="0.25">
      <c r="A833" s="414" t="s">
        <v>7408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7403</v>
      </c>
    </row>
    <row r="834" spans="1:9" ht="15" hidden="1" customHeight="1" x14ac:dyDescent="0.25">
      <c r="A834" s="414" t="s">
        <v>7408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7403</v>
      </c>
    </row>
    <row r="835" spans="1:9" ht="15" hidden="1" customHeight="1" x14ac:dyDescent="0.25">
      <c r="A835" s="414" t="s">
        <v>7408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7403</v>
      </c>
    </row>
    <row r="836" spans="1:9" ht="15" hidden="1" customHeight="1" x14ac:dyDescent="0.25">
      <c r="A836" s="414" t="s">
        <v>7408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7403</v>
      </c>
    </row>
    <row r="837" spans="1:9" ht="15" hidden="1" customHeight="1" x14ac:dyDescent="0.25">
      <c r="A837" s="414" t="s">
        <v>7452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4" t="s">
        <v>7452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hidden="1" customHeight="1" x14ac:dyDescent="0.25">
      <c r="A839" s="414" t="s">
        <v>7452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4" t="s">
        <v>7452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4" t="s">
        <v>7452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4" t="s">
        <v>7452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4" t="s">
        <v>7452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7412</v>
      </c>
    </row>
    <row r="844" spans="1:9" ht="15" hidden="1" customHeight="1" x14ac:dyDescent="0.25">
      <c r="A844" s="414" t="s">
        <v>7452</v>
      </c>
      <c r="B844" s="56" t="s">
        <v>7378</v>
      </c>
      <c r="C844" s="56" t="s">
        <v>7390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7412</v>
      </c>
    </row>
    <row r="845" spans="1:9" ht="15" hidden="1" customHeight="1" x14ac:dyDescent="0.25">
      <c r="A845" s="414" t="s">
        <v>7452</v>
      </c>
      <c r="B845" s="56" t="s">
        <v>7378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7412</v>
      </c>
    </row>
    <row r="846" spans="1:9" ht="15" hidden="1" customHeight="1" x14ac:dyDescent="0.25">
      <c r="A846" s="414" t="s">
        <v>7452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7420</v>
      </c>
    </row>
    <row r="847" spans="1:9" ht="15" hidden="1" customHeight="1" x14ac:dyDescent="0.25">
      <c r="A847" s="414" t="s">
        <v>7452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7420</v>
      </c>
    </row>
    <row r="848" spans="1:9" ht="15" hidden="1" customHeight="1" x14ac:dyDescent="0.25">
      <c r="A848" s="414" t="s">
        <v>7452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hidden="1" customHeight="1" x14ac:dyDescent="0.25">
      <c r="A849" s="414" t="s">
        <v>7452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7431</v>
      </c>
    </row>
    <row r="850" spans="1:9" ht="15" hidden="1" customHeight="1" x14ac:dyDescent="0.25">
      <c r="A850" s="414" t="s">
        <v>7452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7431</v>
      </c>
    </row>
    <row r="851" spans="1:9" ht="15" hidden="1" customHeight="1" x14ac:dyDescent="0.25">
      <c r="A851" s="414" t="s">
        <v>7452</v>
      </c>
      <c r="B851" s="56" t="s">
        <v>7378</v>
      </c>
      <c r="C851" s="56" t="s">
        <v>7390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7436</v>
      </c>
    </row>
    <row r="852" spans="1:9" ht="15" hidden="1" customHeight="1" x14ac:dyDescent="0.25">
      <c r="A852" s="414" t="s">
        <v>7452</v>
      </c>
      <c r="B852" s="56" t="s">
        <v>7378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7436</v>
      </c>
    </row>
    <row r="853" spans="1:9" ht="15" hidden="1" customHeight="1" x14ac:dyDescent="0.25">
      <c r="A853" s="414" t="s">
        <v>7452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hidden="1" customHeight="1" x14ac:dyDescent="0.25">
      <c r="A854" s="414" t="s">
        <v>7452</v>
      </c>
      <c r="B854" s="81" t="s">
        <v>7415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hidden="1" customHeight="1" x14ac:dyDescent="0.25">
      <c r="A855" s="414" t="s">
        <v>7452</v>
      </c>
      <c r="B855" s="55" t="s">
        <v>7410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4" t="s">
        <v>7452</v>
      </c>
      <c r="B856" s="56" t="s">
        <v>7382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4" t="s">
        <v>7452</v>
      </c>
      <c r="B857" s="55" t="s">
        <v>7383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4" t="s">
        <v>7452</v>
      </c>
      <c r="B858" s="56" t="s">
        <v>7208</v>
      </c>
      <c r="C858" s="126" t="s">
        <v>7398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7470</v>
      </c>
    </row>
    <row r="859" spans="1:9" ht="15" hidden="1" customHeight="1" x14ac:dyDescent="0.25">
      <c r="A859" s="414" t="s">
        <v>7452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7470</v>
      </c>
    </row>
    <row r="860" spans="1:9" ht="15" hidden="1" customHeight="1" x14ac:dyDescent="0.25">
      <c r="A860" s="414" t="s">
        <v>7452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7470</v>
      </c>
    </row>
    <row r="861" spans="1:9" ht="15" hidden="1" customHeight="1" x14ac:dyDescent="0.25">
      <c r="A861" s="414" t="s">
        <v>7452</v>
      </c>
      <c r="B861" s="56" t="s">
        <v>7421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7432</v>
      </c>
    </row>
    <row r="862" spans="1:9" ht="15" hidden="1" customHeight="1" x14ac:dyDescent="0.25">
      <c r="A862" s="414" t="s">
        <v>7452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7432</v>
      </c>
    </row>
    <row r="863" spans="1:9" ht="15" hidden="1" customHeight="1" x14ac:dyDescent="0.25">
      <c r="A863" s="414" t="s">
        <v>7452</v>
      </c>
      <c r="B863" s="56" t="s">
        <v>7433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7432</v>
      </c>
    </row>
    <row r="864" spans="1:9" ht="15" hidden="1" customHeight="1" x14ac:dyDescent="0.25">
      <c r="A864" s="414" t="s">
        <v>7452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7432</v>
      </c>
    </row>
    <row r="865" spans="1:9" ht="15" hidden="1" customHeight="1" x14ac:dyDescent="0.25">
      <c r="A865" s="414" t="s">
        <v>7452</v>
      </c>
      <c r="B865" s="56" t="s">
        <v>7434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7432</v>
      </c>
    </row>
    <row r="866" spans="1:9" ht="15" hidden="1" customHeight="1" x14ac:dyDescent="0.25">
      <c r="A866" s="414" t="s">
        <v>7452</v>
      </c>
      <c r="B866" s="56" t="s">
        <v>7435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7432</v>
      </c>
    </row>
    <row r="867" spans="1:9" ht="15" hidden="1" customHeight="1" x14ac:dyDescent="0.25">
      <c r="A867" s="414" t="s">
        <v>7452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7432</v>
      </c>
    </row>
    <row r="868" spans="1:9" ht="15" hidden="1" customHeight="1" x14ac:dyDescent="0.25">
      <c r="A868" s="414" t="s">
        <v>7452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7432</v>
      </c>
    </row>
    <row r="869" spans="1:9" ht="15" hidden="1" customHeight="1" x14ac:dyDescent="0.25">
      <c r="A869" s="414" t="s">
        <v>7452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7432</v>
      </c>
    </row>
    <row r="870" spans="1:9" ht="15" hidden="1" customHeight="1" x14ac:dyDescent="0.25">
      <c r="A870" s="414" t="s">
        <v>7452</v>
      </c>
      <c r="B870" s="56" t="s">
        <v>7208</v>
      </c>
      <c r="C870" s="126" t="s">
        <v>7397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7446</v>
      </c>
      <c r="I870" s="56" t="s">
        <v>7445</v>
      </c>
    </row>
    <row r="871" spans="1:9" ht="15" hidden="1" customHeight="1" x14ac:dyDescent="0.25">
      <c r="A871" s="414" t="s">
        <v>7452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7446</v>
      </c>
      <c r="I871" s="56" t="s">
        <v>7445</v>
      </c>
    </row>
    <row r="872" spans="1:9" ht="15" hidden="1" customHeight="1" x14ac:dyDescent="0.25">
      <c r="A872" s="414" t="s">
        <v>7452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7446</v>
      </c>
      <c r="I872" s="56" t="s">
        <v>7445</v>
      </c>
    </row>
    <row r="873" spans="1:9" ht="15" hidden="1" customHeight="1" x14ac:dyDescent="0.25">
      <c r="A873" s="414" t="s">
        <v>7452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7445</v>
      </c>
    </row>
    <row r="874" spans="1:9" ht="15" hidden="1" customHeight="1" x14ac:dyDescent="0.25">
      <c r="A874" s="414" t="s">
        <v>7452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7445</v>
      </c>
    </row>
    <row r="875" spans="1:9" ht="15" hidden="1" customHeight="1" x14ac:dyDescent="0.25">
      <c r="A875" s="414" t="s">
        <v>7452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7445</v>
      </c>
    </row>
    <row r="876" spans="1:9" ht="15" hidden="1" customHeight="1" x14ac:dyDescent="0.25">
      <c r="A876" s="414" t="s">
        <v>7452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7445</v>
      </c>
    </row>
    <row r="877" spans="1:9" ht="15" hidden="1" customHeight="1" x14ac:dyDescent="0.25">
      <c r="A877" s="414" t="s">
        <v>7452</v>
      </c>
      <c r="B877" s="68" t="s">
        <v>7447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7445</v>
      </c>
    </row>
    <row r="878" spans="1:9" ht="15" hidden="1" customHeight="1" x14ac:dyDescent="0.25">
      <c r="A878" s="414" t="s">
        <v>7452</v>
      </c>
      <c r="B878" s="56" t="s">
        <v>7421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7422</v>
      </c>
    </row>
    <row r="879" spans="1:9" ht="15" hidden="1" customHeight="1" x14ac:dyDescent="0.25">
      <c r="A879" s="414" t="s">
        <v>7452</v>
      </c>
      <c r="B879" s="68" t="s">
        <v>7423</v>
      </c>
      <c r="C879" s="178" t="s">
        <v>7450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7422</v>
      </c>
    </row>
    <row r="880" spans="1:9" ht="15" hidden="1" customHeight="1" x14ac:dyDescent="0.25">
      <c r="A880" s="414" t="s">
        <v>7452</v>
      </c>
      <c r="B880" s="55" t="s">
        <v>7424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7422</v>
      </c>
    </row>
    <row r="881" spans="1:9" ht="15" hidden="1" customHeight="1" x14ac:dyDescent="0.25">
      <c r="A881" s="414" t="s">
        <v>7481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7481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4" t="s">
        <v>7481</v>
      </c>
      <c r="B883" s="56" t="s">
        <v>7311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4" t="s">
        <v>7481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hidden="1" customHeight="1" x14ac:dyDescent="0.25">
      <c r="A885" s="414" t="s">
        <v>7481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hidden="1" customHeight="1" x14ac:dyDescent="0.25">
      <c r="A886" s="414" t="s">
        <v>7481</v>
      </c>
      <c r="B886" s="56" t="s">
        <v>7340</v>
      </c>
      <c r="C886" s="56" t="s">
        <v>6702</v>
      </c>
      <c r="D886" s="83">
        <v>1</v>
      </c>
      <c r="E886" s="56" t="s">
        <v>7338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hidden="1" customHeight="1" x14ac:dyDescent="0.25">
      <c r="A887" s="414" t="s">
        <v>7481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hidden="1" customHeight="1" x14ac:dyDescent="0.25">
      <c r="A888" s="414" t="s">
        <v>7481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hidden="1" customHeight="1" x14ac:dyDescent="0.25">
      <c r="A889" s="414" t="s">
        <v>7481</v>
      </c>
      <c r="B889" s="95" t="s">
        <v>7477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hidden="1" customHeight="1" x14ac:dyDescent="0.25">
      <c r="A890" s="414" t="s">
        <v>7481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7481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4" t="s">
        <v>7481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4" t="s">
        <v>7481</v>
      </c>
      <c r="B893" s="56" t="s">
        <v>7468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7657</v>
      </c>
    </row>
    <row r="894" spans="1:9" ht="15" hidden="1" customHeight="1" x14ac:dyDescent="0.25">
      <c r="A894" s="414" t="s">
        <v>7481</v>
      </c>
      <c r="B894" s="55" t="s">
        <v>7461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7657</v>
      </c>
    </row>
    <row r="895" spans="1:9" ht="15" hidden="1" customHeight="1" x14ac:dyDescent="0.25">
      <c r="A895" s="414" t="s">
        <v>7481</v>
      </c>
      <c r="B895" s="68" t="s">
        <v>7462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7657</v>
      </c>
    </row>
    <row r="896" spans="1:9" ht="15" hidden="1" customHeight="1" x14ac:dyDescent="0.25">
      <c r="A896" s="414" t="s">
        <v>7481</v>
      </c>
      <c r="B896" s="68" t="s">
        <v>7463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7657</v>
      </c>
    </row>
    <row r="897" spans="1:9" ht="15" hidden="1" customHeight="1" x14ac:dyDescent="0.25">
      <c r="A897" s="414" t="s">
        <v>7481</v>
      </c>
      <c r="B897" s="68" t="s">
        <v>7465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7657</v>
      </c>
    </row>
    <row r="898" spans="1:9" ht="15" hidden="1" customHeight="1" x14ac:dyDescent="0.25">
      <c r="A898" s="414" t="s">
        <v>7481</v>
      </c>
      <c r="B898" s="68" t="s">
        <v>7465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7657</v>
      </c>
    </row>
    <row r="899" spans="1:9" ht="15" hidden="1" customHeight="1" x14ac:dyDescent="0.25">
      <c r="A899" s="414" t="s">
        <v>7481</v>
      </c>
      <c r="B899" s="56" t="s">
        <v>7466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7657</v>
      </c>
    </row>
    <row r="900" spans="1:9" ht="15" hidden="1" customHeight="1" x14ac:dyDescent="0.25">
      <c r="A900" s="414" t="s">
        <v>7481</v>
      </c>
      <c r="B900" s="56" t="s">
        <v>7460</v>
      </c>
      <c r="C900" s="56" t="s">
        <v>7459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7657</v>
      </c>
    </row>
    <row r="901" spans="1:9" ht="15" hidden="1" customHeight="1" x14ac:dyDescent="0.25">
      <c r="A901" s="414" t="s">
        <v>7481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7657</v>
      </c>
    </row>
    <row r="902" spans="1:9" ht="15" hidden="1" customHeight="1" x14ac:dyDescent="0.25">
      <c r="A902" s="414" t="s">
        <v>7481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7469</v>
      </c>
      <c r="I902" s="418"/>
    </row>
    <row r="903" spans="1:9" ht="15" hidden="1" customHeight="1" x14ac:dyDescent="0.25">
      <c r="A903" s="414" t="s">
        <v>7481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7469</v>
      </c>
      <c r="I903" s="418"/>
    </row>
    <row r="904" spans="1:9" ht="15" hidden="1" customHeight="1" x14ac:dyDescent="0.25">
      <c r="A904" s="414" t="s">
        <v>7481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7469</v>
      </c>
      <c r="I904" s="418"/>
    </row>
    <row r="905" spans="1:9" ht="15" hidden="1" customHeight="1" x14ac:dyDescent="0.25">
      <c r="A905" s="414" t="s">
        <v>7481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7469</v>
      </c>
      <c r="I905" s="418"/>
    </row>
    <row r="906" spans="1:9" ht="15" hidden="1" customHeight="1" x14ac:dyDescent="0.25">
      <c r="A906" s="414" t="s">
        <v>7481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7469</v>
      </c>
      <c r="I906" s="418"/>
    </row>
    <row r="907" spans="1:9" ht="15" hidden="1" customHeight="1" x14ac:dyDescent="0.25">
      <c r="A907" s="414" t="s">
        <v>7481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7469</v>
      </c>
      <c r="I907" s="418"/>
    </row>
    <row r="908" spans="1:9" ht="15" hidden="1" customHeight="1" x14ac:dyDescent="0.25">
      <c r="A908" s="414" t="s">
        <v>7481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7474</v>
      </c>
    </row>
    <row r="909" spans="1:9" ht="15" hidden="1" customHeight="1" x14ac:dyDescent="0.25">
      <c r="A909" s="414" t="s">
        <v>7481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7474</v>
      </c>
    </row>
    <row r="910" spans="1:9" ht="15" hidden="1" customHeight="1" x14ac:dyDescent="0.25">
      <c r="A910" s="414" t="s">
        <v>7481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7474</v>
      </c>
    </row>
    <row r="911" spans="1:9" ht="15" hidden="1" customHeight="1" x14ac:dyDescent="0.25">
      <c r="A911" s="414" t="s">
        <v>7481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7474</v>
      </c>
    </row>
    <row r="912" spans="1:9" ht="15" hidden="1" customHeight="1" x14ac:dyDescent="0.25">
      <c r="A912" s="414" t="s">
        <v>7481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7476</v>
      </c>
    </row>
    <row r="913" spans="1:9" ht="15" hidden="1" customHeight="1" x14ac:dyDescent="0.25">
      <c r="A913" s="414" t="s">
        <v>7481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7476</v>
      </c>
    </row>
    <row r="914" spans="1:9" ht="15" hidden="1" customHeight="1" x14ac:dyDescent="0.25">
      <c r="A914" s="414" t="s">
        <v>7481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7479</v>
      </c>
    </row>
    <row r="915" spans="1:9" ht="15" hidden="1" customHeight="1" x14ac:dyDescent="0.25">
      <c r="A915" s="414" t="s">
        <v>7481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7479</v>
      </c>
    </row>
    <row r="916" spans="1:9" ht="15" hidden="1" customHeight="1" x14ac:dyDescent="0.25">
      <c r="A916" s="414" t="s">
        <v>7481</v>
      </c>
      <c r="B916" s="56" t="s">
        <v>7478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7479</v>
      </c>
    </row>
    <row r="917" spans="1:9" ht="15" hidden="1" customHeight="1" x14ac:dyDescent="0.25">
      <c r="A917" s="414" t="s">
        <v>7481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7479</v>
      </c>
    </row>
    <row r="918" spans="1:9" ht="15" hidden="1" customHeight="1" x14ac:dyDescent="0.25">
      <c r="A918" s="414" t="s">
        <v>7481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7480</v>
      </c>
    </row>
    <row r="919" spans="1:9" ht="15" hidden="1" customHeight="1" x14ac:dyDescent="0.25">
      <c r="A919" s="414" t="s">
        <v>7481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7480</v>
      </c>
    </row>
    <row r="920" spans="1:9" ht="15" hidden="1" customHeight="1" x14ac:dyDescent="0.25">
      <c r="A920" s="414" t="s">
        <v>7481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7480</v>
      </c>
    </row>
    <row r="921" spans="1:9" ht="15" hidden="1" customHeight="1" x14ac:dyDescent="0.25">
      <c r="A921" s="414" t="s">
        <v>7481</v>
      </c>
      <c r="B921" s="56" t="s">
        <v>7311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4" t="s">
        <v>7481</v>
      </c>
      <c r="B922" s="56" t="s">
        <v>7429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7430</v>
      </c>
      <c r="I922" s="56" t="s">
        <v>7475</v>
      </c>
    </row>
    <row r="923" spans="1:9" ht="15" hidden="1" customHeight="1" x14ac:dyDescent="0.25">
      <c r="A923" s="414" t="s">
        <v>7481</v>
      </c>
      <c r="B923" s="56" t="s">
        <v>7425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7427</v>
      </c>
      <c r="I923" s="56" t="s">
        <v>7475</v>
      </c>
    </row>
    <row r="924" spans="1:9" ht="15" hidden="1" customHeight="1" x14ac:dyDescent="0.25">
      <c r="A924" s="414" t="s">
        <v>7481</v>
      </c>
      <c r="B924" s="56" t="s">
        <v>7426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7427</v>
      </c>
      <c r="I924" s="56" t="s">
        <v>7475</v>
      </c>
    </row>
    <row r="925" spans="1:9" ht="15" hidden="1" customHeight="1" x14ac:dyDescent="0.25">
      <c r="A925" s="414" t="s">
        <v>7481</v>
      </c>
      <c r="B925" s="56" t="s">
        <v>7428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7475</v>
      </c>
    </row>
    <row r="926" spans="1:9" ht="15" hidden="1" customHeight="1" x14ac:dyDescent="0.25">
      <c r="A926" s="414" t="s">
        <v>7481</v>
      </c>
      <c r="B926" s="56" t="s">
        <v>6858</v>
      </c>
      <c r="C926" s="75" t="s">
        <v>6857</v>
      </c>
      <c r="D926" s="57">
        <v>1</v>
      </c>
      <c r="E926" s="72" t="s">
        <v>7338</v>
      </c>
      <c r="F926" s="76">
        <v>160000</v>
      </c>
      <c r="G926" s="63">
        <f t="shared" si="14"/>
        <v>160000</v>
      </c>
      <c r="H926" s="64" t="s">
        <v>415</v>
      </c>
      <c r="I926" s="56" t="s">
        <v>7475</v>
      </c>
    </row>
    <row r="927" spans="1:9" ht="15" hidden="1" customHeight="1" x14ac:dyDescent="0.25">
      <c r="A927" s="414" t="s">
        <v>7481</v>
      </c>
      <c r="B927" s="55" t="s">
        <v>7453</v>
      </c>
      <c r="C927" s="56" t="s">
        <v>7454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7467</v>
      </c>
      <c r="I927" s="56" t="s">
        <v>7475</v>
      </c>
    </row>
    <row r="928" spans="1:9" ht="15" hidden="1" customHeight="1" x14ac:dyDescent="0.25">
      <c r="A928" s="414" t="s">
        <v>7481</v>
      </c>
      <c r="B928" s="55" t="s">
        <v>7457</v>
      </c>
      <c r="C928" s="75" t="s">
        <v>7454</v>
      </c>
      <c r="D928" s="57">
        <v>2</v>
      </c>
      <c r="E928" s="72" t="s">
        <v>7458</v>
      </c>
      <c r="F928" s="76">
        <v>252500</v>
      </c>
      <c r="G928" s="63">
        <f t="shared" si="14"/>
        <v>505000</v>
      </c>
      <c r="H928" s="64" t="s">
        <v>7467</v>
      </c>
      <c r="I928" s="56" t="s">
        <v>7475</v>
      </c>
    </row>
    <row r="929" spans="1:9" ht="15" hidden="1" customHeight="1" x14ac:dyDescent="0.25">
      <c r="A929" s="414" t="s">
        <v>7515</v>
      </c>
      <c r="B929" s="55" t="s">
        <v>7482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hidden="1" customHeight="1" x14ac:dyDescent="0.25">
      <c r="A930" s="414" t="s">
        <v>7515</v>
      </c>
      <c r="B930" s="56" t="s">
        <v>7311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hidden="1" customHeight="1" x14ac:dyDescent="0.25">
      <c r="A931" s="414" t="s">
        <v>7515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4" t="s">
        <v>7515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4" t="s">
        <v>7515</v>
      </c>
      <c r="B933" s="56" t="s">
        <v>7483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4" t="s">
        <v>7515</v>
      </c>
      <c r="B934" s="55" t="s">
        <v>7484</v>
      </c>
      <c r="C934" s="75" t="s">
        <v>7485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4" t="s">
        <v>7515</v>
      </c>
      <c r="B935" s="68" t="s">
        <v>7505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4" t="s">
        <v>7515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7488</v>
      </c>
    </row>
    <row r="937" spans="1:9" ht="15" hidden="1" customHeight="1" x14ac:dyDescent="0.25">
      <c r="A937" s="414" t="s">
        <v>7515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7488</v>
      </c>
    </row>
    <row r="938" spans="1:9" ht="15" hidden="1" customHeight="1" x14ac:dyDescent="0.25">
      <c r="A938" s="414" t="s">
        <v>7515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7488</v>
      </c>
    </row>
    <row r="939" spans="1:9" ht="15" hidden="1" customHeight="1" x14ac:dyDescent="0.25">
      <c r="A939" s="414" t="s">
        <v>7515</v>
      </c>
      <c r="B939" s="56" t="s">
        <v>7483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7488</v>
      </c>
    </row>
    <row r="940" spans="1:9" ht="15" hidden="1" customHeight="1" x14ac:dyDescent="0.25">
      <c r="A940" s="414" t="s">
        <v>7515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7488</v>
      </c>
    </row>
    <row r="941" spans="1:9" ht="15" hidden="1" customHeight="1" x14ac:dyDescent="0.25">
      <c r="A941" s="414" t="s">
        <v>7515</v>
      </c>
      <c r="B941" s="56" t="s">
        <v>7311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7488</v>
      </c>
    </row>
    <row r="942" spans="1:9" ht="15" hidden="1" customHeight="1" x14ac:dyDescent="0.25">
      <c r="A942" s="414" t="s">
        <v>7515</v>
      </c>
      <c r="B942" s="56" t="s">
        <v>7489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7488</v>
      </c>
    </row>
    <row r="943" spans="1:9" ht="15" hidden="1" customHeight="1" x14ac:dyDescent="0.25">
      <c r="A943" s="414" t="s">
        <v>7515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7490</v>
      </c>
    </row>
    <row r="944" spans="1:9" ht="15" hidden="1" customHeight="1" x14ac:dyDescent="0.25">
      <c r="A944" s="414" t="s">
        <v>7515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7490</v>
      </c>
    </row>
    <row r="945" spans="1:9" ht="15" hidden="1" customHeight="1" x14ac:dyDescent="0.25">
      <c r="A945" s="414" t="s">
        <v>7515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7490</v>
      </c>
    </row>
    <row r="946" spans="1:9" ht="15" hidden="1" customHeight="1" x14ac:dyDescent="0.25">
      <c r="A946" s="414" t="s">
        <v>7515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7490</v>
      </c>
    </row>
    <row r="947" spans="1:9" ht="15" hidden="1" customHeight="1" x14ac:dyDescent="0.25">
      <c r="A947" s="414" t="s">
        <v>7515</v>
      </c>
      <c r="B947" s="56" t="s">
        <v>7495</v>
      </c>
      <c r="C947" s="56" t="s">
        <v>7492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7497</v>
      </c>
    </row>
    <row r="948" spans="1:9" ht="15" hidden="1" customHeight="1" x14ac:dyDescent="0.25">
      <c r="A948" s="414" t="s">
        <v>7515</v>
      </c>
      <c r="B948" s="56" t="s">
        <v>7495</v>
      </c>
      <c r="C948" s="56" t="s">
        <v>7493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7497</v>
      </c>
    </row>
    <row r="949" spans="1:9" ht="15" hidden="1" customHeight="1" x14ac:dyDescent="0.25">
      <c r="A949" s="414" t="s">
        <v>7515</v>
      </c>
      <c r="B949" s="55" t="s">
        <v>7496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7497</v>
      </c>
    </row>
    <row r="950" spans="1:9" ht="15" hidden="1" customHeight="1" x14ac:dyDescent="0.25">
      <c r="A950" s="414" t="s">
        <v>7515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7497</v>
      </c>
    </row>
    <row r="951" spans="1:9" ht="15" hidden="1" customHeight="1" x14ac:dyDescent="0.25">
      <c r="A951" s="414" t="s">
        <v>7515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hidden="1" customHeight="1" x14ac:dyDescent="0.25">
      <c r="A952" s="414" t="s">
        <v>7515</v>
      </c>
      <c r="B952" s="56" t="s">
        <v>7501</v>
      </c>
      <c r="C952" s="126" t="s">
        <v>7502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hidden="1" customHeight="1" x14ac:dyDescent="0.25">
      <c r="A953" s="414" t="s">
        <v>7515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hidden="1" customHeight="1" x14ac:dyDescent="0.25">
      <c r="A954" s="414" t="s">
        <v>7515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4" t="s">
        <v>7515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7532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7532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7532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7532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7516</v>
      </c>
    </row>
    <row r="960" spans="1:9" ht="15" hidden="1" customHeight="1" x14ac:dyDescent="0.25">
      <c r="A960" s="224" t="s">
        <v>7532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7516</v>
      </c>
    </row>
    <row r="961" spans="1:9" ht="15" hidden="1" customHeight="1" x14ac:dyDescent="0.25">
      <c r="A961" s="224" t="s">
        <v>7532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7516</v>
      </c>
    </row>
    <row r="962" spans="1:9" ht="15" hidden="1" customHeight="1" x14ac:dyDescent="0.25">
      <c r="A962" s="224" t="s">
        <v>7532</v>
      </c>
      <c r="B962" s="56" t="s">
        <v>7311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7516</v>
      </c>
    </row>
    <row r="963" spans="1:9" ht="15" hidden="1" customHeight="1" x14ac:dyDescent="0.25">
      <c r="A963" s="224" t="s">
        <v>7532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7532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7532</v>
      </c>
      <c r="B965" s="56" t="s">
        <v>7529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7532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7532</v>
      </c>
      <c r="B967" s="56" t="s">
        <v>7517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7518</v>
      </c>
      <c r="I967" s="56"/>
    </row>
    <row r="968" spans="1:9" ht="15" hidden="1" customHeight="1" x14ac:dyDescent="0.25">
      <c r="A968" s="224" t="s">
        <v>7532</v>
      </c>
      <c r="B968" s="56" t="s">
        <v>7519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7518</v>
      </c>
      <c r="I968" s="56"/>
    </row>
    <row r="969" spans="1:9" ht="15" hidden="1" customHeight="1" x14ac:dyDescent="0.25">
      <c r="A969" s="224" t="s">
        <v>7532</v>
      </c>
      <c r="B969" s="55" t="s">
        <v>7520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7518</v>
      </c>
      <c r="I969" s="56"/>
    </row>
    <row r="970" spans="1:9" ht="15" hidden="1" customHeight="1" x14ac:dyDescent="0.25">
      <c r="A970" s="224" t="s">
        <v>7532</v>
      </c>
      <c r="B970" s="55" t="s">
        <v>7521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7518</v>
      </c>
      <c r="I970" s="56"/>
    </row>
    <row r="971" spans="1:9" ht="15" hidden="1" customHeight="1" x14ac:dyDescent="0.25">
      <c r="A971" s="224" t="s">
        <v>7532</v>
      </c>
      <c r="B971" s="56" t="s">
        <v>7522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7518</v>
      </c>
      <c r="I971" s="56"/>
    </row>
    <row r="972" spans="1:9" ht="15" hidden="1" customHeight="1" x14ac:dyDescent="0.25">
      <c r="A972" s="224" t="s">
        <v>7532</v>
      </c>
      <c r="B972" s="56" t="s">
        <v>7340</v>
      </c>
      <c r="C972" s="56" t="s">
        <v>6702</v>
      </c>
      <c r="D972" s="83">
        <v>2</v>
      </c>
      <c r="E972" s="56" t="s">
        <v>7338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hidden="1" customHeight="1" x14ac:dyDescent="0.25">
      <c r="A973" s="224" t="s">
        <v>7532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hidden="1" customHeight="1" x14ac:dyDescent="0.25">
      <c r="A974" s="224" t="s">
        <v>7532</v>
      </c>
      <c r="B974" s="74" t="s">
        <v>7523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7658</v>
      </c>
    </row>
    <row r="975" spans="1:9" ht="15" hidden="1" customHeight="1" x14ac:dyDescent="0.25">
      <c r="A975" s="224" t="s">
        <v>7532</v>
      </c>
      <c r="B975" s="56" t="s">
        <v>7524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7658</v>
      </c>
    </row>
    <row r="976" spans="1:9" ht="15" hidden="1" customHeight="1" x14ac:dyDescent="0.25">
      <c r="A976" s="224" t="s">
        <v>7532</v>
      </c>
      <c r="B976" s="56" t="s">
        <v>7311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7658</v>
      </c>
    </row>
    <row r="977" spans="1:9" ht="15" hidden="1" customHeight="1" x14ac:dyDescent="0.25">
      <c r="A977" s="224" t="s">
        <v>7532</v>
      </c>
      <c r="B977" s="274" t="s">
        <v>7526</v>
      </c>
      <c r="C977" s="71" t="s">
        <v>7342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7532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7532</v>
      </c>
      <c r="B979" s="81" t="s">
        <v>7344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7532</v>
      </c>
      <c r="B980" s="56" t="s">
        <v>7659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7660</v>
      </c>
    </row>
    <row r="981" spans="1:9" ht="15" hidden="1" customHeight="1" x14ac:dyDescent="0.25">
      <c r="A981" s="224" t="s">
        <v>7532</v>
      </c>
      <c r="B981" s="56" t="s">
        <v>7661</v>
      </c>
      <c r="C981" s="56" t="s">
        <v>7662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7660</v>
      </c>
    </row>
    <row r="982" spans="1:9" ht="15" hidden="1" customHeight="1" x14ac:dyDescent="0.25">
      <c r="A982" s="224" t="s">
        <v>7532</v>
      </c>
      <c r="B982" s="68" t="s">
        <v>7663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7660</v>
      </c>
    </row>
    <row r="983" spans="1:9" ht="15" hidden="1" customHeight="1" x14ac:dyDescent="0.25">
      <c r="A983" s="224" t="s">
        <v>7532</v>
      </c>
      <c r="B983" s="56" t="s">
        <v>7664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7660</v>
      </c>
    </row>
    <row r="984" spans="1:9" ht="15" hidden="1" customHeight="1" x14ac:dyDescent="0.25">
      <c r="A984" s="224" t="s">
        <v>7532</v>
      </c>
      <c r="B984" s="55" t="s">
        <v>7530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7660</v>
      </c>
    </row>
    <row r="985" spans="1:9" ht="15" hidden="1" customHeight="1" x14ac:dyDescent="0.25">
      <c r="A985" s="224" t="s">
        <v>7532</v>
      </c>
      <c r="B985" s="55" t="s">
        <v>7530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7660</v>
      </c>
    </row>
    <row r="986" spans="1:9" ht="15" hidden="1" customHeight="1" x14ac:dyDescent="0.25">
      <c r="A986" s="224" t="s">
        <v>7532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7660</v>
      </c>
    </row>
    <row r="987" spans="1:9" ht="15" hidden="1" customHeight="1" x14ac:dyDescent="0.25">
      <c r="A987" s="224" t="s">
        <v>7532</v>
      </c>
      <c r="B987" s="56" t="s">
        <v>7527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7660</v>
      </c>
    </row>
    <row r="988" spans="1:9" ht="15" hidden="1" customHeight="1" x14ac:dyDescent="0.25">
      <c r="A988" s="224" t="s">
        <v>7532</v>
      </c>
      <c r="B988" s="56" t="s">
        <v>7525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7531</v>
      </c>
    </row>
    <row r="989" spans="1:9" ht="15" hidden="1" customHeight="1" x14ac:dyDescent="0.25">
      <c r="A989" s="224" t="s">
        <v>7586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7665</v>
      </c>
    </row>
    <row r="990" spans="1:9" ht="15" hidden="1" customHeight="1" x14ac:dyDescent="0.25">
      <c r="A990" s="224" t="s">
        <v>7586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7665</v>
      </c>
    </row>
    <row r="991" spans="1:9" ht="15" hidden="1" customHeight="1" x14ac:dyDescent="0.25">
      <c r="A991" s="224" t="s">
        <v>7586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7665</v>
      </c>
    </row>
    <row r="992" spans="1:9" ht="15" hidden="1" customHeight="1" x14ac:dyDescent="0.25">
      <c r="A992" s="224" t="s">
        <v>7586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7665</v>
      </c>
    </row>
    <row r="993" spans="1:9" ht="15" hidden="1" customHeight="1" x14ac:dyDescent="0.25">
      <c r="A993" s="224" t="s">
        <v>7586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7665</v>
      </c>
    </row>
    <row r="994" spans="1:9" ht="15" hidden="1" customHeight="1" x14ac:dyDescent="0.25">
      <c r="A994" s="224" t="s">
        <v>7586</v>
      </c>
      <c r="B994" s="81" t="s">
        <v>7344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7665</v>
      </c>
    </row>
    <row r="995" spans="1:9" ht="15" hidden="1" customHeight="1" x14ac:dyDescent="0.25">
      <c r="A995" s="224" t="s">
        <v>7586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7665</v>
      </c>
    </row>
    <row r="996" spans="1:9" ht="15" hidden="1" customHeight="1" x14ac:dyDescent="0.25">
      <c r="A996" s="224" t="s">
        <v>7586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7665</v>
      </c>
    </row>
    <row r="997" spans="1:9" ht="15" hidden="1" customHeight="1" x14ac:dyDescent="0.25">
      <c r="A997" s="224" t="s">
        <v>7586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7586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7586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7586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7586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7586</v>
      </c>
      <c r="B1002" s="55" t="s">
        <v>7542</v>
      </c>
      <c r="C1002" s="123" t="s">
        <v>7543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7586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7586</v>
      </c>
      <c r="B1004" s="56" t="s">
        <v>7417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hidden="1" customHeight="1" x14ac:dyDescent="0.25">
      <c r="A1005" s="224" t="s">
        <v>7586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7666</v>
      </c>
    </row>
    <row r="1006" spans="1:9" ht="15" hidden="1" customHeight="1" x14ac:dyDescent="0.25">
      <c r="A1006" s="224" t="s">
        <v>7586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7666</v>
      </c>
    </row>
    <row r="1007" spans="1:9" ht="15" hidden="1" customHeight="1" x14ac:dyDescent="0.25">
      <c r="A1007" s="224" t="s">
        <v>7586</v>
      </c>
      <c r="B1007" s="74" t="s">
        <v>7523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7586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hidden="1" customHeight="1" x14ac:dyDescent="0.25">
      <c r="A1009" s="224" t="s">
        <v>7586</v>
      </c>
      <c r="B1009" s="56" t="s">
        <v>7340</v>
      </c>
      <c r="C1009" s="56" t="s">
        <v>6702</v>
      </c>
      <c r="D1009" s="83">
        <v>1</v>
      </c>
      <c r="E1009" s="56" t="s">
        <v>7338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hidden="1" customHeight="1" x14ac:dyDescent="0.25">
      <c r="A1010" s="224" t="s">
        <v>7586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hidden="1" customHeight="1" x14ac:dyDescent="0.25">
      <c r="A1011" s="224" t="s">
        <v>7586</v>
      </c>
      <c r="B1011" s="55" t="s">
        <v>7571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7572</v>
      </c>
      <c r="I1011" s="56"/>
    </row>
    <row r="1012" spans="1:9" ht="15" hidden="1" customHeight="1" x14ac:dyDescent="0.25">
      <c r="A1012" s="224" t="s">
        <v>7586</v>
      </c>
      <c r="B1012" s="55" t="s">
        <v>7575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7586</v>
      </c>
      <c r="B1013" s="55" t="s">
        <v>7346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7667</v>
      </c>
    </row>
    <row r="1014" spans="1:9" ht="15" hidden="1" customHeight="1" x14ac:dyDescent="0.25">
      <c r="A1014" s="224" t="s">
        <v>7586</v>
      </c>
      <c r="B1014" s="56" t="s">
        <v>7576</v>
      </c>
      <c r="C1014" s="75" t="s">
        <v>7577</v>
      </c>
      <c r="D1014" s="57">
        <v>1</v>
      </c>
      <c r="E1014" s="72" t="s">
        <v>7578</v>
      </c>
      <c r="F1014" s="76">
        <v>3500</v>
      </c>
      <c r="G1014" s="63">
        <f t="shared" si="15"/>
        <v>3500</v>
      </c>
      <c r="H1014" s="64" t="s">
        <v>7580</v>
      </c>
      <c r="I1014" s="56"/>
    </row>
    <row r="1015" spans="1:9" ht="15" hidden="1" customHeight="1" x14ac:dyDescent="0.25">
      <c r="A1015" s="224" t="s">
        <v>7586</v>
      </c>
      <c r="B1015" s="55" t="s">
        <v>7579</v>
      </c>
      <c r="C1015" s="75" t="s">
        <v>7577</v>
      </c>
      <c r="D1015" s="57">
        <v>1</v>
      </c>
      <c r="E1015" s="72" t="s">
        <v>7578</v>
      </c>
      <c r="F1015" s="76">
        <v>5000</v>
      </c>
      <c r="G1015" s="63">
        <f t="shared" si="15"/>
        <v>5000</v>
      </c>
      <c r="H1015" s="64" t="s">
        <v>7580</v>
      </c>
      <c r="I1015" s="56"/>
    </row>
    <row r="1016" spans="1:9" ht="15" hidden="1" customHeight="1" x14ac:dyDescent="0.25">
      <c r="A1016" s="224" t="s">
        <v>7586</v>
      </c>
      <c r="B1016" s="55" t="s">
        <v>7587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7588</v>
      </c>
      <c r="I1016" s="56"/>
    </row>
    <row r="1017" spans="1:9" ht="15" hidden="1" customHeight="1" x14ac:dyDescent="0.25">
      <c r="A1017" s="224" t="s">
        <v>7586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7533</v>
      </c>
    </row>
    <row r="1018" spans="1:9" ht="15" hidden="1" customHeight="1" x14ac:dyDescent="0.25">
      <c r="A1018" s="224" t="s">
        <v>7586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7533</v>
      </c>
    </row>
    <row r="1019" spans="1:9" ht="15" hidden="1" customHeight="1" x14ac:dyDescent="0.25">
      <c r="A1019" s="224" t="s">
        <v>7586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7533</v>
      </c>
    </row>
    <row r="1020" spans="1:9" ht="15" hidden="1" customHeight="1" x14ac:dyDescent="0.25">
      <c r="A1020" s="224" t="s">
        <v>7586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7533</v>
      </c>
    </row>
    <row r="1021" spans="1:9" ht="15" hidden="1" customHeight="1" x14ac:dyDescent="0.25">
      <c r="A1021" s="224" t="s">
        <v>7586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7533</v>
      </c>
    </row>
    <row r="1022" spans="1:9" ht="15" hidden="1" customHeight="1" x14ac:dyDescent="0.25">
      <c r="A1022" s="224" t="s">
        <v>7586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7533</v>
      </c>
    </row>
    <row r="1023" spans="1:9" ht="15" hidden="1" customHeight="1" x14ac:dyDescent="0.25">
      <c r="A1023" s="224" t="s">
        <v>7586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7533</v>
      </c>
    </row>
    <row r="1024" spans="1:9" ht="15" hidden="1" customHeight="1" x14ac:dyDescent="0.25">
      <c r="A1024" s="224" t="s">
        <v>7586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7533</v>
      </c>
    </row>
    <row r="1025" spans="1:9" ht="15" hidden="1" customHeight="1" x14ac:dyDescent="0.25">
      <c r="A1025" s="224" t="s">
        <v>7586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7533</v>
      </c>
    </row>
    <row r="1026" spans="1:9" ht="15" hidden="1" customHeight="1" x14ac:dyDescent="0.25">
      <c r="A1026" s="224" t="s">
        <v>7586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7533</v>
      </c>
    </row>
    <row r="1027" spans="1:9" ht="15" hidden="1" customHeight="1" x14ac:dyDescent="0.25">
      <c r="A1027" s="224" t="s">
        <v>7586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7533</v>
      </c>
    </row>
    <row r="1028" spans="1:9" ht="15" hidden="1" customHeight="1" x14ac:dyDescent="0.25">
      <c r="A1028" s="224" t="s">
        <v>7586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7533</v>
      </c>
    </row>
    <row r="1029" spans="1:9" ht="15" hidden="1" customHeight="1" x14ac:dyDescent="0.25">
      <c r="A1029" s="224" t="s">
        <v>7586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7533</v>
      </c>
    </row>
    <row r="1030" spans="1:9" ht="15" hidden="1" customHeight="1" x14ac:dyDescent="0.25">
      <c r="A1030" s="224" t="s">
        <v>7586</v>
      </c>
      <c r="B1030" s="56" t="s">
        <v>7512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7533</v>
      </c>
    </row>
    <row r="1031" spans="1:9" ht="15" hidden="1" customHeight="1" x14ac:dyDescent="0.25">
      <c r="A1031" s="224" t="s">
        <v>7586</v>
      </c>
      <c r="B1031" s="71" t="s">
        <v>7559</v>
      </c>
      <c r="C1031" s="88" t="s">
        <v>7560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7533</v>
      </c>
    </row>
    <row r="1032" spans="1:9" ht="15" hidden="1" customHeight="1" x14ac:dyDescent="0.25">
      <c r="A1032" s="224" t="s">
        <v>7586</v>
      </c>
      <c r="B1032" s="56" t="s">
        <v>7561</v>
      </c>
      <c r="C1032" s="126" t="s">
        <v>7560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7533</v>
      </c>
    </row>
    <row r="1033" spans="1:9" ht="15" hidden="1" customHeight="1" x14ac:dyDescent="0.25">
      <c r="A1033" s="224" t="s">
        <v>7586</v>
      </c>
      <c r="B1033" s="274" t="s">
        <v>7562</v>
      </c>
      <c r="C1033" s="71" t="s">
        <v>7560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7533</v>
      </c>
    </row>
    <row r="1034" spans="1:9" ht="15" hidden="1" customHeight="1" x14ac:dyDescent="0.25">
      <c r="A1034" s="224" t="s">
        <v>7586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7535</v>
      </c>
    </row>
    <row r="1035" spans="1:9" ht="15" hidden="1" customHeight="1" x14ac:dyDescent="0.25">
      <c r="A1035" s="224" t="s">
        <v>7586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7535</v>
      </c>
    </row>
    <row r="1036" spans="1:9" ht="15" hidden="1" customHeight="1" x14ac:dyDescent="0.25">
      <c r="A1036" s="224" t="s">
        <v>7586</v>
      </c>
      <c r="B1036" s="68" t="s">
        <v>7437</v>
      </c>
      <c r="C1036" s="259" t="s">
        <v>7439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7535</v>
      </c>
    </row>
    <row r="1037" spans="1:9" ht="15" hidden="1" customHeight="1" x14ac:dyDescent="0.25">
      <c r="A1037" s="224" t="s">
        <v>7586</v>
      </c>
      <c r="B1037" s="68" t="s">
        <v>7437</v>
      </c>
      <c r="C1037" s="259" t="s">
        <v>7439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7535</v>
      </c>
    </row>
    <row r="1038" spans="1:9" ht="15" hidden="1" customHeight="1" x14ac:dyDescent="0.25">
      <c r="A1038" s="224" t="s">
        <v>7586</v>
      </c>
      <c r="B1038" s="68" t="s">
        <v>7437</v>
      </c>
      <c r="C1038" s="259" t="s">
        <v>7440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7535</v>
      </c>
    </row>
    <row r="1039" spans="1:9" ht="15" hidden="1" customHeight="1" x14ac:dyDescent="0.25">
      <c r="A1039" s="224" t="s">
        <v>7586</v>
      </c>
      <c r="B1039" s="68" t="s">
        <v>7437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7535</v>
      </c>
    </row>
    <row r="1040" spans="1:9" ht="15" hidden="1" customHeight="1" x14ac:dyDescent="0.25">
      <c r="A1040" s="224" t="s">
        <v>7586</v>
      </c>
      <c r="B1040" s="68" t="s">
        <v>7437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7535</v>
      </c>
    </row>
    <row r="1041" spans="1:9" ht="15" hidden="1" customHeight="1" x14ac:dyDescent="0.25">
      <c r="A1041" s="224" t="s">
        <v>7586</v>
      </c>
      <c r="B1041" s="68" t="s">
        <v>7437</v>
      </c>
      <c r="C1041" s="259" t="s">
        <v>7441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7535</v>
      </c>
    </row>
    <row r="1042" spans="1:9" ht="15" hidden="1" customHeight="1" x14ac:dyDescent="0.25">
      <c r="A1042" s="224" t="s">
        <v>7586</v>
      </c>
      <c r="B1042" s="56" t="s">
        <v>7399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7535</v>
      </c>
    </row>
    <row r="1043" spans="1:9" ht="15" hidden="1" customHeight="1" x14ac:dyDescent="0.25">
      <c r="A1043" s="224" t="s">
        <v>7586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7535</v>
      </c>
    </row>
    <row r="1044" spans="1:9" ht="15" hidden="1" customHeight="1" x14ac:dyDescent="0.25">
      <c r="A1044" s="224" t="s">
        <v>7586</v>
      </c>
      <c r="B1044" s="259" t="s">
        <v>7566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7534</v>
      </c>
    </row>
    <row r="1045" spans="1:9" ht="15" hidden="1" customHeight="1" x14ac:dyDescent="0.25">
      <c r="A1045" s="224" t="s">
        <v>7586</v>
      </c>
      <c r="B1045" s="259" t="s">
        <v>7567</v>
      </c>
      <c r="C1045" s="65" t="s">
        <v>7563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7534</v>
      </c>
    </row>
    <row r="1046" spans="1:9" ht="15" hidden="1" customHeight="1" x14ac:dyDescent="0.25">
      <c r="A1046" s="224" t="s">
        <v>7586</v>
      </c>
      <c r="B1046" s="259" t="s">
        <v>7568</v>
      </c>
      <c r="C1046" s="65" t="s">
        <v>7553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7534</v>
      </c>
    </row>
    <row r="1047" spans="1:9" ht="15" hidden="1" customHeight="1" x14ac:dyDescent="0.25">
      <c r="A1047" s="224" t="s">
        <v>7586</v>
      </c>
      <c r="B1047" s="259" t="s">
        <v>7568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7534</v>
      </c>
    </row>
    <row r="1048" spans="1:9" ht="15" hidden="1" customHeight="1" x14ac:dyDescent="0.25">
      <c r="A1048" s="224" t="s">
        <v>7586</v>
      </c>
      <c r="B1048" s="259" t="s">
        <v>7568</v>
      </c>
      <c r="C1048" s="56" t="s">
        <v>7557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7534</v>
      </c>
    </row>
    <row r="1049" spans="1:9" ht="15" hidden="1" customHeight="1" x14ac:dyDescent="0.25">
      <c r="A1049" s="224" t="s">
        <v>7586</v>
      </c>
      <c r="B1049" s="259" t="s">
        <v>7569</v>
      </c>
      <c r="C1049" s="56" t="s">
        <v>7558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7534</v>
      </c>
    </row>
    <row r="1050" spans="1:9" ht="15" hidden="1" customHeight="1" x14ac:dyDescent="0.25">
      <c r="A1050" s="224" t="s">
        <v>7586</v>
      </c>
      <c r="B1050" s="259" t="s">
        <v>7565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7534</v>
      </c>
    </row>
    <row r="1051" spans="1:9" ht="15" hidden="1" customHeight="1" x14ac:dyDescent="0.25">
      <c r="A1051" s="224" t="s">
        <v>7620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7588</v>
      </c>
      <c r="I1051" s="70"/>
    </row>
    <row r="1052" spans="1:9" ht="15" hidden="1" customHeight="1" x14ac:dyDescent="0.25">
      <c r="A1052" s="224" t="s">
        <v>7620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7620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7620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7620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7668</v>
      </c>
    </row>
    <row r="1056" spans="1:9" ht="15" hidden="1" customHeight="1" x14ac:dyDescent="0.25">
      <c r="A1056" s="224" t="s">
        <v>7620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7668</v>
      </c>
    </row>
    <row r="1057" spans="1:9" ht="15" hidden="1" customHeight="1" x14ac:dyDescent="0.25">
      <c r="A1057" s="224" t="s">
        <v>7620</v>
      </c>
      <c r="B1057" s="56" t="s">
        <v>78</v>
      </c>
      <c r="C1057" s="56" t="s">
        <v>7591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7668</v>
      </c>
    </row>
    <row r="1058" spans="1:9" ht="15" hidden="1" customHeight="1" x14ac:dyDescent="0.25">
      <c r="A1058" s="224" t="s">
        <v>7620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7668</v>
      </c>
    </row>
    <row r="1059" spans="1:9" ht="15" hidden="1" customHeight="1" x14ac:dyDescent="0.25">
      <c r="A1059" s="224" t="s">
        <v>7620</v>
      </c>
      <c r="B1059" s="55" t="s">
        <v>7587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7589</v>
      </c>
      <c r="I1059" s="56"/>
    </row>
    <row r="1060" spans="1:9" ht="15" hidden="1" customHeight="1" x14ac:dyDescent="0.25">
      <c r="A1060" s="224" t="s">
        <v>7620</v>
      </c>
      <c r="B1060" s="56" t="s">
        <v>7590</v>
      </c>
      <c r="C1060" s="126" t="s">
        <v>6702</v>
      </c>
      <c r="D1060" s="57">
        <v>2</v>
      </c>
      <c r="E1060" s="72" t="s">
        <v>7338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hidden="1" customHeight="1" x14ac:dyDescent="0.25">
      <c r="A1061" s="224" t="s">
        <v>7620</v>
      </c>
      <c r="B1061" s="55" t="s">
        <v>7609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hidden="1" customHeight="1" x14ac:dyDescent="0.25">
      <c r="A1062" s="224" t="s">
        <v>7620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7620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7620</v>
      </c>
      <c r="B1064" s="274" t="s">
        <v>7612</v>
      </c>
      <c r="C1064" s="71" t="s">
        <v>7332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7620</v>
      </c>
      <c r="B1065" s="259" t="s">
        <v>7613</v>
      </c>
      <c r="C1065" s="71" t="s">
        <v>7332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7620</v>
      </c>
      <c r="B1066" s="81" t="s">
        <v>7618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7620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7469</v>
      </c>
      <c r="I1067" s="56"/>
    </row>
    <row r="1068" spans="1:9" ht="15" hidden="1" customHeight="1" x14ac:dyDescent="0.25">
      <c r="A1068" s="224" t="s">
        <v>7620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7469</v>
      </c>
      <c r="I1068" s="70"/>
    </row>
    <row r="1069" spans="1:9" ht="15" hidden="1" customHeight="1" x14ac:dyDescent="0.25">
      <c r="A1069" s="224" t="s">
        <v>7620</v>
      </c>
      <c r="B1069" s="81" t="s">
        <v>7669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hidden="1" customHeight="1" x14ac:dyDescent="0.25">
      <c r="A1070" s="224" t="s">
        <v>7620</v>
      </c>
      <c r="B1070" s="56" t="s">
        <v>7607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7573</v>
      </c>
      <c r="I1070" s="56" t="s">
        <v>7616</v>
      </c>
    </row>
    <row r="1071" spans="1:9" ht="15" hidden="1" customHeight="1" x14ac:dyDescent="0.25">
      <c r="A1071" s="224" t="s">
        <v>7620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7616</v>
      </c>
    </row>
    <row r="1072" spans="1:9" ht="15" hidden="1" customHeight="1" x14ac:dyDescent="0.25">
      <c r="A1072" s="224" t="s">
        <v>7620</v>
      </c>
      <c r="B1072" s="259" t="s">
        <v>7570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7573</v>
      </c>
      <c r="I1072" s="56" t="s">
        <v>7616</v>
      </c>
    </row>
    <row r="1073" spans="1:9" ht="15" hidden="1" customHeight="1" x14ac:dyDescent="0.25">
      <c r="A1073" s="224" t="s">
        <v>7620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7616</v>
      </c>
    </row>
    <row r="1074" spans="1:9" ht="15" hidden="1" customHeight="1" x14ac:dyDescent="0.25">
      <c r="A1074" s="224" t="s">
        <v>7620</v>
      </c>
      <c r="B1074" s="71" t="s">
        <v>7608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7616</v>
      </c>
    </row>
    <row r="1075" spans="1:9" ht="15" hidden="1" customHeight="1" x14ac:dyDescent="0.25">
      <c r="A1075" s="224" t="s">
        <v>7620</v>
      </c>
      <c r="B1075" s="56" t="s">
        <v>7611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7617</v>
      </c>
    </row>
    <row r="1076" spans="1:9" ht="15" hidden="1" customHeight="1" x14ac:dyDescent="0.25">
      <c r="A1076" s="224" t="s">
        <v>7620</v>
      </c>
      <c r="B1076" s="74" t="s">
        <v>7614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7617</v>
      </c>
    </row>
    <row r="1077" spans="1:9" ht="15" hidden="1" customHeight="1" x14ac:dyDescent="0.25">
      <c r="A1077" s="224" t="s">
        <v>7620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7617</v>
      </c>
    </row>
    <row r="1078" spans="1:9" ht="15" hidden="1" customHeight="1" x14ac:dyDescent="0.25">
      <c r="A1078" s="224" t="s">
        <v>7620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7617</v>
      </c>
    </row>
    <row r="1079" spans="1:9" ht="15" hidden="1" customHeight="1" x14ac:dyDescent="0.25">
      <c r="A1079" s="224" t="s">
        <v>7620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7617</v>
      </c>
    </row>
    <row r="1080" spans="1:9" ht="15" hidden="1" customHeight="1" x14ac:dyDescent="0.25">
      <c r="A1080" s="224" t="s">
        <v>7620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7617</v>
      </c>
    </row>
    <row r="1081" spans="1:9" ht="15" hidden="1" customHeight="1" x14ac:dyDescent="0.25">
      <c r="A1081" s="224" t="s">
        <v>7620</v>
      </c>
      <c r="B1081" s="56" t="s">
        <v>7527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7617</v>
      </c>
    </row>
    <row r="1082" spans="1:9" ht="15" hidden="1" customHeight="1" x14ac:dyDescent="0.25">
      <c r="A1082" s="224" t="s">
        <v>7620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7617</v>
      </c>
    </row>
    <row r="1083" spans="1:9" ht="15" hidden="1" customHeight="1" x14ac:dyDescent="0.25">
      <c r="A1083" s="224" t="s">
        <v>7620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7617</v>
      </c>
    </row>
    <row r="1084" spans="1:9" ht="15" hidden="1" customHeight="1" x14ac:dyDescent="0.25">
      <c r="A1084" s="224" t="s">
        <v>7620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7617</v>
      </c>
    </row>
    <row r="1085" spans="1:9" ht="15" hidden="1" customHeight="1" x14ac:dyDescent="0.25">
      <c r="A1085" s="224" t="s">
        <v>7620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7617</v>
      </c>
    </row>
    <row r="1086" spans="1:9" ht="15" hidden="1" customHeight="1" x14ac:dyDescent="0.25">
      <c r="A1086" s="224" t="s">
        <v>7620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7615</v>
      </c>
      <c r="I1086" s="56" t="s">
        <v>7617</v>
      </c>
    </row>
    <row r="1087" spans="1:9" ht="15" hidden="1" customHeight="1" x14ac:dyDescent="0.25">
      <c r="A1087" s="224" t="s">
        <v>7620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7615</v>
      </c>
      <c r="I1087" s="56" t="s">
        <v>7617</v>
      </c>
    </row>
    <row r="1088" spans="1:9" ht="15" hidden="1" customHeight="1" x14ac:dyDescent="0.25">
      <c r="A1088" s="224" t="s">
        <v>7620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7615</v>
      </c>
      <c r="I1088" s="56" t="s">
        <v>7617</v>
      </c>
    </row>
    <row r="1089" spans="1:9" ht="15" hidden="1" customHeight="1" x14ac:dyDescent="0.25">
      <c r="A1089" s="224" t="s">
        <v>7670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7670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7670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7670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7670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hidden="1" customHeight="1" x14ac:dyDescent="0.25">
      <c r="A1094" s="224" t="s">
        <v>7670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hidden="1" customHeight="1" x14ac:dyDescent="0.25">
      <c r="A1095" s="224" t="s">
        <v>7670</v>
      </c>
      <c r="B1095" s="56" t="s">
        <v>7671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hidden="1" customHeight="1" x14ac:dyDescent="0.25">
      <c r="A1096" s="224" t="s">
        <v>7670</v>
      </c>
      <c r="B1096" s="56" t="s">
        <v>7590</v>
      </c>
      <c r="C1096" s="126" t="s">
        <v>6702</v>
      </c>
      <c r="D1096" s="57">
        <v>1</v>
      </c>
      <c r="E1096" s="72" t="s">
        <v>7338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hidden="1" customHeight="1" x14ac:dyDescent="0.25">
      <c r="A1097" s="224" t="s">
        <v>7670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7672</v>
      </c>
    </row>
    <row r="1098" spans="1:9" ht="15" hidden="1" customHeight="1" x14ac:dyDescent="0.25">
      <c r="A1098" s="224" t="s">
        <v>7670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7672</v>
      </c>
    </row>
    <row r="1099" spans="1:9" ht="15" hidden="1" customHeight="1" x14ac:dyDescent="0.25">
      <c r="A1099" s="224" t="s">
        <v>7670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7672</v>
      </c>
    </row>
    <row r="1100" spans="1:9" ht="15" hidden="1" customHeight="1" x14ac:dyDescent="0.25">
      <c r="A1100" s="224" t="s">
        <v>7670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7672</v>
      </c>
    </row>
    <row r="1101" spans="1:9" ht="15" hidden="1" customHeight="1" x14ac:dyDescent="0.25">
      <c r="A1101" s="224" t="s">
        <v>7670</v>
      </c>
      <c r="B1101" s="56" t="s">
        <v>7673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7672</v>
      </c>
    </row>
    <row r="1102" spans="1:9" ht="15" hidden="1" customHeight="1" x14ac:dyDescent="0.25">
      <c r="A1102" s="224" t="s">
        <v>7670</v>
      </c>
      <c r="B1102" s="55" t="s">
        <v>7674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7672</v>
      </c>
    </row>
    <row r="1103" spans="1:9" ht="15" hidden="1" customHeight="1" x14ac:dyDescent="0.25">
      <c r="A1103" s="224" t="s">
        <v>7670</v>
      </c>
      <c r="B1103" s="68" t="s">
        <v>7675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7670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7670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7670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7670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7670</v>
      </c>
      <c r="B1108" s="56" t="s">
        <v>7676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7670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7670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7670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7670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7670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7651</v>
      </c>
    </row>
    <row r="1114" spans="1:9" ht="15" hidden="1" customHeight="1" x14ac:dyDescent="0.25">
      <c r="A1114" s="224" t="s">
        <v>7670</v>
      </c>
      <c r="B1114" s="56" t="s">
        <v>7311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7651</v>
      </c>
    </row>
    <row r="1115" spans="1:9" ht="15" hidden="1" customHeight="1" x14ac:dyDescent="0.25">
      <c r="A1115" s="224" t="s">
        <v>7670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7651</v>
      </c>
    </row>
    <row r="1116" spans="1:9" ht="15" hidden="1" customHeight="1" x14ac:dyDescent="0.25">
      <c r="A1116" s="224" t="s">
        <v>7670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7677</v>
      </c>
    </row>
    <row r="1117" spans="1:9" ht="15" hidden="1" customHeight="1" x14ac:dyDescent="0.25">
      <c r="A1117" s="224" t="s">
        <v>7670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7677</v>
      </c>
    </row>
    <row r="1118" spans="1:9" ht="15" hidden="1" customHeight="1" x14ac:dyDescent="0.25">
      <c r="A1118" s="224" t="s">
        <v>7670</v>
      </c>
      <c r="B1118" s="56" t="s">
        <v>7678</v>
      </c>
      <c r="C1118" s="80" t="s">
        <v>7679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7677</v>
      </c>
    </row>
    <row r="1119" spans="1:9" ht="15" hidden="1" customHeight="1" x14ac:dyDescent="0.25">
      <c r="A1119" s="224" t="s">
        <v>7670</v>
      </c>
      <c r="B1119" s="56" t="s">
        <v>7639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7636</v>
      </c>
      <c r="I1119" s="56" t="s">
        <v>7677</v>
      </c>
    </row>
    <row r="1120" spans="1:9" ht="15" hidden="1" customHeight="1" x14ac:dyDescent="0.25">
      <c r="A1120" s="224" t="s">
        <v>7670</v>
      </c>
      <c r="B1120" s="274" t="s">
        <v>7640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7636</v>
      </c>
      <c r="I1120" s="56" t="s">
        <v>7677</v>
      </c>
    </row>
    <row r="1121" spans="1:9" ht="15" hidden="1" customHeight="1" x14ac:dyDescent="0.25">
      <c r="A1121" s="224" t="s">
        <v>7670</v>
      </c>
      <c r="B1121" s="56" t="s">
        <v>7643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7636</v>
      </c>
      <c r="I1121" s="56" t="s">
        <v>7677</v>
      </c>
    </row>
    <row r="1122" spans="1:9" ht="15" hidden="1" customHeight="1" x14ac:dyDescent="0.25">
      <c r="A1122" s="224" t="s">
        <v>7670</v>
      </c>
      <c r="B1122" s="56" t="s">
        <v>7637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7636</v>
      </c>
      <c r="I1122" s="56" t="s">
        <v>7677</v>
      </c>
    </row>
    <row r="1123" spans="1:9" ht="15" hidden="1" customHeight="1" x14ac:dyDescent="0.25">
      <c r="A1123" s="224" t="s">
        <v>7670</v>
      </c>
      <c r="B1123" s="55" t="s">
        <v>7638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7636</v>
      </c>
      <c r="I1123" s="56" t="s">
        <v>7677</v>
      </c>
    </row>
    <row r="1124" spans="1:9" ht="15" hidden="1" customHeight="1" x14ac:dyDescent="0.25">
      <c r="A1124" s="224" t="s">
        <v>7670</v>
      </c>
      <c r="B1124" s="56" t="s">
        <v>7641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7636</v>
      </c>
      <c r="I1124" s="56" t="s">
        <v>7677</v>
      </c>
    </row>
    <row r="1125" spans="1:9" ht="15" hidden="1" customHeight="1" x14ac:dyDescent="0.25">
      <c r="A1125" s="224" t="s">
        <v>7670</v>
      </c>
      <c r="B1125" s="55" t="s">
        <v>7642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7636</v>
      </c>
      <c r="I1125" s="56" t="s">
        <v>7677</v>
      </c>
    </row>
    <row r="1126" spans="1:9" ht="15" hidden="1" customHeight="1" x14ac:dyDescent="0.25">
      <c r="A1126" s="224" t="s">
        <v>7670</v>
      </c>
      <c r="B1126" s="68" t="s">
        <v>7610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7680</v>
      </c>
      <c r="I1126" s="56" t="s">
        <v>7677</v>
      </c>
    </row>
    <row r="1127" spans="1:9" ht="15" hidden="1" customHeight="1" x14ac:dyDescent="0.25">
      <c r="A1127" s="224" t="s">
        <v>7670</v>
      </c>
      <c r="B1127" s="56" t="s">
        <v>7644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7636</v>
      </c>
      <c r="I1127" s="56" t="s">
        <v>7677</v>
      </c>
    </row>
    <row r="1128" spans="1:9" ht="15" hidden="1" customHeight="1" x14ac:dyDescent="0.25">
      <c r="A1128" s="224" t="s">
        <v>7670</v>
      </c>
      <c r="B1128" s="55" t="s">
        <v>7681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7682</v>
      </c>
      <c r="I1128" s="56" t="s">
        <v>7677</v>
      </c>
    </row>
    <row r="1129" spans="1:9" ht="15" hidden="1" customHeight="1" x14ac:dyDescent="0.25">
      <c r="A1129" s="224" t="s">
        <v>7670</v>
      </c>
      <c r="B1129" s="71" t="s">
        <v>7683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7684</v>
      </c>
      <c r="I1129" s="56" t="s">
        <v>7685</v>
      </c>
    </row>
    <row r="1130" spans="1:9" ht="15" hidden="1" customHeight="1" x14ac:dyDescent="0.25">
      <c r="A1130" s="224" t="s">
        <v>7670</v>
      </c>
      <c r="B1130" s="55" t="s">
        <v>7686</v>
      </c>
      <c r="C1130" s="65" t="s">
        <v>7687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7685</v>
      </c>
    </row>
    <row r="1131" spans="1:9" ht="15" hidden="1" customHeight="1" x14ac:dyDescent="0.25">
      <c r="A1131" s="224" t="s">
        <v>7670</v>
      </c>
      <c r="B1131" s="95" t="s">
        <v>7688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7685</v>
      </c>
    </row>
    <row r="1132" spans="1:9" ht="15" hidden="1" customHeight="1" x14ac:dyDescent="0.25">
      <c r="A1132" s="224" t="s">
        <v>7670</v>
      </c>
      <c r="B1132" s="56" t="s">
        <v>7689</v>
      </c>
      <c r="C1132" s="56" t="s">
        <v>7690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7691</v>
      </c>
      <c r="I1132" s="56" t="s">
        <v>7685</v>
      </c>
    </row>
    <row r="1133" spans="1:9" ht="15" hidden="1" customHeight="1" x14ac:dyDescent="0.25">
      <c r="A1133" s="224" t="s">
        <v>7670</v>
      </c>
      <c r="B1133" s="56" t="s">
        <v>7692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7693</v>
      </c>
      <c r="I1133" s="56" t="s">
        <v>7685</v>
      </c>
    </row>
    <row r="1134" spans="1:9" ht="15" hidden="1" customHeight="1" x14ac:dyDescent="0.25">
      <c r="A1134" s="224" t="s">
        <v>7670</v>
      </c>
      <c r="B1134" s="55" t="s">
        <v>7694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7693</v>
      </c>
      <c r="I1134" s="56" t="s">
        <v>7685</v>
      </c>
    </row>
    <row r="1135" spans="1:9" ht="15" hidden="1" customHeight="1" x14ac:dyDescent="0.25">
      <c r="A1135" s="224" t="s">
        <v>7670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7685</v>
      </c>
    </row>
    <row r="1136" spans="1:9" ht="15" hidden="1" customHeight="1" x14ac:dyDescent="0.25">
      <c r="A1136" s="224" t="s">
        <v>7670</v>
      </c>
      <c r="B1136" s="81" t="s">
        <v>7695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7685</v>
      </c>
    </row>
    <row r="1137" spans="1:9" ht="15" hidden="1" customHeight="1" x14ac:dyDescent="0.25">
      <c r="A1137" s="224" t="s">
        <v>7670</v>
      </c>
      <c r="B1137" s="274" t="s">
        <v>7696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7685</v>
      </c>
    </row>
    <row r="1138" spans="1:9" ht="15" hidden="1" customHeight="1" x14ac:dyDescent="0.25">
      <c r="A1138" s="224" t="s">
        <v>7670</v>
      </c>
      <c r="B1138" s="56" t="s">
        <v>7697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7685</v>
      </c>
    </row>
    <row r="1139" spans="1:9" ht="15" hidden="1" customHeight="1" x14ac:dyDescent="0.25">
      <c r="A1139" s="224" t="s">
        <v>7670</v>
      </c>
      <c r="B1139" s="55" t="s">
        <v>7574</v>
      </c>
      <c r="C1139" s="75" t="s">
        <v>7635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7636</v>
      </c>
      <c r="I1139" s="56" t="s">
        <v>7698</v>
      </c>
    </row>
    <row r="1140" spans="1:9" ht="15" hidden="1" customHeight="1" x14ac:dyDescent="0.25">
      <c r="A1140" s="224" t="s">
        <v>7670</v>
      </c>
      <c r="B1140" s="56" t="s">
        <v>7574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7698</v>
      </c>
    </row>
    <row r="1141" spans="1:9" ht="15" hidden="1" customHeight="1" x14ac:dyDescent="0.25">
      <c r="A1141" s="224" t="s">
        <v>7670</v>
      </c>
      <c r="B1141" s="55" t="s">
        <v>6329</v>
      </c>
      <c r="C1141" s="56" t="s">
        <v>7622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7698</v>
      </c>
    </row>
    <row r="1142" spans="1:9" ht="15" hidden="1" customHeight="1" x14ac:dyDescent="0.25">
      <c r="A1142" s="224" t="s">
        <v>7670</v>
      </c>
      <c r="B1142" s="55" t="s">
        <v>6329</v>
      </c>
      <c r="C1142" s="56" t="s">
        <v>7624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7698</v>
      </c>
    </row>
    <row r="1143" spans="1:9" ht="15" hidden="1" customHeight="1" x14ac:dyDescent="0.25">
      <c r="A1143" s="224" t="s">
        <v>7670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7698</v>
      </c>
    </row>
    <row r="1144" spans="1:9" ht="15" hidden="1" customHeight="1" x14ac:dyDescent="0.25">
      <c r="A1144" s="224" t="s">
        <v>7670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7699</v>
      </c>
    </row>
    <row r="1145" spans="1:9" ht="15" hidden="1" customHeight="1" x14ac:dyDescent="0.25">
      <c r="A1145" s="224" t="s">
        <v>7670</v>
      </c>
      <c r="B1145" s="56" t="s">
        <v>7700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7699</v>
      </c>
    </row>
    <row r="1146" spans="1:9" ht="15" hidden="1" customHeight="1" x14ac:dyDescent="0.25">
      <c r="A1146" s="224" t="s">
        <v>7670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7647</v>
      </c>
      <c r="I1146" s="56" t="s">
        <v>7699</v>
      </c>
    </row>
    <row r="1147" spans="1:9" ht="15" hidden="1" customHeight="1" x14ac:dyDescent="0.25">
      <c r="A1147" s="224" t="s">
        <v>7670</v>
      </c>
      <c r="B1147" s="55" t="s">
        <v>7648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7647</v>
      </c>
      <c r="I1147" s="56" t="s">
        <v>7699</v>
      </c>
    </row>
    <row r="1148" spans="1:9" ht="15" hidden="1" customHeight="1" x14ac:dyDescent="0.25">
      <c r="A1148" s="224" t="s">
        <v>7670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7647</v>
      </c>
      <c r="I1148" s="56" t="s">
        <v>7699</v>
      </c>
    </row>
    <row r="1149" spans="1:9" ht="15" hidden="1" customHeight="1" x14ac:dyDescent="0.25">
      <c r="A1149" s="224" t="s">
        <v>7670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7647</v>
      </c>
      <c r="I1149" s="56" t="s">
        <v>7699</v>
      </c>
    </row>
    <row r="1150" spans="1:9" ht="15" hidden="1" customHeight="1" x14ac:dyDescent="0.25">
      <c r="A1150" s="224" t="s">
        <v>7670</v>
      </c>
      <c r="B1150" s="55" t="s">
        <v>7701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7699</v>
      </c>
    </row>
    <row r="1151" spans="1:9" ht="15" hidden="1" customHeight="1" x14ac:dyDescent="0.25">
      <c r="A1151" s="224" t="s">
        <v>7670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7670</v>
      </c>
      <c r="B1152" s="56" t="s">
        <v>7702</v>
      </c>
      <c r="C1152" s="56" t="s">
        <v>7450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7650</v>
      </c>
    </row>
    <row r="1154" spans="1:9" ht="15" hidden="1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7650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7650</v>
      </c>
    </row>
    <row r="1156" spans="1:9" ht="15" hidden="1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7650</v>
      </c>
    </row>
    <row r="1157" spans="1:9" ht="15" hidden="1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hidden="1" customHeight="1" x14ac:dyDescent="0.25">
      <c r="A1159" s="224">
        <v>45293</v>
      </c>
      <c r="B1159" s="74" t="s">
        <v>7655</v>
      </c>
      <c r="C1159" s="56" t="s">
        <v>7656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hidden="1" x14ac:dyDescent="0.25">
      <c r="A1160" s="224">
        <v>45293</v>
      </c>
      <c r="B1160" s="500" t="s">
        <v>8333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8334</v>
      </c>
      <c r="I1160" s="56"/>
    </row>
    <row r="1161" spans="1:9" ht="15" hidden="1" customHeight="1" x14ac:dyDescent="0.25">
      <c r="A1161" s="224">
        <v>45293</v>
      </c>
      <c r="B1161" s="68" t="s">
        <v>7652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7654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7739</v>
      </c>
      <c r="C1163" s="56" t="s">
        <v>7459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7713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7715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7716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7714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7673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7709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7674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7730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7740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7717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7718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7732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7735</v>
      </c>
    </row>
    <row r="1182" spans="1:9" ht="15" hidden="1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7735</v>
      </c>
    </row>
    <row r="1183" spans="1:9" ht="15" hidden="1" customHeight="1" x14ac:dyDescent="0.25">
      <c r="A1183" s="224">
        <v>45293</v>
      </c>
      <c r="B1183" s="56" t="s">
        <v>7606</v>
      </c>
      <c r="C1183" s="56" t="s">
        <v>7631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7758</v>
      </c>
    </row>
    <row r="1184" spans="1:9" ht="15" hidden="1" customHeight="1" x14ac:dyDescent="0.25">
      <c r="A1184" s="224">
        <v>45293</v>
      </c>
      <c r="B1184" s="56" t="s">
        <v>7606</v>
      </c>
      <c r="C1184" s="56" t="s">
        <v>7630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7758</v>
      </c>
    </row>
    <row r="1185" spans="1:9" ht="15" hidden="1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7735</v>
      </c>
    </row>
    <row r="1186" spans="1:9" ht="15" hidden="1" customHeight="1" x14ac:dyDescent="0.25">
      <c r="A1186" s="224">
        <v>45293</v>
      </c>
      <c r="B1186" s="55" t="s">
        <v>8522</v>
      </c>
      <c r="C1186" s="56" t="s">
        <v>7964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8523</v>
      </c>
      <c r="I1186" s="56" t="s">
        <v>8524</v>
      </c>
    </row>
    <row r="1187" spans="1:9" ht="15" hidden="1" customHeight="1" x14ac:dyDescent="0.25">
      <c r="A1187" s="224">
        <v>45293</v>
      </c>
      <c r="B1187" s="55" t="s">
        <v>8525</v>
      </c>
      <c r="C1187" s="56" t="s">
        <v>7964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8523</v>
      </c>
      <c r="I1187" s="56" t="s">
        <v>8524</v>
      </c>
    </row>
    <row r="1188" spans="1:9" ht="15" hidden="1" customHeight="1" x14ac:dyDescent="0.25">
      <c r="A1188" s="224">
        <v>45293</v>
      </c>
      <c r="B1188" s="56" t="s">
        <v>7721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7738</v>
      </c>
    </row>
    <row r="1189" spans="1:9" ht="15" hidden="1" customHeight="1" x14ac:dyDescent="0.25">
      <c r="A1189" s="224">
        <v>45293</v>
      </c>
      <c r="B1189" s="56" t="s">
        <v>7736</v>
      </c>
      <c r="C1189" s="56" t="s">
        <v>7737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7738</v>
      </c>
    </row>
    <row r="1190" spans="1:9" ht="15" hidden="1" customHeight="1" x14ac:dyDescent="0.25">
      <c r="A1190" s="224">
        <v>45293</v>
      </c>
      <c r="B1190" s="55" t="s">
        <v>7747</v>
      </c>
      <c r="C1190" s="80" t="s">
        <v>7748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7754</v>
      </c>
    </row>
    <row r="1191" spans="1:9" ht="15" hidden="1" customHeight="1" x14ac:dyDescent="0.25">
      <c r="A1191" s="224">
        <v>45293</v>
      </c>
      <c r="B1191" s="55" t="s">
        <v>7749</v>
      </c>
      <c r="C1191" s="80" t="s">
        <v>7748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7754</v>
      </c>
    </row>
    <row r="1192" spans="1:9" ht="15" hidden="1" customHeight="1" x14ac:dyDescent="0.25">
      <c r="A1192" s="224">
        <v>45293</v>
      </c>
      <c r="B1192" s="56" t="s">
        <v>7750</v>
      </c>
      <c r="C1192" s="80" t="s">
        <v>7748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7754</v>
      </c>
    </row>
    <row r="1193" spans="1:9" ht="15" hidden="1" customHeight="1" x14ac:dyDescent="0.25">
      <c r="A1193" s="224">
        <v>45293</v>
      </c>
      <c r="B1193" s="56" t="s">
        <v>7751</v>
      </c>
      <c r="C1193" s="80" t="s">
        <v>7748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7753</v>
      </c>
      <c r="I1193" s="56" t="s">
        <v>7754</v>
      </c>
    </row>
    <row r="1194" spans="1:9" ht="15" hidden="1" customHeight="1" x14ac:dyDescent="0.25">
      <c r="A1194" s="224">
        <v>45293</v>
      </c>
      <c r="B1194" s="55" t="s">
        <v>7752</v>
      </c>
      <c r="C1194" s="56" t="s">
        <v>7748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7754</v>
      </c>
    </row>
    <row r="1195" spans="1:9" ht="15" hidden="1" customHeight="1" x14ac:dyDescent="0.25">
      <c r="A1195" s="224">
        <v>45293</v>
      </c>
      <c r="B1195" s="56" t="s">
        <v>7606</v>
      </c>
      <c r="C1195" s="56" t="s">
        <v>7632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7744</v>
      </c>
      <c r="I1195" s="56" t="s">
        <v>7728</v>
      </c>
    </row>
    <row r="1196" spans="1:9" ht="15" hidden="1" customHeight="1" x14ac:dyDescent="0.25">
      <c r="A1196" s="224">
        <v>45293</v>
      </c>
      <c r="B1196" s="56" t="s">
        <v>7606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7744</v>
      </c>
      <c r="I1196" s="56" t="s">
        <v>7728</v>
      </c>
    </row>
    <row r="1197" spans="1:9" ht="15" hidden="1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7745</v>
      </c>
      <c r="I1197" s="56" t="s">
        <v>7728</v>
      </c>
    </row>
    <row r="1198" spans="1:9" ht="15" hidden="1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7745</v>
      </c>
      <c r="I1198" s="56" t="s">
        <v>7728</v>
      </c>
    </row>
    <row r="1199" spans="1:9" ht="15" hidden="1" customHeight="1" x14ac:dyDescent="0.25">
      <c r="A1199" s="224">
        <v>45293</v>
      </c>
      <c r="B1199" s="56" t="s">
        <v>7708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7585</v>
      </c>
      <c r="I1199" s="56" t="s">
        <v>7728</v>
      </c>
    </row>
    <row r="1200" spans="1:9" ht="15" hidden="1" customHeight="1" x14ac:dyDescent="0.25">
      <c r="A1200" s="224">
        <v>45293</v>
      </c>
      <c r="B1200" s="56" t="s">
        <v>7581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7585</v>
      </c>
      <c r="I1200" s="56" t="s">
        <v>7728</v>
      </c>
    </row>
    <row r="1201" spans="1:9" ht="15" hidden="1" customHeight="1" x14ac:dyDescent="0.25">
      <c r="A1201" s="224">
        <v>45293</v>
      </c>
      <c r="B1201" s="55" t="s">
        <v>7582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7585</v>
      </c>
      <c r="I1201" s="56" t="s">
        <v>7728</v>
      </c>
    </row>
    <row r="1202" spans="1:9" ht="15" hidden="1" customHeight="1" x14ac:dyDescent="0.25">
      <c r="A1202" s="224">
        <v>45293</v>
      </c>
      <c r="B1202" s="56" t="s">
        <v>7583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7585</v>
      </c>
      <c r="I1202" s="56" t="s">
        <v>7728</v>
      </c>
    </row>
    <row r="1203" spans="1:9" ht="15" hidden="1" customHeight="1" x14ac:dyDescent="0.25">
      <c r="A1203" s="224">
        <v>45293</v>
      </c>
      <c r="B1203" s="68" t="s">
        <v>7584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7585</v>
      </c>
      <c r="I1203" s="56" t="s">
        <v>7728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7727</v>
      </c>
      <c r="I1204" s="56" t="s">
        <v>7728</v>
      </c>
    </row>
    <row r="1205" spans="1:9" ht="15" hidden="1" customHeight="1" x14ac:dyDescent="0.25">
      <c r="A1205" s="224">
        <v>45293</v>
      </c>
      <c r="B1205" s="55" t="s">
        <v>6270</v>
      </c>
      <c r="C1205" s="56" t="s">
        <v>7400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7727</v>
      </c>
      <c r="I1205" s="56" t="s">
        <v>7728</v>
      </c>
    </row>
    <row r="1206" spans="1:9" ht="15" hidden="1" customHeight="1" x14ac:dyDescent="0.25">
      <c r="A1206" s="224">
        <v>45293</v>
      </c>
      <c r="B1206" s="56" t="s">
        <v>7746</v>
      </c>
      <c r="C1206" s="56" t="s">
        <v>7726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7728</v>
      </c>
    </row>
    <row r="1207" spans="1:9" ht="15" hidden="1" customHeight="1" x14ac:dyDescent="0.25">
      <c r="A1207" s="224">
        <v>45293</v>
      </c>
      <c r="B1207" s="55" t="s">
        <v>7733</v>
      </c>
      <c r="C1207" s="56" t="s">
        <v>7734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7729</v>
      </c>
    </row>
    <row r="1208" spans="1:9" ht="15" hidden="1" customHeight="1" x14ac:dyDescent="0.25">
      <c r="A1208" s="224">
        <v>45293</v>
      </c>
      <c r="B1208" s="55" t="s">
        <v>7507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7729</v>
      </c>
    </row>
    <row r="1209" spans="1:9" ht="15" hidden="1" customHeight="1" x14ac:dyDescent="0.25">
      <c r="A1209" s="224">
        <v>45293</v>
      </c>
      <c r="B1209" s="81" t="s">
        <v>7320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7729</v>
      </c>
    </row>
    <row r="1210" spans="1:9" ht="15" hidden="1" customHeight="1" x14ac:dyDescent="0.25">
      <c r="A1210" s="224">
        <v>45293</v>
      </c>
      <c r="B1210" s="55" t="s">
        <v>7509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7729</v>
      </c>
    </row>
    <row r="1211" spans="1:9" ht="15" hidden="1" customHeight="1" x14ac:dyDescent="0.25">
      <c r="A1211" s="224">
        <v>45293</v>
      </c>
      <c r="B1211" s="55" t="s">
        <v>7419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7729</v>
      </c>
    </row>
    <row r="1212" spans="1:9" ht="15" hidden="1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7729</v>
      </c>
    </row>
    <row r="1213" spans="1:9" ht="15" hidden="1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7729</v>
      </c>
    </row>
    <row r="1214" spans="1:9" ht="15" hidden="1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7729</v>
      </c>
    </row>
    <row r="1215" spans="1:9" ht="15" hidden="1" customHeight="1" x14ac:dyDescent="0.25">
      <c r="A1215" s="224">
        <v>45293</v>
      </c>
      <c r="B1215" s="55" t="s">
        <v>7503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7729</v>
      </c>
    </row>
    <row r="1216" spans="1:9" ht="15" hidden="1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7729</v>
      </c>
    </row>
    <row r="1217" spans="1:9" ht="15" hidden="1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7729</v>
      </c>
    </row>
    <row r="1218" spans="1:9" ht="15" hidden="1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7729</v>
      </c>
    </row>
    <row r="1219" spans="1:9" ht="15" hidden="1" customHeight="1" x14ac:dyDescent="0.25">
      <c r="A1219" s="224">
        <v>45293</v>
      </c>
      <c r="B1219" s="56" t="s">
        <v>8648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7729</v>
      </c>
    </row>
    <row r="1220" spans="1:9" ht="15" hidden="1" customHeight="1" x14ac:dyDescent="0.25">
      <c r="A1220" s="224">
        <v>45293</v>
      </c>
      <c r="B1220" s="55" t="s">
        <v>6329</v>
      </c>
      <c r="C1220" s="65" t="s">
        <v>7627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7723</v>
      </c>
      <c r="I1220" s="56" t="s">
        <v>7724</v>
      </c>
    </row>
    <row r="1221" spans="1:9" ht="15" hidden="1" customHeight="1" x14ac:dyDescent="0.25">
      <c r="A1221" s="224">
        <v>45293</v>
      </c>
      <c r="B1221" s="55" t="s">
        <v>7648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7724</v>
      </c>
    </row>
    <row r="1222" spans="1:9" ht="15" hidden="1" customHeight="1" x14ac:dyDescent="0.25">
      <c r="A1222" s="224">
        <v>45293</v>
      </c>
      <c r="B1222" s="55" t="s">
        <v>7648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7724</v>
      </c>
    </row>
    <row r="1223" spans="1:9" ht="15" hidden="1" customHeight="1" x14ac:dyDescent="0.25">
      <c r="A1223" s="224">
        <v>45293</v>
      </c>
      <c r="B1223" s="55" t="s">
        <v>7648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7724</v>
      </c>
    </row>
    <row r="1224" spans="1:9" ht="15" hidden="1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7724</v>
      </c>
    </row>
    <row r="1225" spans="1:9" ht="15" hidden="1" customHeight="1" x14ac:dyDescent="0.25">
      <c r="A1225" s="224">
        <v>45293</v>
      </c>
      <c r="B1225" s="56" t="s">
        <v>7527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7724</v>
      </c>
    </row>
    <row r="1226" spans="1:9" ht="15" hidden="1" customHeight="1" x14ac:dyDescent="0.25">
      <c r="A1226" s="224">
        <v>45293</v>
      </c>
      <c r="B1226" s="56" t="s">
        <v>7455</v>
      </c>
      <c r="C1226" s="56" t="s">
        <v>7454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7725</v>
      </c>
      <c r="I1226" s="56" t="s">
        <v>7724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7755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7756</v>
      </c>
    </row>
    <row r="1229" spans="1:9" ht="15" hidden="1" customHeight="1" x14ac:dyDescent="0.25">
      <c r="A1229" s="224">
        <v>45324</v>
      </c>
      <c r="B1229" s="60" t="s">
        <v>7755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7756</v>
      </c>
    </row>
    <row r="1230" spans="1:9" ht="15" hidden="1" customHeight="1" x14ac:dyDescent="0.25">
      <c r="A1230" s="224">
        <v>45324</v>
      </c>
      <c r="B1230" s="56" t="s">
        <v>7399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7756</v>
      </c>
    </row>
    <row r="1231" spans="1:9" ht="15" hidden="1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7756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7771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7574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7764</v>
      </c>
    </row>
    <row r="1239" spans="1:9" ht="15" hidden="1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7764</v>
      </c>
    </row>
    <row r="1240" spans="1:9" ht="15" hidden="1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7764</v>
      </c>
    </row>
    <row r="1241" spans="1:9" ht="15" hidden="1" customHeight="1" x14ac:dyDescent="0.25">
      <c r="A1241" s="224">
        <v>45324</v>
      </c>
      <c r="B1241" s="81" t="s">
        <v>7761</v>
      </c>
      <c r="C1241" s="56" t="s">
        <v>7762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hidden="1" customHeight="1" x14ac:dyDescent="0.25">
      <c r="A1243" s="224">
        <v>45324</v>
      </c>
      <c r="B1243" s="56" t="s">
        <v>8166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7772</v>
      </c>
    </row>
    <row r="1244" spans="1:9" ht="15" hidden="1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7772</v>
      </c>
    </row>
    <row r="1245" spans="1:9" ht="15" hidden="1" customHeight="1" x14ac:dyDescent="0.25">
      <c r="A1245" s="224">
        <v>45324</v>
      </c>
      <c r="B1245" s="55" t="s">
        <v>7770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7772</v>
      </c>
    </row>
    <row r="1246" spans="1:9" ht="15" hidden="1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7772</v>
      </c>
    </row>
    <row r="1247" spans="1:9" ht="15" hidden="1" customHeight="1" x14ac:dyDescent="0.25">
      <c r="A1247" s="224">
        <v>45324</v>
      </c>
      <c r="B1247" s="60" t="s">
        <v>7768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7774</v>
      </c>
    </row>
    <row r="1249" spans="1:9" ht="15" hidden="1" customHeight="1" x14ac:dyDescent="0.25">
      <c r="A1249" s="224">
        <v>45324</v>
      </c>
      <c r="B1249" s="56" t="s">
        <v>8648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7774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hidden="1" customHeight="1" x14ac:dyDescent="0.25">
      <c r="A1251" s="224">
        <v>45353</v>
      </c>
      <c r="B1251" s="56" t="s">
        <v>7590</v>
      </c>
      <c r="C1251" s="126" t="s">
        <v>6702</v>
      </c>
      <c r="D1251" s="57">
        <v>2</v>
      </c>
      <c r="E1251" s="72" t="s">
        <v>7338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hidden="1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hidden="1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hidden="1" customHeight="1" x14ac:dyDescent="0.25">
      <c r="A1255" s="224">
        <v>45353</v>
      </c>
      <c r="B1255" s="56" t="s">
        <v>7416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hidden="1" customHeight="1" x14ac:dyDescent="0.25">
      <c r="A1256" s="224">
        <v>45353</v>
      </c>
      <c r="B1256" s="55" t="s">
        <v>7703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7789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7790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7791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7804</v>
      </c>
    </row>
    <row r="1262" spans="1:9" ht="15" hidden="1" customHeight="1" x14ac:dyDescent="0.25">
      <c r="A1262" s="224">
        <v>45353</v>
      </c>
      <c r="B1262" s="56" t="s">
        <v>8349</v>
      </c>
      <c r="C1262" s="80" t="s">
        <v>7964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8350</v>
      </c>
    </row>
    <row r="1263" spans="1:9" ht="15" hidden="1" customHeight="1" x14ac:dyDescent="0.25">
      <c r="A1263" s="82">
        <v>45353</v>
      </c>
      <c r="B1263" s="56" t="s">
        <v>8354</v>
      </c>
      <c r="C1263" s="230" t="s">
        <v>7964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8353</v>
      </c>
      <c r="I1263" s="56" t="s">
        <v>6807</v>
      </c>
    </row>
    <row r="1264" spans="1:9" ht="15" hidden="1" customHeight="1" x14ac:dyDescent="0.25">
      <c r="A1264" s="82">
        <v>45353</v>
      </c>
      <c r="B1264" s="56" t="s">
        <v>8355</v>
      </c>
      <c r="C1264" s="230" t="s">
        <v>7964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8353</v>
      </c>
      <c r="I1264" s="56" t="s">
        <v>6807</v>
      </c>
    </row>
    <row r="1265" spans="1:9" ht="15" hidden="1" customHeight="1" x14ac:dyDescent="0.25">
      <c r="A1265" s="82">
        <v>45353</v>
      </c>
      <c r="B1265" s="56" t="s">
        <v>8356</v>
      </c>
      <c r="C1265" s="230" t="s">
        <v>7964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8353</v>
      </c>
      <c r="I1265" s="56" t="s">
        <v>6807</v>
      </c>
    </row>
    <row r="1266" spans="1:9" ht="15" hidden="1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7801</v>
      </c>
    </row>
    <row r="1267" spans="1:9" ht="15" hidden="1" customHeight="1" x14ac:dyDescent="0.25">
      <c r="A1267" s="224">
        <v>45414</v>
      </c>
      <c r="B1267" s="56" t="s">
        <v>7863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7801</v>
      </c>
    </row>
    <row r="1268" spans="1:9" ht="15" hidden="1" customHeight="1" x14ac:dyDescent="0.25">
      <c r="A1268" s="224">
        <v>45414</v>
      </c>
      <c r="B1268" s="55" t="s">
        <v>7802</v>
      </c>
      <c r="C1268" s="75" t="s">
        <v>7795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7803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7851</v>
      </c>
    </row>
    <row r="1272" spans="1:9" ht="15" hidden="1" customHeight="1" x14ac:dyDescent="0.25">
      <c r="A1272" s="224">
        <v>45414</v>
      </c>
      <c r="B1272" s="68" t="s">
        <v>7805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7851</v>
      </c>
    </row>
    <row r="1273" spans="1:9" ht="15" hidden="1" customHeight="1" x14ac:dyDescent="0.25">
      <c r="A1273" s="224">
        <v>45414</v>
      </c>
      <c r="B1273" s="55" t="s">
        <v>7419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7851</v>
      </c>
    </row>
    <row r="1274" spans="1:9" ht="15" hidden="1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7851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7816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7816</v>
      </c>
    </row>
    <row r="1277" spans="1:9" ht="15" hidden="1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7816</v>
      </c>
    </row>
    <row r="1278" spans="1:9" ht="15" hidden="1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7816</v>
      </c>
    </row>
    <row r="1279" spans="1:9" ht="15" hidden="1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7816</v>
      </c>
    </row>
    <row r="1280" spans="1:9" ht="15" hidden="1" customHeight="1" x14ac:dyDescent="0.25">
      <c r="A1280" s="224">
        <v>45414</v>
      </c>
      <c r="B1280" s="55" t="s">
        <v>7825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7816</v>
      </c>
    </row>
    <row r="1281" spans="1:9" ht="15" hidden="1" customHeight="1" x14ac:dyDescent="0.25">
      <c r="A1281" s="224">
        <v>45414</v>
      </c>
      <c r="B1281" s="56" t="s">
        <v>6961</v>
      </c>
      <c r="C1281" s="126" t="s">
        <v>7829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7828</v>
      </c>
    </row>
    <row r="1282" spans="1:9" ht="15" hidden="1" customHeight="1" x14ac:dyDescent="0.25">
      <c r="A1282" s="224">
        <v>45414</v>
      </c>
      <c r="B1282" s="56" t="s">
        <v>6961</v>
      </c>
      <c r="C1282" s="126" t="s">
        <v>7830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7828</v>
      </c>
    </row>
    <row r="1283" spans="1:9" ht="15" hidden="1" customHeight="1" x14ac:dyDescent="0.25">
      <c r="A1283" s="224">
        <v>45414</v>
      </c>
      <c r="B1283" s="56" t="s">
        <v>7399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7828</v>
      </c>
    </row>
    <row r="1284" spans="1:9" ht="15" hidden="1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7828</v>
      </c>
    </row>
    <row r="1285" spans="1:9" ht="15" hidden="1" customHeight="1" x14ac:dyDescent="0.25">
      <c r="A1285" s="224">
        <v>45414</v>
      </c>
      <c r="B1285" s="55" t="s">
        <v>7703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7817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7817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8669</v>
      </c>
    </row>
    <row r="1288" spans="1:9" ht="15" hidden="1" customHeight="1" x14ac:dyDescent="0.25">
      <c r="A1288" s="224">
        <v>45414</v>
      </c>
      <c r="B1288" s="71" t="s">
        <v>8508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8669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8669</v>
      </c>
    </row>
    <row r="1290" spans="1:9" ht="15" hidden="1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8669</v>
      </c>
    </row>
    <row r="1291" spans="1:9" ht="15" hidden="1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8669</v>
      </c>
    </row>
    <row r="1292" spans="1:9" ht="15" hidden="1" customHeight="1" x14ac:dyDescent="0.25">
      <c r="A1292" s="224">
        <v>45414</v>
      </c>
      <c r="B1292" s="81" t="s">
        <v>7344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8669</v>
      </c>
    </row>
    <row r="1293" spans="1:9" ht="15" hidden="1" customHeight="1" x14ac:dyDescent="0.25">
      <c r="A1293" s="224">
        <v>45414</v>
      </c>
      <c r="B1293" s="55" t="s">
        <v>7419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8669</v>
      </c>
    </row>
    <row r="1294" spans="1:9" ht="15" hidden="1" customHeight="1" x14ac:dyDescent="0.25">
      <c r="A1294" s="224">
        <v>45414</v>
      </c>
      <c r="B1294" s="71" t="s">
        <v>8507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8669</v>
      </c>
    </row>
    <row r="1295" spans="1:9" ht="15" hidden="1" customHeight="1" x14ac:dyDescent="0.25">
      <c r="A1295" s="224">
        <v>45414</v>
      </c>
      <c r="B1295" s="71" t="s">
        <v>8509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8669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7808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7809</v>
      </c>
    </row>
    <row r="1298" spans="1:9" ht="15" hidden="1" customHeight="1" x14ac:dyDescent="0.25">
      <c r="A1298" s="224">
        <v>45414</v>
      </c>
      <c r="B1298" s="56" t="s">
        <v>7590</v>
      </c>
      <c r="C1298" s="126" t="s">
        <v>6702</v>
      </c>
      <c r="D1298" s="57">
        <v>1</v>
      </c>
      <c r="E1298" s="72" t="s">
        <v>7338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hidden="1" customHeight="1" x14ac:dyDescent="0.25">
      <c r="A1299" s="224">
        <v>45414</v>
      </c>
      <c r="B1299" s="68" t="s">
        <v>7814</v>
      </c>
      <c r="C1299" s="56" t="s">
        <v>7762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7589</v>
      </c>
      <c r="I1299" s="56"/>
    </row>
    <row r="1300" spans="1:9" ht="15" hidden="1" customHeight="1" x14ac:dyDescent="0.25">
      <c r="A1300" s="224">
        <v>45414</v>
      </c>
      <c r="B1300" s="55" t="s">
        <v>7841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7853</v>
      </c>
    </row>
    <row r="1301" spans="1:9" ht="15" hidden="1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7852</v>
      </c>
    </row>
    <row r="1307" spans="1:9" ht="15" hidden="1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7782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7884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hidden="1" customHeight="1" x14ac:dyDescent="0.25">
      <c r="A1313" s="224">
        <v>45414</v>
      </c>
      <c r="B1313" s="56" t="s">
        <v>7879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hidden="1" customHeight="1" x14ac:dyDescent="0.25">
      <c r="A1314" s="224">
        <v>45414</v>
      </c>
      <c r="B1314" s="74" t="s">
        <v>7731</v>
      </c>
      <c r="C1314" s="75" t="s">
        <v>7720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7818</v>
      </c>
    </row>
    <row r="1315" spans="1:9" ht="15" hidden="1" customHeight="1" x14ac:dyDescent="0.25">
      <c r="A1315" s="224">
        <v>45414</v>
      </c>
      <c r="B1315" s="56" t="s">
        <v>7719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7818</v>
      </c>
    </row>
    <row r="1316" spans="1:9" ht="15" hidden="1" customHeight="1" x14ac:dyDescent="0.25">
      <c r="A1316" s="224">
        <v>45414</v>
      </c>
      <c r="B1316" s="55" t="s">
        <v>7773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7767</v>
      </c>
      <c r="I1316" s="56" t="s">
        <v>7818</v>
      </c>
    </row>
    <row r="1317" spans="1:9" ht="15" hidden="1" customHeight="1" x14ac:dyDescent="0.25">
      <c r="A1317" s="224">
        <v>45414</v>
      </c>
      <c r="B1317" s="56" t="s">
        <v>7819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7767</v>
      </c>
      <c r="I1317" s="56" t="s">
        <v>7818</v>
      </c>
    </row>
    <row r="1318" spans="1:9" ht="15" hidden="1" customHeight="1" x14ac:dyDescent="0.25">
      <c r="A1318" s="224">
        <v>45414</v>
      </c>
      <c r="B1318" s="56" t="s">
        <v>7820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7767</v>
      </c>
      <c r="I1318" s="56" t="s">
        <v>7818</v>
      </c>
    </row>
    <row r="1319" spans="1:9" ht="15" hidden="1" customHeight="1" x14ac:dyDescent="0.25">
      <c r="A1319" s="224">
        <v>45414</v>
      </c>
      <c r="B1319" s="56" t="s">
        <v>7822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7823</v>
      </c>
      <c r="I1319" s="56" t="s">
        <v>7818</v>
      </c>
    </row>
    <row r="1320" spans="1:9" ht="15" hidden="1" customHeight="1" x14ac:dyDescent="0.25">
      <c r="A1320" s="224">
        <v>45414</v>
      </c>
      <c r="B1320" s="56" t="s">
        <v>7810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7818</v>
      </c>
    </row>
    <row r="1321" spans="1:9" ht="15" hidden="1" customHeight="1" x14ac:dyDescent="0.25">
      <c r="A1321" s="224">
        <v>45414</v>
      </c>
      <c r="B1321" s="81" t="s">
        <v>7799</v>
      </c>
      <c r="C1321" s="230" t="s">
        <v>7800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7818</v>
      </c>
    </row>
    <row r="1322" spans="1:9" ht="15" hidden="1" customHeight="1" x14ac:dyDescent="0.25">
      <c r="A1322" s="224">
        <v>45414</v>
      </c>
      <c r="B1322" s="56" t="s">
        <v>7821</v>
      </c>
      <c r="C1322" s="80" t="s">
        <v>7800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7818</v>
      </c>
    </row>
    <row r="1323" spans="1:9" ht="15" hidden="1" customHeight="1" x14ac:dyDescent="0.25">
      <c r="A1323" s="224">
        <v>45414</v>
      </c>
      <c r="B1323" s="60" t="s">
        <v>7784</v>
      </c>
      <c r="C1323" s="151" t="s">
        <v>7720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7786</v>
      </c>
      <c r="I1323" s="56" t="s">
        <v>7824</v>
      </c>
    </row>
    <row r="1324" spans="1:9" ht="15" hidden="1" customHeight="1" x14ac:dyDescent="0.25">
      <c r="A1324" s="224">
        <v>45414</v>
      </c>
      <c r="B1324" s="56" t="s">
        <v>7787</v>
      </c>
      <c r="C1324" s="56" t="s">
        <v>7720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7786</v>
      </c>
      <c r="I1324" s="56" t="s">
        <v>7824</v>
      </c>
    </row>
    <row r="1325" spans="1:9" ht="15" hidden="1" customHeight="1" x14ac:dyDescent="0.25">
      <c r="A1325" s="224">
        <v>45414</v>
      </c>
      <c r="B1325" s="56" t="s">
        <v>7788</v>
      </c>
      <c r="C1325" s="75" t="s">
        <v>7720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7786</v>
      </c>
      <c r="I1325" s="56" t="s">
        <v>7824</v>
      </c>
    </row>
    <row r="1326" spans="1:9" ht="15" hidden="1" customHeight="1" x14ac:dyDescent="0.25">
      <c r="A1326" s="224">
        <v>45414</v>
      </c>
      <c r="B1326" s="56" t="s">
        <v>7785</v>
      </c>
      <c r="C1326" s="56" t="s">
        <v>7720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7786</v>
      </c>
      <c r="I1326" s="56" t="s">
        <v>7824</v>
      </c>
    </row>
    <row r="1327" spans="1:9" ht="15" hidden="1" customHeight="1" x14ac:dyDescent="0.25">
      <c r="A1327" s="224">
        <v>45414</v>
      </c>
      <c r="B1327" s="55" t="s">
        <v>7694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7915</v>
      </c>
      <c r="I1327" s="56" t="s">
        <v>7824</v>
      </c>
    </row>
    <row r="1328" spans="1:9" ht="15" hidden="1" customHeight="1" x14ac:dyDescent="0.25">
      <c r="A1328" s="224">
        <v>45414</v>
      </c>
      <c r="B1328" s="56" t="s">
        <v>7692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7915</v>
      </c>
      <c r="I1328" s="56" t="s">
        <v>7824</v>
      </c>
    </row>
    <row r="1329" spans="1:9" ht="15" hidden="1" customHeight="1" x14ac:dyDescent="0.25">
      <c r="A1329" s="224">
        <v>45414</v>
      </c>
      <c r="B1329" s="56" t="s">
        <v>7810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7811</v>
      </c>
    </row>
    <row r="1330" spans="1:9" ht="15" hidden="1" customHeight="1" x14ac:dyDescent="0.25">
      <c r="A1330" s="224">
        <v>45414</v>
      </c>
      <c r="B1330" s="56" t="s">
        <v>7810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7811</v>
      </c>
    </row>
    <row r="1331" spans="1:9" ht="15" hidden="1" customHeight="1" x14ac:dyDescent="0.25">
      <c r="A1331" s="224">
        <v>45414</v>
      </c>
      <c r="B1331" s="56" t="s">
        <v>7810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7811</v>
      </c>
    </row>
    <row r="1332" spans="1:9" ht="15" hidden="1" customHeight="1" x14ac:dyDescent="0.25">
      <c r="A1332" s="224">
        <v>45414</v>
      </c>
      <c r="B1332" s="56" t="s">
        <v>7810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7811</v>
      </c>
    </row>
    <row r="1333" spans="1:9" ht="15" hidden="1" customHeight="1" x14ac:dyDescent="0.25">
      <c r="A1333" s="224">
        <v>45414</v>
      </c>
      <c r="B1333" s="56" t="s">
        <v>7810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7811</v>
      </c>
    </row>
    <row r="1334" spans="1:9" ht="15" hidden="1" customHeight="1" x14ac:dyDescent="0.25">
      <c r="A1334" s="224">
        <v>45414</v>
      </c>
      <c r="B1334" s="56" t="s">
        <v>7810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7811</v>
      </c>
    </row>
    <row r="1335" spans="1:9" ht="15" hidden="1" customHeight="1" x14ac:dyDescent="0.25">
      <c r="A1335" s="224">
        <v>45414</v>
      </c>
      <c r="B1335" s="56" t="s">
        <v>7810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7811</v>
      </c>
    </row>
    <row r="1336" spans="1:9" ht="15" hidden="1" customHeight="1" x14ac:dyDescent="0.25">
      <c r="A1336" s="224">
        <v>45414</v>
      </c>
      <c r="B1336" s="56" t="s">
        <v>7810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7811</v>
      </c>
    </row>
    <row r="1337" spans="1:9" ht="15" hidden="1" customHeight="1" x14ac:dyDescent="0.25">
      <c r="A1337" s="224">
        <v>45414</v>
      </c>
      <c r="B1337" s="55" t="s">
        <v>7775</v>
      </c>
      <c r="C1337" s="56" t="s">
        <v>7776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7815</v>
      </c>
      <c r="I1337" s="56" t="s">
        <v>7811</v>
      </c>
    </row>
    <row r="1338" spans="1:9" ht="15" hidden="1" customHeight="1" x14ac:dyDescent="0.25">
      <c r="A1338" s="224">
        <v>45414</v>
      </c>
      <c r="B1338" s="55" t="s">
        <v>7777</v>
      </c>
      <c r="C1338" s="56" t="s">
        <v>7776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7815</v>
      </c>
      <c r="I1338" s="56" t="s">
        <v>7811</v>
      </c>
    </row>
    <row r="1339" spans="1:9" ht="15" hidden="1" customHeight="1" x14ac:dyDescent="0.25">
      <c r="A1339" s="224">
        <v>45414</v>
      </c>
      <c r="B1339" s="55" t="s">
        <v>7778</v>
      </c>
      <c r="C1339" s="56" t="s">
        <v>7776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7815</v>
      </c>
      <c r="I1339" s="56" t="s">
        <v>7811</v>
      </c>
    </row>
    <row r="1340" spans="1:9" ht="15" hidden="1" customHeight="1" x14ac:dyDescent="0.25">
      <c r="A1340" s="224">
        <v>45414</v>
      </c>
      <c r="B1340" s="55" t="s">
        <v>7779</v>
      </c>
      <c r="C1340" s="56" t="s">
        <v>7776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7815</v>
      </c>
      <c r="I1340" s="56" t="s">
        <v>7811</v>
      </c>
    </row>
    <row r="1341" spans="1:9" ht="15" hidden="1" customHeight="1" x14ac:dyDescent="0.25">
      <c r="A1341" s="224">
        <v>45414</v>
      </c>
      <c r="B1341" s="56" t="s">
        <v>7743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7811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7850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7850</v>
      </c>
    </row>
    <row r="1344" spans="1:9" ht="15" hidden="1" customHeight="1" x14ac:dyDescent="0.25">
      <c r="A1344" s="224">
        <v>45445</v>
      </c>
      <c r="B1344" s="55" t="s">
        <v>7841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7850</v>
      </c>
    </row>
    <row r="1345" spans="1:9" ht="15" hidden="1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7865</v>
      </c>
    </row>
    <row r="1346" spans="1:9" ht="15" hidden="1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7865</v>
      </c>
    </row>
    <row r="1347" spans="1:9" ht="15" hidden="1" customHeight="1" x14ac:dyDescent="0.25">
      <c r="A1347" s="224">
        <v>45445</v>
      </c>
      <c r="B1347" s="56" t="s">
        <v>7781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7865</v>
      </c>
    </row>
    <row r="1348" spans="1:9" ht="15" hidden="1" customHeight="1" x14ac:dyDescent="0.25">
      <c r="A1348" s="224">
        <v>45445</v>
      </c>
      <c r="B1348" s="81" t="s">
        <v>7344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7865</v>
      </c>
    </row>
    <row r="1349" spans="1:9" ht="15" hidden="1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7865</v>
      </c>
    </row>
    <row r="1350" spans="1:9" ht="15" hidden="1" customHeight="1" x14ac:dyDescent="0.25">
      <c r="A1350" s="224">
        <v>45445</v>
      </c>
      <c r="B1350" s="55" t="s">
        <v>7859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7865</v>
      </c>
    </row>
    <row r="1351" spans="1:9" ht="15" hidden="1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7865</v>
      </c>
    </row>
    <row r="1352" spans="1:9" ht="15" hidden="1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7854</v>
      </c>
    </row>
    <row r="1353" spans="1:9" ht="15" hidden="1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7854</v>
      </c>
    </row>
    <row r="1354" spans="1:9" ht="15" hidden="1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7854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8648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hidden="1" customHeight="1" x14ac:dyDescent="0.25">
      <c r="A1358" s="224">
        <v>45445</v>
      </c>
      <c r="B1358" s="56" t="s">
        <v>8648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7873</v>
      </c>
      <c r="C1359" s="56" t="s">
        <v>57</v>
      </c>
      <c r="D1359" s="57">
        <v>2</v>
      </c>
      <c r="E1359" s="56" t="s">
        <v>7877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hidden="1" customHeight="1" x14ac:dyDescent="0.25">
      <c r="A1363" s="224">
        <v>45445</v>
      </c>
      <c r="B1363" s="56" t="s">
        <v>7590</v>
      </c>
      <c r="C1363" s="126" t="s">
        <v>6702</v>
      </c>
      <c r="D1363" s="57">
        <v>1</v>
      </c>
      <c r="E1363" s="72" t="s">
        <v>7338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hidden="1" customHeight="1" x14ac:dyDescent="0.25">
      <c r="A1364" s="224">
        <v>45445</v>
      </c>
      <c r="B1364" s="81" t="s">
        <v>7897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7378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7907</v>
      </c>
      <c r="I1365" s="56" t="s">
        <v>7908</v>
      </c>
    </row>
    <row r="1366" spans="1:9" ht="15" hidden="1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7919</v>
      </c>
      <c r="I1366" s="56" t="s">
        <v>7920</v>
      </c>
    </row>
    <row r="1367" spans="1:9" ht="15" hidden="1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7919</v>
      </c>
      <c r="I1367" s="56" t="s">
        <v>7920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7919</v>
      </c>
      <c r="I1368" s="56" t="s">
        <v>7920</v>
      </c>
    </row>
    <row r="1369" spans="1:9" ht="15" hidden="1" customHeight="1" x14ac:dyDescent="0.25">
      <c r="A1369" s="224">
        <v>45445</v>
      </c>
      <c r="B1369" s="259" t="s">
        <v>7937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7947</v>
      </c>
    </row>
    <row r="1370" spans="1:9" ht="15" hidden="1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7947</v>
      </c>
    </row>
    <row r="1371" spans="1:9" ht="15" hidden="1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7947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7912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7912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7912</v>
      </c>
    </row>
    <row r="1375" spans="1:9" ht="15" hidden="1" customHeight="1" x14ac:dyDescent="0.25">
      <c r="A1375" s="224">
        <v>45445</v>
      </c>
      <c r="B1375" s="56" t="s">
        <v>7885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7890</v>
      </c>
      <c r="I1375" s="56" t="s">
        <v>7912</v>
      </c>
    </row>
    <row r="1376" spans="1:9" ht="15" hidden="1" customHeight="1" x14ac:dyDescent="0.25">
      <c r="A1376" s="224">
        <v>45445</v>
      </c>
      <c r="B1376" s="71" t="s">
        <v>7886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7890</v>
      </c>
      <c r="I1376" s="56" t="s">
        <v>7912</v>
      </c>
    </row>
    <row r="1377" spans="1:9" ht="15" hidden="1" customHeight="1" x14ac:dyDescent="0.25">
      <c r="A1377" s="224">
        <v>45445</v>
      </c>
      <c r="B1377" s="55" t="s">
        <v>7887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7890</v>
      </c>
      <c r="I1377" s="56" t="s">
        <v>7912</v>
      </c>
    </row>
    <row r="1378" spans="1:9" ht="15" hidden="1" customHeight="1" x14ac:dyDescent="0.25">
      <c r="A1378" s="224">
        <v>45445</v>
      </c>
      <c r="B1378" s="95" t="s">
        <v>7892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7890</v>
      </c>
      <c r="I1378" s="56" t="s">
        <v>7912</v>
      </c>
    </row>
    <row r="1379" spans="1:9" ht="15" hidden="1" customHeight="1" x14ac:dyDescent="0.25">
      <c r="A1379" s="224">
        <v>45445</v>
      </c>
      <c r="B1379" s="55" t="s">
        <v>7891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7890</v>
      </c>
      <c r="I1379" s="56" t="s">
        <v>7912</v>
      </c>
    </row>
    <row r="1380" spans="1:9" ht="15" hidden="1" customHeight="1" x14ac:dyDescent="0.25">
      <c r="A1380" s="224">
        <v>45445</v>
      </c>
      <c r="B1380" s="55" t="s">
        <v>7889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7890</v>
      </c>
      <c r="I1380" s="56" t="s">
        <v>7912</v>
      </c>
    </row>
    <row r="1381" spans="1:9" ht="15" hidden="1" customHeight="1" x14ac:dyDescent="0.25">
      <c r="A1381" s="224">
        <v>45445</v>
      </c>
      <c r="B1381" s="56" t="s">
        <v>8351</v>
      </c>
      <c r="C1381" s="56" t="s">
        <v>7964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8353</v>
      </c>
      <c r="I1381" s="56" t="s">
        <v>6807</v>
      </c>
    </row>
    <row r="1382" spans="1:9" ht="15" hidden="1" customHeight="1" x14ac:dyDescent="0.25">
      <c r="A1382" s="224">
        <v>45445</v>
      </c>
      <c r="B1382" s="56" t="s">
        <v>8352</v>
      </c>
      <c r="C1382" s="230" t="s">
        <v>7964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8353</v>
      </c>
      <c r="I1382" s="56" t="s">
        <v>6807</v>
      </c>
    </row>
    <row r="1383" spans="1:9" ht="15" hidden="1" customHeight="1" x14ac:dyDescent="0.25">
      <c r="A1383" s="224">
        <v>45445</v>
      </c>
      <c r="B1383" s="55" t="s">
        <v>8342</v>
      </c>
      <c r="C1383" s="80" t="s">
        <v>8346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hidden="1" customHeight="1" x14ac:dyDescent="0.25">
      <c r="A1384" s="224">
        <v>45445</v>
      </c>
      <c r="B1384" s="56" t="s">
        <v>8343</v>
      </c>
      <c r="C1384" s="56" t="s">
        <v>8347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hidden="1" customHeight="1" x14ac:dyDescent="0.25">
      <c r="A1385" s="224">
        <v>45445</v>
      </c>
      <c r="B1385" s="55" t="s">
        <v>7843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7899</v>
      </c>
      <c r="I1385" s="56" t="s">
        <v>7900</v>
      </c>
    </row>
    <row r="1386" spans="1:9" ht="15" hidden="1" customHeight="1" x14ac:dyDescent="0.25">
      <c r="A1386" s="224">
        <v>45445</v>
      </c>
      <c r="B1386" s="56" t="s">
        <v>7906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7901</v>
      </c>
      <c r="I1386" s="56" t="s">
        <v>7900</v>
      </c>
    </row>
    <row r="1387" spans="1:9" ht="15" hidden="1" customHeight="1" x14ac:dyDescent="0.25">
      <c r="A1387" s="224">
        <v>45445</v>
      </c>
      <c r="B1387" s="55" t="s">
        <v>7905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7901</v>
      </c>
      <c r="I1387" s="56" t="s">
        <v>7900</v>
      </c>
    </row>
    <row r="1388" spans="1:9" ht="15" hidden="1" customHeight="1" x14ac:dyDescent="0.25">
      <c r="A1388" s="224">
        <v>45445</v>
      </c>
      <c r="B1388" s="74" t="s">
        <v>7867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7916</v>
      </c>
      <c r="I1388" s="56" t="s">
        <v>7900</v>
      </c>
    </row>
    <row r="1389" spans="1:9" ht="15" hidden="1" customHeight="1" x14ac:dyDescent="0.25">
      <c r="A1389" s="224">
        <v>45445</v>
      </c>
      <c r="B1389" s="55" t="s">
        <v>7694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7916</v>
      </c>
      <c r="I1389" s="56" t="s">
        <v>7900</v>
      </c>
    </row>
    <row r="1390" spans="1:9" ht="15" hidden="1" customHeight="1" x14ac:dyDescent="0.25">
      <c r="A1390" s="224">
        <v>45445</v>
      </c>
      <c r="B1390" s="56" t="s">
        <v>7874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7904</v>
      </c>
      <c r="I1390" s="56" t="s">
        <v>7902</v>
      </c>
    </row>
    <row r="1391" spans="1:9" ht="15" hidden="1" customHeight="1" x14ac:dyDescent="0.25">
      <c r="A1391" s="224">
        <v>45445</v>
      </c>
      <c r="B1391" s="55" t="s">
        <v>7875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7904</v>
      </c>
      <c r="I1391" s="56" t="s">
        <v>7902</v>
      </c>
    </row>
    <row r="1392" spans="1:9" ht="15" hidden="1" customHeight="1" x14ac:dyDescent="0.25">
      <c r="A1392" s="82">
        <v>45445</v>
      </c>
      <c r="B1392" s="55" t="s">
        <v>7876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7904</v>
      </c>
      <c r="I1392" s="56" t="s">
        <v>7902</v>
      </c>
    </row>
    <row r="1393" spans="1:9" ht="15" hidden="1" customHeight="1" x14ac:dyDescent="0.25">
      <c r="A1393" s="82">
        <v>45445</v>
      </c>
      <c r="B1393" s="259" t="s">
        <v>7860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7903</v>
      </c>
      <c r="I1393" s="56" t="s">
        <v>7902</v>
      </c>
    </row>
    <row r="1394" spans="1:9" ht="15" hidden="1" customHeight="1" x14ac:dyDescent="0.25">
      <c r="A1394" s="82">
        <v>45445</v>
      </c>
      <c r="B1394" s="68" t="s">
        <v>7861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7903</v>
      </c>
      <c r="I1394" s="56" t="s">
        <v>7902</v>
      </c>
    </row>
    <row r="1395" spans="1:9" ht="15" hidden="1" customHeight="1" x14ac:dyDescent="0.25">
      <c r="A1395" s="82">
        <v>45445</v>
      </c>
      <c r="B1395" s="56" t="s">
        <v>7862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7903</v>
      </c>
      <c r="I1395" s="56" t="s">
        <v>7902</v>
      </c>
    </row>
    <row r="1396" spans="1:9" ht="15" hidden="1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7931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7942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7929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7741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7913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7914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7917</v>
      </c>
      <c r="C1409" s="71" t="s">
        <v>7918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7589</v>
      </c>
      <c r="I1409" s="56"/>
    </row>
    <row r="1410" spans="1:9" ht="15" hidden="1" customHeight="1" x14ac:dyDescent="0.25">
      <c r="A1410" s="224">
        <v>45475</v>
      </c>
      <c r="B1410" s="56" t="s">
        <v>7863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7928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7934</v>
      </c>
      <c r="I1411" s="56" t="s">
        <v>7935</v>
      </c>
    </row>
    <row r="1412" spans="1:9" ht="15" hidden="1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7934</v>
      </c>
      <c r="I1412" s="56" t="s">
        <v>7935</v>
      </c>
    </row>
    <row r="1413" spans="1:9" ht="15" hidden="1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7934</v>
      </c>
      <c r="I1413" s="56" t="s">
        <v>7935</v>
      </c>
    </row>
    <row r="1414" spans="1:9" ht="15" hidden="1" customHeight="1" x14ac:dyDescent="0.25">
      <c r="A1414" s="224">
        <v>45475</v>
      </c>
      <c r="B1414" s="55" t="s">
        <v>7936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7934</v>
      </c>
      <c r="I1414" s="56" t="s">
        <v>7935</v>
      </c>
    </row>
    <row r="1415" spans="1:9" ht="15" hidden="1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7934</v>
      </c>
      <c r="I1415" s="56" t="s">
        <v>7935</v>
      </c>
    </row>
    <row r="1416" spans="1:9" ht="15" hidden="1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7934</v>
      </c>
      <c r="I1416" s="56" t="s">
        <v>7935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7934</v>
      </c>
      <c r="I1417" s="56" t="s">
        <v>7935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hidden="1" customHeight="1" x14ac:dyDescent="0.25">
      <c r="A1419" s="224">
        <v>45475</v>
      </c>
      <c r="B1419" s="56" t="s">
        <v>7590</v>
      </c>
      <c r="C1419" s="126" t="s">
        <v>6702</v>
      </c>
      <c r="D1419" s="57">
        <v>1</v>
      </c>
      <c r="E1419" s="72" t="s">
        <v>7338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hidden="1" customHeight="1" x14ac:dyDescent="0.25">
      <c r="A1420" s="224">
        <v>45475</v>
      </c>
      <c r="B1420" s="56" t="s">
        <v>7863</v>
      </c>
      <c r="C1420" s="56" t="s">
        <v>417</v>
      </c>
      <c r="D1420" s="57">
        <v>2</v>
      </c>
      <c r="E1420" s="56" t="s">
        <v>7941</v>
      </c>
      <c r="F1420" s="116">
        <v>90000</v>
      </c>
      <c r="G1420" s="63">
        <f t="shared" si="22"/>
        <v>180000</v>
      </c>
      <c r="H1420" s="64" t="s">
        <v>622</v>
      </c>
      <c r="I1420" s="56" t="s">
        <v>7970</v>
      </c>
    </row>
    <row r="1421" spans="1:9" ht="15" hidden="1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7970</v>
      </c>
    </row>
    <row r="1422" spans="1:9" ht="15" hidden="1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7970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8670</v>
      </c>
    </row>
    <row r="1424" spans="1:9" ht="15" hidden="1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8670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8670</v>
      </c>
    </row>
    <row r="1426" spans="1:9" ht="15" hidden="1" customHeight="1" x14ac:dyDescent="0.25">
      <c r="A1426" s="224">
        <v>45475</v>
      </c>
      <c r="B1426" s="56" t="s">
        <v>7926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7927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7825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7924</v>
      </c>
      <c r="I1429" s="56" t="s">
        <v>7925</v>
      </c>
    </row>
    <row r="1430" spans="1:9" ht="15" hidden="1" customHeight="1" x14ac:dyDescent="0.25">
      <c r="A1430" s="224">
        <v>45475</v>
      </c>
      <c r="B1430" s="259" t="s">
        <v>7921</v>
      </c>
      <c r="C1430" s="56" t="s">
        <v>7596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7924</v>
      </c>
      <c r="I1430" s="56" t="s">
        <v>7925</v>
      </c>
    </row>
    <row r="1431" spans="1:9" ht="15" hidden="1" customHeight="1" x14ac:dyDescent="0.25">
      <c r="A1431" s="224">
        <v>45475</v>
      </c>
      <c r="B1431" s="259" t="s">
        <v>7921</v>
      </c>
      <c r="C1431" s="56" t="s">
        <v>7597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7924</v>
      </c>
      <c r="I1431" s="56" t="s">
        <v>7925</v>
      </c>
    </row>
    <row r="1432" spans="1:9" ht="15" hidden="1" customHeight="1" x14ac:dyDescent="0.25">
      <c r="A1432" s="224">
        <v>45475</v>
      </c>
      <c r="B1432" s="259" t="s">
        <v>7922</v>
      </c>
      <c r="C1432" s="56" t="s">
        <v>7598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7924</v>
      </c>
      <c r="I1432" s="56" t="s">
        <v>7925</v>
      </c>
    </row>
    <row r="1433" spans="1:9" ht="15" hidden="1" customHeight="1" x14ac:dyDescent="0.25">
      <c r="A1433" s="224">
        <v>45475</v>
      </c>
      <c r="B1433" s="259" t="s">
        <v>7923</v>
      </c>
      <c r="C1433" s="56" t="s">
        <v>7605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7924</v>
      </c>
      <c r="I1433" s="56" t="s">
        <v>7925</v>
      </c>
    </row>
    <row r="1434" spans="1:9" ht="15" hidden="1" customHeight="1" x14ac:dyDescent="0.25">
      <c r="A1434" s="224">
        <v>45475</v>
      </c>
      <c r="B1434" s="81" t="s">
        <v>7799</v>
      </c>
      <c r="C1434" s="230" t="s">
        <v>7800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7924</v>
      </c>
      <c r="I1434" s="56" t="s">
        <v>7925</v>
      </c>
    </row>
    <row r="1435" spans="1:9" ht="15" hidden="1" customHeight="1" x14ac:dyDescent="0.25">
      <c r="A1435" s="224">
        <v>45475</v>
      </c>
      <c r="B1435" s="56" t="s">
        <v>7821</v>
      </c>
      <c r="C1435" s="80" t="s">
        <v>7800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7924</v>
      </c>
      <c r="I1435" s="56" t="s">
        <v>7925</v>
      </c>
    </row>
    <row r="1436" spans="1:9" ht="15" hidden="1" customHeight="1" x14ac:dyDescent="0.25">
      <c r="A1436" s="224">
        <v>45475</v>
      </c>
      <c r="B1436" s="56" t="s">
        <v>7933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7932</v>
      </c>
      <c r="I1436" s="56" t="s">
        <v>7944</v>
      </c>
    </row>
    <row r="1437" spans="1:9" ht="15" hidden="1" customHeight="1" x14ac:dyDescent="0.25">
      <c r="A1437" s="224">
        <v>45475</v>
      </c>
      <c r="B1437" s="56" t="s">
        <v>7933</v>
      </c>
      <c r="C1437" s="56" t="s">
        <v>7943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7924</v>
      </c>
      <c r="I1437" s="56" t="s">
        <v>7944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7971</v>
      </c>
    </row>
    <row r="1439" spans="1:9" ht="15" hidden="1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7971</v>
      </c>
    </row>
    <row r="1440" spans="1:9" ht="15" hidden="1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7958</v>
      </c>
      <c r="C1442" s="56" t="s">
        <v>7635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7959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7942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7378</v>
      </c>
      <c r="C1445" s="56" t="s">
        <v>7390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7952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7846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7847</v>
      </c>
      <c r="I1448" s="56" t="s">
        <v>7965</v>
      </c>
    </row>
    <row r="1449" spans="1:9" ht="15" hidden="1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7967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7978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7968</v>
      </c>
    </row>
    <row r="1456" spans="1:9" ht="15" hidden="1" customHeight="1" x14ac:dyDescent="0.25">
      <c r="A1456" s="224">
        <v>45506</v>
      </c>
      <c r="B1456" s="55" t="s">
        <v>7975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7969</v>
      </c>
      <c r="I1456" s="56" t="s">
        <v>7968</v>
      </c>
    </row>
    <row r="1457" spans="1:9" ht="15" hidden="1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7968</v>
      </c>
    </row>
    <row r="1458" spans="1:9" ht="15" hidden="1" customHeight="1" x14ac:dyDescent="0.25">
      <c r="A1458" s="224">
        <v>45506</v>
      </c>
      <c r="B1458" s="56" t="s">
        <v>7378</v>
      </c>
      <c r="C1458" s="259" t="s">
        <v>7390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7972</v>
      </c>
      <c r="I1458" s="56" t="s">
        <v>7973</v>
      </c>
    </row>
    <row r="1459" spans="1:9" ht="15" hidden="1" customHeight="1" x14ac:dyDescent="0.25">
      <c r="A1459" s="224">
        <v>45506</v>
      </c>
      <c r="B1459" s="56" t="s">
        <v>7378</v>
      </c>
      <c r="C1459" s="56" t="s">
        <v>7514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7972</v>
      </c>
      <c r="I1459" s="56" t="s">
        <v>7973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7973</v>
      </c>
    </row>
    <row r="1461" spans="1:9" ht="15" hidden="1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8692</v>
      </c>
      <c r="I1461" s="56" t="s">
        <v>7973</v>
      </c>
    </row>
    <row r="1462" spans="1:9" ht="15" hidden="1" customHeight="1" x14ac:dyDescent="0.25">
      <c r="A1462" s="224">
        <v>45506</v>
      </c>
      <c r="B1462" s="55" t="s">
        <v>7974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7973</v>
      </c>
    </row>
    <row r="1463" spans="1:9" ht="15" hidden="1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7973</v>
      </c>
    </row>
    <row r="1464" spans="1:9" ht="15" hidden="1" customHeight="1" x14ac:dyDescent="0.25">
      <c r="A1464" s="224">
        <v>45506</v>
      </c>
      <c r="B1464" s="56" t="s">
        <v>7976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7972</v>
      </c>
      <c r="I1464" s="56" t="s">
        <v>7973</v>
      </c>
    </row>
    <row r="1465" spans="1:9" ht="15" hidden="1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7973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7982</v>
      </c>
    </row>
    <row r="1468" spans="1:9" ht="15" hidden="1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7982</v>
      </c>
    </row>
    <row r="1469" spans="1:9" ht="15" hidden="1" customHeight="1" x14ac:dyDescent="0.25">
      <c r="A1469" s="224">
        <v>45628</v>
      </c>
      <c r="B1469" s="74" t="s">
        <v>7318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hidden="1" customHeight="1" x14ac:dyDescent="0.25">
      <c r="A1471" s="224">
        <v>45628</v>
      </c>
      <c r="B1471" s="56" t="s">
        <v>7590</v>
      </c>
      <c r="C1471" s="126" t="s">
        <v>6702</v>
      </c>
      <c r="D1471" s="57">
        <v>1</v>
      </c>
      <c r="E1471" s="72" t="s">
        <v>7338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hidden="1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7980</v>
      </c>
      <c r="I1472" s="56" t="s">
        <v>7981</v>
      </c>
    </row>
    <row r="1473" spans="1:9" ht="15" hidden="1" customHeight="1" x14ac:dyDescent="0.25">
      <c r="A1473" s="224">
        <v>45628</v>
      </c>
      <c r="B1473" s="55" t="s">
        <v>7983</v>
      </c>
      <c r="C1473" s="56" t="s">
        <v>7964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7993</v>
      </c>
    </row>
    <row r="1474" spans="1:9" ht="15" hidden="1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7993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7993</v>
      </c>
    </row>
    <row r="1476" spans="1:9" ht="15" hidden="1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7993</v>
      </c>
    </row>
    <row r="1477" spans="1:9" ht="15" hidden="1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7993</v>
      </c>
    </row>
    <row r="1478" spans="1:9" ht="15" hidden="1" customHeight="1" x14ac:dyDescent="0.25">
      <c r="A1478" s="224">
        <v>45628</v>
      </c>
      <c r="B1478" s="68" t="s">
        <v>7984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7993</v>
      </c>
    </row>
    <row r="1479" spans="1:9" ht="15" hidden="1" customHeight="1" x14ac:dyDescent="0.25">
      <c r="A1479" s="224">
        <v>45628</v>
      </c>
      <c r="B1479" s="56" t="s">
        <v>7868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7880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7674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7883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7996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7998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hidden="1" customHeight="1" x14ac:dyDescent="0.25">
      <c r="A1488" s="224">
        <v>45628</v>
      </c>
      <c r="B1488" s="55" t="s">
        <v>7999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hidden="1" customHeight="1" x14ac:dyDescent="0.25">
      <c r="A1489" s="224">
        <v>45628</v>
      </c>
      <c r="B1489" s="81" t="s">
        <v>7716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hidden="1" customHeight="1" x14ac:dyDescent="0.25">
      <c r="A1490" s="224">
        <v>45628</v>
      </c>
      <c r="B1490" s="56" t="s">
        <v>7719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hidden="1" customHeight="1" x14ac:dyDescent="0.25">
      <c r="A1491" s="224">
        <v>45628</v>
      </c>
      <c r="B1491" s="56" t="s">
        <v>7996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hidden="1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7994</v>
      </c>
    </row>
    <row r="1494" spans="1:9" ht="15" hidden="1" customHeight="1" x14ac:dyDescent="0.25">
      <c r="A1494" s="224">
        <v>45628</v>
      </c>
      <c r="B1494" s="95" t="s">
        <v>8002</v>
      </c>
      <c r="C1494" s="56" t="s">
        <v>7577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8003</v>
      </c>
      <c r="I1494" s="56" t="s">
        <v>8005</v>
      </c>
    </row>
    <row r="1495" spans="1:9" ht="15" hidden="1" customHeight="1" x14ac:dyDescent="0.25">
      <c r="A1495" s="224">
        <v>45628</v>
      </c>
      <c r="B1495" s="55" t="s">
        <v>8004</v>
      </c>
      <c r="C1495" s="56" t="s">
        <v>7577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8003</v>
      </c>
      <c r="I1495" s="56" t="s">
        <v>8005</v>
      </c>
    </row>
    <row r="1496" spans="1:9" ht="15" hidden="1" customHeight="1" x14ac:dyDescent="0.25">
      <c r="A1496" s="224">
        <v>45628</v>
      </c>
      <c r="B1496" s="81" t="s">
        <v>8006</v>
      </c>
      <c r="C1496" s="56" t="s">
        <v>8007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8003</v>
      </c>
      <c r="I1496" s="56" t="s">
        <v>8005</v>
      </c>
    </row>
    <row r="1497" spans="1:9" ht="15" hidden="1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7989</v>
      </c>
    </row>
    <row r="1499" spans="1:9" ht="15" hidden="1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7989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7989</v>
      </c>
    </row>
    <row r="1501" spans="1:9" ht="15" hidden="1" customHeight="1" x14ac:dyDescent="0.25">
      <c r="A1501" s="224">
        <v>45628</v>
      </c>
      <c r="B1501" s="259" t="s">
        <v>7567</v>
      </c>
      <c r="C1501" s="56" t="s">
        <v>7592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7989</v>
      </c>
    </row>
    <row r="1502" spans="1:9" ht="15" hidden="1" customHeight="1" x14ac:dyDescent="0.25">
      <c r="A1502" s="224">
        <v>45628</v>
      </c>
      <c r="B1502" s="259" t="s">
        <v>7567</v>
      </c>
      <c r="C1502" s="56" t="s">
        <v>7593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7989</v>
      </c>
    </row>
    <row r="1503" spans="1:9" ht="15" hidden="1" customHeight="1" x14ac:dyDescent="0.25">
      <c r="A1503" s="224">
        <v>45628</v>
      </c>
      <c r="B1503" s="259" t="s">
        <v>7988</v>
      </c>
      <c r="C1503" s="75" t="s">
        <v>7595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7989</v>
      </c>
    </row>
    <row r="1504" spans="1:9" ht="15" hidden="1" customHeight="1" x14ac:dyDescent="0.25">
      <c r="A1504" s="224">
        <v>45628</v>
      </c>
      <c r="B1504" s="55" t="s">
        <v>6270</v>
      </c>
      <c r="C1504" s="56" t="s">
        <v>7401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7989</v>
      </c>
    </row>
    <row r="1505" spans="1:9" ht="15" hidden="1" customHeight="1" x14ac:dyDescent="0.25">
      <c r="A1505" s="224">
        <v>45628</v>
      </c>
      <c r="B1505" s="81" t="s">
        <v>7799</v>
      </c>
      <c r="C1505" s="230" t="s">
        <v>7800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7989</v>
      </c>
    </row>
    <row r="1506" spans="1:9" ht="15" hidden="1" customHeight="1" x14ac:dyDescent="0.25">
      <c r="A1506" s="224">
        <v>45628</v>
      </c>
      <c r="B1506" s="56" t="s">
        <v>7821</v>
      </c>
      <c r="C1506" s="80" t="s">
        <v>7800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7989</v>
      </c>
    </row>
    <row r="1507" spans="1:9" ht="15" hidden="1" customHeight="1" x14ac:dyDescent="0.25">
      <c r="A1507" s="224">
        <v>45628</v>
      </c>
      <c r="B1507" s="56" t="s">
        <v>7711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7712</v>
      </c>
      <c r="I1507" s="56" t="s">
        <v>8008</v>
      </c>
    </row>
    <row r="1508" spans="1:9" ht="15" hidden="1" customHeight="1" x14ac:dyDescent="0.25">
      <c r="A1508" s="224" t="s">
        <v>8048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8048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8048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8048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8009</v>
      </c>
    </row>
    <row r="1512" spans="1:9" ht="15" hidden="1" customHeight="1" x14ac:dyDescent="0.25">
      <c r="A1512" s="224" t="s">
        <v>8048</v>
      </c>
      <c r="B1512" s="55" t="s">
        <v>7419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8009</v>
      </c>
    </row>
    <row r="1513" spans="1:9" ht="15" hidden="1" customHeight="1" x14ac:dyDescent="0.25">
      <c r="A1513" s="224" t="s">
        <v>8048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8009</v>
      </c>
    </row>
    <row r="1514" spans="1:9" ht="15" hidden="1" customHeight="1" x14ac:dyDescent="0.25">
      <c r="A1514" s="224" t="s">
        <v>8048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8009</v>
      </c>
    </row>
    <row r="1515" spans="1:9" ht="15" hidden="1" customHeight="1" x14ac:dyDescent="0.25">
      <c r="A1515" s="224" t="s">
        <v>8048</v>
      </c>
      <c r="B1515" s="81" t="s">
        <v>7344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8009</v>
      </c>
    </row>
    <row r="1516" spans="1:9" ht="15" hidden="1" customHeight="1" x14ac:dyDescent="0.25">
      <c r="A1516" s="224" t="s">
        <v>8048</v>
      </c>
      <c r="B1516" s="56" t="s">
        <v>7781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8009</v>
      </c>
    </row>
    <row r="1517" spans="1:9" ht="15" hidden="1" customHeight="1" x14ac:dyDescent="0.25">
      <c r="A1517" s="224" t="s">
        <v>8048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8038</v>
      </c>
    </row>
    <row r="1518" spans="1:9" ht="15" hidden="1" customHeight="1" x14ac:dyDescent="0.25">
      <c r="A1518" s="224" t="s">
        <v>8048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8038</v>
      </c>
    </row>
    <row r="1519" spans="1:9" ht="15" hidden="1" customHeight="1" x14ac:dyDescent="0.25">
      <c r="A1519" s="224" t="s">
        <v>8048</v>
      </c>
      <c r="B1519" s="81" t="s">
        <v>7826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8038</v>
      </c>
    </row>
    <row r="1520" spans="1:9" ht="15" hidden="1" customHeight="1" x14ac:dyDescent="0.25">
      <c r="A1520" s="224" t="s">
        <v>8048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8038</v>
      </c>
    </row>
    <row r="1521" spans="1:9" ht="15" hidden="1" customHeight="1" x14ac:dyDescent="0.25">
      <c r="A1521" s="224" t="s">
        <v>8048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8048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hidden="1" customHeight="1" x14ac:dyDescent="0.25">
      <c r="A1523" s="224" t="s">
        <v>8048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hidden="1" customHeight="1" x14ac:dyDescent="0.25">
      <c r="A1524" s="224" t="s">
        <v>8048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hidden="1" customHeight="1" x14ac:dyDescent="0.25">
      <c r="A1525" s="224" t="s">
        <v>8048</v>
      </c>
      <c r="B1525" s="56" t="s">
        <v>8021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customHeight="1" x14ac:dyDescent="0.25">
      <c r="A1526" s="224" t="s">
        <v>8048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8048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8048</v>
      </c>
      <c r="B1528" s="56" t="s">
        <v>7863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8057</v>
      </c>
    </row>
    <row r="1529" spans="1:9" ht="15" hidden="1" customHeight="1" x14ac:dyDescent="0.25">
      <c r="A1529" s="224" t="s">
        <v>8048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8048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8048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hidden="1" customHeight="1" x14ac:dyDescent="0.25">
      <c r="A1532" s="224" t="s">
        <v>8048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8018</v>
      </c>
    </row>
    <row r="1533" spans="1:9" ht="15" hidden="1" customHeight="1" x14ac:dyDescent="0.25">
      <c r="A1533" s="224" t="s">
        <v>8048</v>
      </c>
      <c r="B1533" s="56" t="s">
        <v>8031</v>
      </c>
      <c r="C1533" s="56" t="s">
        <v>8022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8048</v>
      </c>
      <c r="B1534" s="56" t="s">
        <v>7780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8032</v>
      </c>
    </row>
    <row r="1535" spans="1:9" ht="15" hidden="1" customHeight="1" x14ac:dyDescent="0.25">
      <c r="A1535" s="224" t="s">
        <v>8048</v>
      </c>
      <c r="B1535" s="55" t="s">
        <v>7503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8032</v>
      </c>
    </row>
    <row r="1536" spans="1:9" ht="15" hidden="1" customHeight="1" x14ac:dyDescent="0.25">
      <c r="A1536" s="224" t="s">
        <v>8048</v>
      </c>
      <c r="B1536" s="56" t="s">
        <v>7378</v>
      </c>
      <c r="C1536" s="56" t="s">
        <v>7514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8040</v>
      </c>
    </row>
    <row r="1537" spans="1:9" ht="15" hidden="1" customHeight="1" x14ac:dyDescent="0.25">
      <c r="A1537" s="224" t="s">
        <v>8048</v>
      </c>
      <c r="B1537" s="56" t="s">
        <v>7378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8040</v>
      </c>
    </row>
    <row r="1538" spans="1:9" ht="15" hidden="1" customHeight="1" x14ac:dyDescent="0.25">
      <c r="A1538" s="224" t="s">
        <v>8048</v>
      </c>
      <c r="B1538" s="55" t="s">
        <v>6329</v>
      </c>
      <c r="C1538" s="65" t="s">
        <v>7628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8034</v>
      </c>
    </row>
    <row r="1539" spans="1:9" ht="15" hidden="1" customHeight="1" x14ac:dyDescent="0.25">
      <c r="A1539" s="224" t="s">
        <v>8048</v>
      </c>
      <c r="B1539" s="55" t="s">
        <v>6329</v>
      </c>
      <c r="C1539" s="65" t="s">
        <v>7948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8034</v>
      </c>
    </row>
    <row r="1540" spans="1:9" ht="15" hidden="1" customHeight="1" x14ac:dyDescent="0.25">
      <c r="A1540" s="224" t="s">
        <v>8048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8047</v>
      </c>
    </row>
    <row r="1541" spans="1:9" ht="15" hidden="1" customHeight="1" x14ac:dyDescent="0.25">
      <c r="A1541" s="224" t="s">
        <v>8048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8047</v>
      </c>
    </row>
    <row r="1542" spans="1:9" ht="15" hidden="1" customHeight="1" x14ac:dyDescent="0.25">
      <c r="A1542" s="224" t="s">
        <v>8048</v>
      </c>
      <c r="B1542" s="56" t="s">
        <v>8050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8047</v>
      </c>
    </row>
    <row r="1543" spans="1:9" hidden="1" x14ac:dyDescent="0.25">
      <c r="A1543" s="224" t="s">
        <v>8048</v>
      </c>
      <c r="B1543" s="68" t="s">
        <v>8015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8049</v>
      </c>
    </row>
    <row r="1544" spans="1:9" ht="15" hidden="1" customHeight="1" x14ac:dyDescent="0.25">
      <c r="A1544" s="224" t="s">
        <v>8048</v>
      </c>
      <c r="B1544" s="56" t="s">
        <v>7460</v>
      </c>
      <c r="C1544" s="56" t="s">
        <v>7459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7767</v>
      </c>
      <c r="I1544" s="56" t="s">
        <v>8024</v>
      </c>
    </row>
    <row r="1545" spans="1:9" ht="15" hidden="1" customHeight="1" x14ac:dyDescent="0.25">
      <c r="A1545" s="224" t="s">
        <v>8048</v>
      </c>
      <c r="B1545" s="56" t="s">
        <v>7990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7767</v>
      </c>
      <c r="I1545" s="56" t="s">
        <v>8024</v>
      </c>
    </row>
    <row r="1546" spans="1:9" ht="15" hidden="1" customHeight="1" x14ac:dyDescent="0.25">
      <c r="A1546" s="224" t="s">
        <v>8048</v>
      </c>
      <c r="B1546" s="55" t="s">
        <v>8001</v>
      </c>
      <c r="C1546" s="56" t="s">
        <v>7964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8024</v>
      </c>
    </row>
    <row r="1547" spans="1:9" ht="15" hidden="1" customHeight="1" x14ac:dyDescent="0.25">
      <c r="A1547" s="224" t="s">
        <v>8048</v>
      </c>
      <c r="B1547" s="81" t="s">
        <v>8025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8024</v>
      </c>
    </row>
    <row r="1548" spans="1:9" ht="15" hidden="1" customHeight="1" x14ac:dyDescent="0.25">
      <c r="A1548" s="224" t="s">
        <v>8048</v>
      </c>
      <c r="B1548" s="56" t="s">
        <v>7574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8026</v>
      </c>
      <c r="I1548" s="56" t="s">
        <v>8024</v>
      </c>
    </row>
    <row r="1549" spans="1:9" hidden="1" x14ac:dyDescent="0.25">
      <c r="A1549" s="224" t="s">
        <v>8048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7767</v>
      </c>
      <c r="I1549" s="56" t="s">
        <v>8024</v>
      </c>
    </row>
    <row r="1550" spans="1:9" ht="15" hidden="1" customHeight="1" x14ac:dyDescent="0.25">
      <c r="A1550" s="224" t="s">
        <v>8048</v>
      </c>
      <c r="B1550" s="68" t="s">
        <v>7437</v>
      </c>
      <c r="C1550" s="56" t="s">
        <v>8027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8024</v>
      </c>
    </row>
    <row r="1551" spans="1:9" ht="15" hidden="1" customHeight="1" x14ac:dyDescent="0.25">
      <c r="A1551" s="224" t="s">
        <v>8048</v>
      </c>
      <c r="B1551" s="68" t="s">
        <v>7437</v>
      </c>
      <c r="C1551" s="56" t="s">
        <v>8028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8024</v>
      </c>
    </row>
    <row r="1552" spans="1:9" ht="15" hidden="1" customHeight="1" x14ac:dyDescent="0.25">
      <c r="A1552" s="224" t="s">
        <v>8048</v>
      </c>
      <c r="B1552" s="68" t="s">
        <v>8012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8024</v>
      </c>
    </row>
    <row r="1553" spans="1:9" ht="15" hidden="1" customHeight="1" x14ac:dyDescent="0.25">
      <c r="A1553" s="224" t="s">
        <v>8048</v>
      </c>
      <c r="B1553" s="68" t="s">
        <v>8013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8014</v>
      </c>
      <c r="I1553" s="56" t="s">
        <v>8024</v>
      </c>
    </row>
    <row r="1554" spans="1:9" ht="15" hidden="1" customHeight="1" x14ac:dyDescent="0.25">
      <c r="A1554" s="224" t="s">
        <v>8048</v>
      </c>
      <c r="B1554" s="56" t="s">
        <v>8052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8024</v>
      </c>
    </row>
    <row r="1555" spans="1:9" ht="15" hidden="1" customHeight="1" x14ac:dyDescent="0.25">
      <c r="A1555" s="224" t="s">
        <v>8048</v>
      </c>
      <c r="B1555" s="56" t="s">
        <v>8031</v>
      </c>
      <c r="C1555" s="56" t="s">
        <v>8022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8051</v>
      </c>
    </row>
    <row r="1556" spans="1:9" ht="15" hidden="1" customHeight="1" x14ac:dyDescent="0.25">
      <c r="A1556" s="224" t="s">
        <v>8048</v>
      </c>
      <c r="B1556" s="56" t="s">
        <v>7378</v>
      </c>
      <c r="C1556" s="56" t="s">
        <v>7390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8120</v>
      </c>
    </row>
    <row r="1557" spans="1:9" ht="15" hidden="1" customHeight="1" x14ac:dyDescent="0.25">
      <c r="A1557" s="224" t="s">
        <v>8048</v>
      </c>
      <c r="B1557" s="56" t="s">
        <v>7378</v>
      </c>
      <c r="C1557" s="56" t="s">
        <v>7514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8120</v>
      </c>
    </row>
    <row r="1558" spans="1:9" ht="15" hidden="1" customHeight="1" x14ac:dyDescent="0.25">
      <c r="A1558" s="224" t="s">
        <v>8048</v>
      </c>
      <c r="B1558" s="56" t="s">
        <v>7378</v>
      </c>
      <c r="C1558" s="56" t="s">
        <v>7513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8120</v>
      </c>
    </row>
    <row r="1559" spans="1:9" ht="15" hidden="1" customHeight="1" x14ac:dyDescent="0.25">
      <c r="A1559" s="224" t="s">
        <v>8048</v>
      </c>
      <c r="B1559" s="56" t="s">
        <v>7378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8120</v>
      </c>
    </row>
    <row r="1560" spans="1:9" ht="15" hidden="1" customHeight="1" x14ac:dyDescent="0.25">
      <c r="A1560" s="224" t="s">
        <v>8048</v>
      </c>
      <c r="B1560" s="56" t="s">
        <v>7378</v>
      </c>
      <c r="C1560" s="56" t="s">
        <v>8116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8120</v>
      </c>
    </row>
    <row r="1561" spans="1:9" ht="15" hidden="1" customHeight="1" x14ac:dyDescent="0.25">
      <c r="A1561" s="224" t="s">
        <v>8048</v>
      </c>
      <c r="B1561" s="56" t="s">
        <v>7378</v>
      </c>
      <c r="C1561" s="56" t="s">
        <v>8117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8120</v>
      </c>
    </row>
    <row r="1562" spans="1:9" ht="15" hidden="1" customHeight="1" x14ac:dyDescent="0.25">
      <c r="A1562" s="224" t="s">
        <v>8048</v>
      </c>
      <c r="B1562" s="259" t="s">
        <v>7528</v>
      </c>
      <c r="C1562" s="75" t="s">
        <v>7594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8120</v>
      </c>
    </row>
    <row r="1563" spans="1:9" ht="15" hidden="1" customHeight="1" x14ac:dyDescent="0.25">
      <c r="A1563" s="224" t="s">
        <v>8048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8120</v>
      </c>
    </row>
    <row r="1564" spans="1:9" ht="15" hidden="1" customHeight="1" x14ac:dyDescent="0.25">
      <c r="A1564" s="224" t="s">
        <v>8048</v>
      </c>
      <c r="B1564" s="55" t="s">
        <v>7286</v>
      </c>
      <c r="C1564" s="56" t="s">
        <v>8118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8120</v>
      </c>
    </row>
    <row r="1565" spans="1:9" ht="15" hidden="1" customHeight="1" x14ac:dyDescent="0.25">
      <c r="A1565" s="224" t="s">
        <v>8048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8120</v>
      </c>
    </row>
    <row r="1566" spans="1:9" ht="15" hidden="1" customHeight="1" x14ac:dyDescent="0.25">
      <c r="A1566" s="224" t="s">
        <v>8048</v>
      </c>
      <c r="B1566" s="55" t="s">
        <v>7286</v>
      </c>
      <c r="C1566" s="56" t="s">
        <v>8119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8120</v>
      </c>
    </row>
    <row r="1567" spans="1:9" ht="15" hidden="1" customHeight="1" x14ac:dyDescent="0.25">
      <c r="A1567" s="224" t="s">
        <v>8048</v>
      </c>
      <c r="B1567" s="56" t="s">
        <v>7821</v>
      </c>
      <c r="C1567" s="80" t="s">
        <v>7800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8120</v>
      </c>
    </row>
    <row r="1568" spans="1:9" ht="15" hidden="1" customHeight="1" x14ac:dyDescent="0.25">
      <c r="A1568" s="224" t="s">
        <v>8109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8053</v>
      </c>
    </row>
    <row r="1569" spans="1:9" ht="15" hidden="1" customHeight="1" x14ac:dyDescent="0.25">
      <c r="A1569" s="224" t="s">
        <v>8109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8053</v>
      </c>
    </row>
    <row r="1570" spans="1:9" ht="15" hidden="1" customHeight="1" x14ac:dyDescent="0.25">
      <c r="A1570" s="224" t="s">
        <v>8109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8053</v>
      </c>
    </row>
    <row r="1571" spans="1:9" ht="15" hidden="1" customHeight="1" x14ac:dyDescent="0.25">
      <c r="A1571" s="224" t="s">
        <v>8109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8055</v>
      </c>
    </row>
    <row r="1572" spans="1:9" ht="15" hidden="1" customHeight="1" x14ac:dyDescent="0.25">
      <c r="A1572" s="224" t="s">
        <v>8109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8055</v>
      </c>
    </row>
    <row r="1573" spans="1:9" ht="15" hidden="1" customHeight="1" x14ac:dyDescent="0.25">
      <c r="A1573" s="224" t="s">
        <v>8109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8055</v>
      </c>
    </row>
    <row r="1574" spans="1:9" ht="15" hidden="1" customHeight="1" x14ac:dyDescent="0.25">
      <c r="A1574" s="224" t="s">
        <v>8109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8055</v>
      </c>
    </row>
    <row r="1575" spans="1:9" ht="15" hidden="1" customHeight="1" x14ac:dyDescent="0.25">
      <c r="A1575" s="224" t="s">
        <v>8109</v>
      </c>
      <c r="B1575" s="95" t="s">
        <v>8011</v>
      </c>
      <c r="C1575" s="230" t="s">
        <v>8010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8055</v>
      </c>
    </row>
    <row r="1576" spans="1:9" ht="15" hidden="1" customHeight="1" x14ac:dyDescent="0.25">
      <c r="A1576" s="224" t="s">
        <v>8109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8109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8062</v>
      </c>
      <c r="I1577" s="56"/>
    </row>
    <row r="1578" spans="1:9" ht="15" hidden="1" customHeight="1" x14ac:dyDescent="0.25">
      <c r="A1578" s="224" t="s">
        <v>8109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8062</v>
      </c>
      <c r="I1578" s="56"/>
    </row>
    <row r="1579" spans="1:9" ht="15" hidden="1" customHeight="1" x14ac:dyDescent="0.25">
      <c r="A1579" s="224" t="s">
        <v>8109</v>
      </c>
      <c r="B1579" s="81" t="s">
        <v>7783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8061</v>
      </c>
      <c r="I1579" s="56"/>
    </row>
    <row r="1580" spans="1:9" ht="15" hidden="1" customHeight="1" x14ac:dyDescent="0.25">
      <c r="A1580" s="224" t="s">
        <v>8109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8061</v>
      </c>
      <c r="I1580" s="56"/>
    </row>
    <row r="1581" spans="1:9" ht="15" hidden="1" customHeight="1" x14ac:dyDescent="0.25">
      <c r="A1581" s="224" t="s">
        <v>8109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8109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8109</v>
      </c>
      <c r="B1583" s="55" t="s">
        <v>8063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8067</v>
      </c>
    </row>
    <row r="1584" spans="1:9" ht="15" hidden="1" customHeight="1" x14ac:dyDescent="0.25">
      <c r="A1584" s="224" t="s">
        <v>8109</v>
      </c>
      <c r="B1584" s="68" t="s">
        <v>7960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8067</v>
      </c>
    </row>
    <row r="1585" spans="1:9" ht="15" hidden="1" customHeight="1" x14ac:dyDescent="0.25">
      <c r="A1585" s="224" t="s">
        <v>8109</v>
      </c>
      <c r="B1585" s="68" t="s">
        <v>7961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8067</v>
      </c>
    </row>
    <row r="1586" spans="1:9" ht="15" hidden="1" customHeight="1" x14ac:dyDescent="0.25">
      <c r="A1586" s="224" t="s">
        <v>8109</v>
      </c>
      <c r="B1586" s="68" t="s">
        <v>7962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8067</v>
      </c>
    </row>
    <row r="1587" spans="1:9" ht="15" hidden="1" customHeight="1" x14ac:dyDescent="0.25">
      <c r="A1587" s="224" t="s">
        <v>8109</v>
      </c>
      <c r="B1587" s="81" t="s">
        <v>8065</v>
      </c>
      <c r="C1587" s="56" t="s">
        <v>7317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8067</v>
      </c>
    </row>
    <row r="1588" spans="1:9" ht="15" hidden="1" customHeight="1" x14ac:dyDescent="0.25">
      <c r="A1588" s="224" t="s">
        <v>8109</v>
      </c>
      <c r="B1588" s="56" t="s">
        <v>8016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8067</v>
      </c>
    </row>
    <row r="1589" spans="1:9" ht="15" hidden="1" customHeight="1" x14ac:dyDescent="0.25">
      <c r="A1589" s="224" t="s">
        <v>8109</v>
      </c>
      <c r="B1589" s="56" t="s">
        <v>7871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8067</v>
      </c>
    </row>
    <row r="1590" spans="1:9" ht="15" hidden="1" customHeight="1" x14ac:dyDescent="0.25">
      <c r="A1590" s="224" t="s">
        <v>8109</v>
      </c>
      <c r="B1590" s="55" t="s">
        <v>7963</v>
      </c>
      <c r="C1590" s="56" t="s">
        <v>7964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8067</v>
      </c>
    </row>
    <row r="1591" spans="1:9" ht="15" hidden="1" customHeight="1" x14ac:dyDescent="0.25">
      <c r="A1591" s="224" t="s">
        <v>8109</v>
      </c>
      <c r="B1591" s="55" t="s">
        <v>8066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8067</v>
      </c>
    </row>
    <row r="1592" spans="1:9" ht="15" hidden="1" customHeight="1" x14ac:dyDescent="0.25">
      <c r="A1592" s="224" t="s">
        <v>8109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8069</v>
      </c>
      <c r="I1592" s="56" t="s">
        <v>8067</v>
      </c>
    </row>
    <row r="1593" spans="1:9" ht="15" hidden="1" customHeight="1" x14ac:dyDescent="0.25">
      <c r="A1593" s="224" t="s">
        <v>8109</v>
      </c>
      <c r="B1593" s="56" t="s">
        <v>7364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8070</v>
      </c>
      <c r="I1593" s="56" t="s">
        <v>8067</v>
      </c>
    </row>
    <row r="1594" spans="1:9" ht="15" hidden="1" customHeight="1" x14ac:dyDescent="0.25">
      <c r="A1594" s="224" t="s">
        <v>8109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8071</v>
      </c>
      <c r="I1594" s="56" t="s">
        <v>8067</v>
      </c>
    </row>
    <row r="1595" spans="1:9" ht="15" hidden="1" customHeight="1" x14ac:dyDescent="0.25">
      <c r="A1595" s="224" t="s">
        <v>8109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8070</v>
      </c>
      <c r="I1595" s="56" t="s">
        <v>8067</v>
      </c>
    </row>
    <row r="1596" spans="1:9" ht="15" hidden="1" customHeight="1" x14ac:dyDescent="0.25">
      <c r="A1596" s="224" t="s">
        <v>8109</v>
      </c>
      <c r="B1596" s="56" t="s">
        <v>8068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8067</v>
      </c>
    </row>
    <row r="1597" spans="1:9" ht="15" hidden="1" customHeight="1" x14ac:dyDescent="0.25">
      <c r="A1597" s="224" t="s">
        <v>8109</v>
      </c>
      <c r="B1597" s="71" t="s">
        <v>7880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8108</v>
      </c>
    </row>
    <row r="1598" spans="1:9" ht="15" hidden="1" customHeight="1" x14ac:dyDescent="0.25">
      <c r="A1598" s="224" t="s">
        <v>8109</v>
      </c>
      <c r="B1598" s="55" t="s">
        <v>7674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8108</v>
      </c>
    </row>
    <row r="1599" spans="1:9" ht="15" hidden="1" customHeight="1" x14ac:dyDescent="0.25">
      <c r="A1599" s="224" t="s">
        <v>8109</v>
      </c>
      <c r="B1599" s="81" t="s">
        <v>7716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8108</v>
      </c>
    </row>
    <row r="1600" spans="1:9" ht="15" hidden="1" customHeight="1" x14ac:dyDescent="0.25">
      <c r="A1600" s="224" t="s">
        <v>8109</v>
      </c>
      <c r="B1600" s="55" t="s">
        <v>7995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8108</v>
      </c>
    </row>
    <row r="1601" spans="1:9" ht="15" hidden="1" customHeight="1" x14ac:dyDescent="0.25">
      <c r="A1601" s="224" t="s">
        <v>8109</v>
      </c>
      <c r="B1601" s="56" t="s">
        <v>7992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8108</v>
      </c>
    </row>
    <row r="1602" spans="1:9" ht="15" hidden="1" customHeight="1" x14ac:dyDescent="0.25">
      <c r="A1602" s="224" t="s">
        <v>8109</v>
      </c>
      <c r="B1602" s="56" t="s">
        <v>8093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8108</v>
      </c>
    </row>
    <row r="1603" spans="1:9" ht="15" hidden="1" customHeight="1" x14ac:dyDescent="0.25">
      <c r="A1603" s="224" t="s">
        <v>8109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8108</v>
      </c>
    </row>
    <row r="1604" spans="1:9" ht="15" hidden="1" customHeight="1" x14ac:dyDescent="0.25">
      <c r="A1604" s="224" t="s">
        <v>8109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8056</v>
      </c>
    </row>
    <row r="1605" spans="1:9" ht="15" hidden="1" customHeight="1" x14ac:dyDescent="0.25">
      <c r="A1605" s="224" t="s">
        <v>8109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8056</v>
      </c>
    </row>
    <row r="1606" spans="1:9" ht="15" hidden="1" customHeight="1" x14ac:dyDescent="0.25">
      <c r="A1606" s="224" t="s">
        <v>8109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8056</v>
      </c>
    </row>
    <row r="1607" spans="1:9" ht="15" hidden="1" customHeight="1" x14ac:dyDescent="0.25">
      <c r="A1607" s="224" t="s">
        <v>8109</v>
      </c>
      <c r="B1607" s="56" t="s">
        <v>8166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8056</v>
      </c>
    </row>
    <row r="1608" spans="1:9" ht="15" hidden="1" customHeight="1" x14ac:dyDescent="0.25">
      <c r="A1608" s="224" t="s">
        <v>8109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8109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8687</v>
      </c>
      <c r="B1610" s="259" t="s">
        <v>8090</v>
      </c>
      <c r="C1610" s="259" t="s">
        <v>7407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8109</v>
      </c>
      <c r="B1611" s="56" t="s">
        <v>7821</v>
      </c>
      <c r="C1611" s="80" t="s">
        <v>7800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8086</v>
      </c>
    </row>
    <row r="1612" spans="1:9" ht="15" hidden="1" customHeight="1" x14ac:dyDescent="0.25">
      <c r="A1612" s="224" t="s">
        <v>8109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8086</v>
      </c>
    </row>
    <row r="1613" spans="1:9" ht="15" hidden="1" customHeight="1" x14ac:dyDescent="0.25">
      <c r="A1613" s="224" t="s">
        <v>8109</v>
      </c>
      <c r="B1613" s="55" t="s">
        <v>8045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8085</v>
      </c>
      <c r="I1613" s="56" t="s">
        <v>8086</v>
      </c>
    </row>
    <row r="1614" spans="1:9" ht="15" hidden="1" customHeight="1" x14ac:dyDescent="0.25">
      <c r="A1614" s="224" t="s">
        <v>8109</v>
      </c>
      <c r="B1614" s="68" t="s">
        <v>8075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8076</v>
      </c>
      <c r="I1614" s="56" t="s">
        <v>8086</v>
      </c>
    </row>
    <row r="1615" spans="1:9" ht="15" hidden="1" customHeight="1" x14ac:dyDescent="0.25">
      <c r="A1615" s="224" t="s">
        <v>8109</v>
      </c>
      <c r="B1615" s="68" t="s">
        <v>8078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8080</v>
      </c>
      <c r="I1615" s="56" t="s">
        <v>8086</v>
      </c>
    </row>
    <row r="1616" spans="1:9" ht="15" hidden="1" customHeight="1" x14ac:dyDescent="0.25">
      <c r="A1616" s="224" t="s">
        <v>8109</v>
      </c>
      <c r="B1616" s="56" t="s">
        <v>8082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8086</v>
      </c>
    </row>
    <row r="1617" spans="1:9" ht="15" hidden="1" customHeight="1" x14ac:dyDescent="0.25">
      <c r="A1617" s="224" t="s">
        <v>8109</v>
      </c>
      <c r="B1617" s="55" t="s">
        <v>6329</v>
      </c>
      <c r="C1617" s="65" t="s">
        <v>7949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8072</v>
      </c>
      <c r="I1617" s="56" t="s">
        <v>8088</v>
      </c>
    </row>
    <row r="1618" spans="1:9" ht="15" hidden="1" customHeight="1" x14ac:dyDescent="0.25">
      <c r="A1618" s="224" t="s">
        <v>8109</v>
      </c>
      <c r="B1618" s="55" t="s">
        <v>6329</v>
      </c>
      <c r="C1618" s="65" t="s">
        <v>7950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8072</v>
      </c>
      <c r="I1618" s="56" t="s">
        <v>8088</v>
      </c>
    </row>
    <row r="1619" spans="1:9" ht="15" hidden="1" customHeight="1" x14ac:dyDescent="0.25">
      <c r="A1619" s="224" t="s">
        <v>8109</v>
      </c>
      <c r="B1619" s="55" t="s">
        <v>6329</v>
      </c>
      <c r="C1619" s="65" t="s">
        <v>7951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8072</v>
      </c>
      <c r="I1619" s="56" t="s">
        <v>8088</v>
      </c>
    </row>
    <row r="1620" spans="1:9" ht="15" hidden="1" customHeight="1" x14ac:dyDescent="0.25">
      <c r="A1620" s="224" t="s">
        <v>8109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8072</v>
      </c>
      <c r="I1620" s="56" t="s">
        <v>8088</v>
      </c>
    </row>
    <row r="1621" spans="1:9" ht="15" hidden="1" customHeight="1" x14ac:dyDescent="0.25">
      <c r="A1621" s="224" t="s">
        <v>8109</v>
      </c>
      <c r="B1621" s="55" t="s">
        <v>7849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7848</v>
      </c>
      <c r="I1621" s="56" t="s">
        <v>8088</v>
      </c>
    </row>
    <row r="1622" spans="1:9" ht="15" hidden="1" customHeight="1" x14ac:dyDescent="0.25">
      <c r="A1622" s="224" t="s">
        <v>8109</v>
      </c>
      <c r="B1622" s="55" t="s">
        <v>8073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7712</v>
      </c>
      <c r="I1622" s="56" t="s">
        <v>8088</v>
      </c>
    </row>
    <row r="1623" spans="1:9" ht="15" hidden="1" customHeight="1" x14ac:dyDescent="0.25">
      <c r="A1623" s="224" t="s">
        <v>8109</v>
      </c>
      <c r="B1623" s="68" t="s">
        <v>8015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8074</v>
      </c>
      <c r="I1623" s="56" t="s">
        <v>8088</v>
      </c>
    </row>
    <row r="1624" spans="1:9" ht="15" hidden="1" customHeight="1" x14ac:dyDescent="0.25">
      <c r="A1624" s="516" t="s">
        <v>8109</v>
      </c>
      <c r="B1624" s="810" t="s">
        <v>8079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8097</v>
      </c>
      <c r="I1624" s="457" t="s">
        <v>8793</v>
      </c>
    </row>
    <row r="1625" spans="1:9" ht="15" hidden="1" customHeight="1" x14ac:dyDescent="0.25">
      <c r="A1625" s="224" t="s">
        <v>8109</v>
      </c>
      <c r="B1625" s="56" t="s">
        <v>8084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8081</v>
      </c>
      <c r="I1625" s="56" t="s">
        <v>8087</v>
      </c>
    </row>
    <row r="1626" spans="1:9" ht="15" hidden="1" customHeight="1" x14ac:dyDescent="0.25">
      <c r="A1626" s="224" t="s">
        <v>8109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8060</v>
      </c>
    </row>
    <row r="1627" spans="1:9" ht="15" hidden="1" customHeight="1" x14ac:dyDescent="0.25">
      <c r="A1627" s="224" t="s">
        <v>8109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8060</v>
      </c>
    </row>
    <row r="1628" spans="1:9" ht="15" hidden="1" customHeight="1" x14ac:dyDescent="0.25">
      <c r="A1628" s="224" t="s">
        <v>8109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8060</v>
      </c>
    </row>
    <row r="1629" spans="1:9" ht="15" hidden="1" customHeight="1" x14ac:dyDescent="0.25">
      <c r="A1629" s="224" t="s">
        <v>8109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8060</v>
      </c>
    </row>
    <row r="1630" spans="1:9" ht="15" hidden="1" customHeight="1" x14ac:dyDescent="0.25">
      <c r="A1630" s="224" t="s">
        <v>8109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8060</v>
      </c>
    </row>
    <row r="1631" spans="1:9" ht="15" hidden="1" customHeight="1" x14ac:dyDescent="0.25">
      <c r="A1631" s="224" t="s">
        <v>8109</v>
      </c>
      <c r="B1631" s="259" t="s">
        <v>8059</v>
      </c>
      <c r="C1631" s="151" t="s">
        <v>7599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8060</v>
      </c>
    </row>
    <row r="1632" spans="1:9" ht="15" hidden="1" customHeight="1" x14ac:dyDescent="0.25">
      <c r="A1632" s="224" t="s">
        <v>8109</v>
      </c>
      <c r="B1632" s="259" t="s">
        <v>8059</v>
      </c>
      <c r="C1632" s="151" t="s">
        <v>7604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8060</v>
      </c>
    </row>
    <row r="1633" spans="1:9" ht="15" hidden="1" customHeight="1" x14ac:dyDescent="0.25">
      <c r="A1633" s="224" t="s">
        <v>8109</v>
      </c>
      <c r="B1633" s="259" t="s">
        <v>8059</v>
      </c>
      <c r="C1633" s="151" t="s">
        <v>7600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8060</v>
      </c>
    </row>
    <row r="1634" spans="1:9" ht="15" hidden="1" customHeight="1" x14ac:dyDescent="0.25">
      <c r="A1634" s="224" t="s">
        <v>8109</v>
      </c>
      <c r="B1634" s="259" t="s">
        <v>8059</v>
      </c>
      <c r="C1634" s="151" t="s">
        <v>7601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8060</v>
      </c>
    </row>
    <row r="1635" spans="1:9" ht="15" hidden="1" customHeight="1" x14ac:dyDescent="0.25">
      <c r="A1635" s="224" t="s">
        <v>8109</v>
      </c>
      <c r="B1635" s="259" t="s">
        <v>8059</v>
      </c>
      <c r="C1635" s="151" t="s">
        <v>7602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8060</v>
      </c>
    </row>
    <row r="1636" spans="1:9" ht="15" hidden="1" customHeight="1" x14ac:dyDescent="0.25">
      <c r="A1636" s="224" t="s">
        <v>8109</v>
      </c>
      <c r="B1636" s="259" t="s">
        <v>8059</v>
      </c>
      <c r="C1636" s="151" t="s">
        <v>7603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8060</v>
      </c>
    </row>
    <row r="1637" spans="1:9" ht="15" hidden="1" customHeight="1" x14ac:dyDescent="0.25">
      <c r="A1637" s="224" t="s">
        <v>8109</v>
      </c>
      <c r="B1637" s="56" t="s">
        <v>8058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8060</v>
      </c>
    </row>
    <row r="1638" spans="1:9" ht="15" hidden="1" customHeight="1" x14ac:dyDescent="0.25">
      <c r="A1638" s="224" t="s">
        <v>8109</v>
      </c>
      <c r="B1638" s="56" t="s">
        <v>8058</v>
      </c>
      <c r="C1638" s="56" t="s">
        <v>7539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8060</v>
      </c>
    </row>
    <row r="1639" spans="1:9" ht="15" hidden="1" customHeight="1" x14ac:dyDescent="0.25">
      <c r="A1639" s="224" t="s">
        <v>8109</v>
      </c>
      <c r="B1639" s="56" t="s">
        <v>8058</v>
      </c>
      <c r="C1639" s="56" t="s">
        <v>7540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8060</v>
      </c>
    </row>
    <row r="1640" spans="1:9" ht="15" hidden="1" customHeight="1" x14ac:dyDescent="0.25">
      <c r="A1640" s="224" t="s">
        <v>8109</v>
      </c>
      <c r="B1640" s="56" t="s">
        <v>8058</v>
      </c>
      <c r="C1640" s="56" t="s">
        <v>7541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8060</v>
      </c>
    </row>
    <row r="1641" spans="1:9" ht="15" hidden="1" customHeight="1" x14ac:dyDescent="0.25">
      <c r="A1641" s="224" t="s">
        <v>8109</v>
      </c>
      <c r="B1641" s="56" t="s">
        <v>8058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8060</v>
      </c>
    </row>
    <row r="1642" spans="1:9" ht="15" hidden="1" customHeight="1" x14ac:dyDescent="0.25">
      <c r="A1642" s="224" t="s">
        <v>8109</v>
      </c>
      <c r="B1642" s="56" t="s">
        <v>8058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8060</v>
      </c>
    </row>
    <row r="1643" spans="1:9" ht="15" hidden="1" customHeight="1" x14ac:dyDescent="0.25">
      <c r="A1643" s="224" t="s">
        <v>8169</v>
      </c>
      <c r="B1643" s="56" t="s">
        <v>8094</v>
      </c>
      <c r="C1643" s="80" t="s">
        <v>6702</v>
      </c>
      <c r="D1643" s="57">
        <v>2</v>
      </c>
      <c r="E1643" s="72" t="s">
        <v>7338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hidden="1" customHeight="1" x14ac:dyDescent="0.25">
      <c r="A1644" s="224" t="s">
        <v>8169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hidden="1" customHeight="1" x14ac:dyDescent="0.25">
      <c r="A1645" s="224" t="s">
        <v>8169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hidden="1" customHeight="1" x14ac:dyDescent="0.25">
      <c r="A1646" s="224" t="s">
        <v>8169</v>
      </c>
      <c r="B1646" s="56" t="s">
        <v>8155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hidden="1" customHeight="1" x14ac:dyDescent="0.25">
      <c r="A1647" s="224" t="s">
        <v>8169</v>
      </c>
      <c r="B1647" s="56" t="s">
        <v>8156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hidden="1" customHeight="1" x14ac:dyDescent="0.25">
      <c r="A1648" s="224" t="s">
        <v>8169</v>
      </c>
      <c r="B1648" s="56" t="s">
        <v>8158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hidden="1" customHeight="1" x14ac:dyDescent="0.25">
      <c r="A1649" s="224" t="s">
        <v>8169</v>
      </c>
      <c r="B1649" s="56" t="s">
        <v>8159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hidden="1" customHeight="1" x14ac:dyDescent="0.25">
      <c r="A1650" s="224" t="s">
        <v>8169</v>
      </c>
      <c r="B1650" s="74" t="s">
        <v>7655</v>
      </c>
      <c r="C1650" s="56" t="s">
        <v>7656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hidden="1" customHeight="1" x14ac:dyDescent="0.25">
      <c r="A1651" s="224" t="s">
        <v>8169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8169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8169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8110</v>
      </c>
    </row>
    <row r="1654" spans="1:9" ht="15" hidden="1" customHeight="1" x14ac:dyDescent="0.25">
      <c r="A1654" s="224" t="s">
        <v>8169</v>
      </c>
      <c r="B1654" s="56" t="s">
        <v>8131</v>
      </c>
      <c r="C1654" s="230" t="s">
        <v>7407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8110</v>
      </c>
    </row>
    <row r="1655" spans="1:9" ht="15" hidden="1" customHeight="1" x14ac:dyDescent="0.25">
      <c r="A1655" s="224" t="s">
        <v>8169</v>
      </c>
      <c r="B1655" s="68" t="s">
        <v>8112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8114</v>
      </c>
    </row>
    <row r="1656" spans="1:9" ht="15" hidden="1" customHeight="1" x14ac:dyDescent="0.25">
      <c r="A1656" s="224" t="s">
        <v>8169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8114</v>
      </c>
    </row>
    <row r="1657" spans="1:9" ht="15" hidden="1" customHeight="1" x14ac:dyDescent="0.25">
      <c r="A1657" s="224" t="s">
        <v>8169</v>
      </c>
      <c r="B1657" s="56" t="s">
        <v>7863</v>
      </c>
      <c r="C1657" s="56" t="s">
        <v>417</v>
      </c>
      <c r="D1657" s="57">
        <v>2</v>
      </c>
      <c r="E1657" s="56" t="s">
        <v>7941</v>
      </c>
      <c r="F1657" s="76">
        <v>90000</v>
      </c>
      <c r="G1657" s="63">
        <f t="shared" si="26"/>
        <v>180000</v>
      </c>
      <c r="H1657" s="64" t="s">
        <v>425</v>
      </c>
      <c r="I1657" s="56" t="s">
        <v>8114</v>
      </c>
    </row>
    <row r="1658" spans="1:9" ht="15" hidden="1" customHeight="1" x14ac:dyDescent="0.25">
      <c r="A1658" s="224" t="s">
        <v>8169</v>
      </c>
      <c r="B1658" s="56" t="s">
        <v>8152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8163</v>
      </c>
    </row>
    <row r="1659" spans="1:9" ht="15" hidden="1" customHeight="1" x14ac:dyDescent="0.25">
      <c r="A1659" s="224" t="s">
        <v>8169</v>
      </c>
      <c r="B1659" s="81" t="s">
        <v>8121</v>
      </c>
      <c r="C1659" s="56" t="s">
        <v>8122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8163</v>
      </c>
    </row>
    <row r="1660" spans="1:9" ht="15" hidden="1" customHeight="1" x14ac:dyDescent="0.25">
      <c r="A1660" s="224" t="s">
        <v>8169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8163</v>
      </c>
    </row>
    <row r="1661" spans="1:9" ht="15" hidden="1" customHeight="1" x14ac:dyDescent="0.25">
      <c r="A1661" s="224" t="s">
        <v>8169</v>
      </c>
      <c r="B1661" s="56" t="s">
        <v>8132</v>
      </c>
      <c r="C1661" s="80" t="s">
        <v>7407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8163</v>
      </c>
    </row>
    <row r="1662" spans="1:9" ht="15" hidden="1" customHeight="1" x14ac:dyDescent="0.25">
      <c r="A1662" s="224" t="s">
        <v>8169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8163</v>
      </c>
    </row>
    <row r="1663" spans="1:9" ht="15" hidden="1" customHeight="1" x14ac:dyDescent="0.25">
      <c r="A1663" s="224" t="s">
        <v>8169</v>
      </c>
      <c r="B1663" s="56" t="s">
        <v>8131</v>
      </c>
      <c r="C1663" s="230" t="s">
        <v>7407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8163</v>
      </c>
    </row>
    <row r="1664" spans="1:9" ht="15" hidden="1" customHeight="1" x14ac:dyDescent="0.25">
      <c r="A1664" s="224" t="s">
        <v>8169</v>
      </c>
      <c r="B1664" s="56" t="s">
        <v>8157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8163</v>
      </c>
    </row>
    <row r="1665" spans="1:9" ht="15" hidden="1" customHeight="1" x14ac:dyDescent="0.25">
      <c r="A1665" s="224" t="s">
        <v>8169</v>
      </c>
      <c r="B1665" s="56" t="s">
        <v>8648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8169</v>
      </c>
      <c r="B1666" s="56" t="s">
        <v>6725</v>
      </c>
      <c r="C1666" s="56" t="s">
        <v>8139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8169</v>
      </c>
      <c r="B1667" s="56" t="s">
        <v>8161</v>
      </c>
      <c r="C1667" s="56" t="s">
        <v>8162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8169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2" si="27">F1668*D1668</f>
        <v>214500</v>
      </c>
      <c r="H1668" s="64" t="s">
        <v>800</v>
      </c>
      <c r="I1668" s="56" t="s">
        <v>8164</v>
      </c>
    </row>
    <row r="1669" spans="1:9" ht="15" hidden="1" customHeight="1" x14ac:dyDescent="0.25">
      <c r="A1669" s="224" t="s">
        <v>8169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8164</v>
      </c>
    </row>
    <row r="1670" spans="1:9" ht="15" hidden="1" customHeight="1" x14ac:dyDescent="0.25">
      <c r="A1670" s="224" t="s">
        <v>8169</v>
      </c>
      <c r="B1670" s="55" t="s">
        <v>7881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8169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8169</v>
      </c>
      <c r="B1672" s="56" t="s">
        <v>8166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8169</v>
      </c>
      <c r="B1673" s="55" t="s">
        <v>7419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8169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8169</v>
      </c>
      <c r="B1675" s="56" t="s">
        <v>8210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8169</v>
      </c>
      <c r="B1676" s="56" t="s">
        <v>8211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9" customFormat="1" ht="15" hidden="1" customHeight="1" x14ac:dyDescent="0.25">
      <c r="A1677" s="1038" t="s">
        <v>8169</v>
      </c>
      <c r="B1677" s="1068" t="s">
        <v>8160</v>
      </c>
      <c r="C1677" s="1068" t="s">
        <v>30</v>
      </c>
      <c r="D1677" s="1068">
        <v>2</v>
      </c>
      <c r="E1677" s="1068" t="s">
        <v>29</v>
      </c>
      <c r="F1677" s="1073">
        <v>2500</v>
      </c>
      <c r="G1677" s="1073">
        <f t="shared" si="27"/>
        <v>5000</v>
      </c>
      <c r="H1677" s="758" t="s">
        <v>7580</v>
      </c>
      <c r="I1677" s="1068"/>
    </row>
    <row r="1678" spans="1:9" ht="15" hidden="1" customHeight="1" x14ac:dyDescent="0.25">
      <c r="A1678" s="224" t="s">
        <v>8169</v>
      </c>
      <c r="B1678" s="56" t="s">
        <v>8126</v>
      </c>
      <c r="C1678" s="126" t="s">
        <v>7064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8127</v>
      </c>
    </row>
    <row r="1679" spans="1:9" ht="15" hidden="1" customHeight="1" x14ac:dyDescent="0.25">
      <c r="A1679" s="224" t="s">
        <v>8169</v>
      </c>
      <c r="B1679" s="95" t="s">
        <v>8107</v>
      </c>
      <c r="C1679" s="56" t="s">
        <v>7964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8" t="s">
        <v>689</v>
      </c>
      <c r="I1679" s="56" t="s">
        <v>8127</v>
      </c>
    </row>
    <row r="1680" spans="1:9" ht="15" hidden="1" customHeight="1" x14ac:dyDescent="0.25">
      <c r="A1680" s="224" t="s">
        <v>8169</v>
      </c>
      <c r="B1680" s="56" t="s">
        <v>8264</v>
      </c>
      <c r="C1680" s="56" t="s">
        <v>8276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8260</v>
      </c>
      <c r="I1680" s="56" t="s">
        <v>8127</v>
      </c>
    </row>
    <row r="1681" spans="1:9" ht="15" hidden="1" customHeight="1" x14ac:dyDescent="0.25">
      <c r="A1681" s="224" t="s">
        <v>8169</v>
      </c>
      <c r="B1681" s="259" t="s">
        <v>8129</v>
      </c>
      <c r="C1681" s="56" t="s">
        <v>8128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8" t="s">
        <v>8130</v>
      </c>
      <c r="I1681" s="56" t="s">
        <v>8127</v>
      </c>
    </row>
    <row r="1682" spans="1:9" ht="15" hidden="1" customHeight="1" x14ac:dyDescent="0.25">
      <c r="A1682" s="224" t="s">
        <v>8169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152">
        <v>40359</v>
      </c>
      <c r="G1682" s="63">
        <f t="shared" si="27"/>
        <v>1614360</v>
      </c>
      <c r="H1682" s="758" t="s">
        <v>689</v>
      </c>
      <c r="I1682" s="56" t="s">
        <v>8127</v>
      </c>
    </row>
    <row r="1683" spans="1:9" ht="15" hidden="1" customHeight="1" x14ac:dyDescent="0.25">
      <c r="A1683" s="224" t="s">
        <v>8169</v>
      </c>
      <c r="B1683" s="60" t="s">
        <v>6853</v>
      </c>
      <c r="C1683" s="259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8" t="s">
        <v>689</v>
      </c>
      <c r="I1683" s="56" t="s">
        <v>8127</v>
      </c>
    </row>
    <row r="1684" spans="1:9" ht="15" hidden="1" customHeight="1" x14ac:dyDescent="0.25">
      <c r="A1684" s="224" t="s">
        <v>8317</v>
      </c>
      <c r="B1684" s="259" t="s">
        <v>7200</v>
      </c>
      <c r="C1684" s="259" t="s">
        <v>6600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6323</v>
      </c>
      <c r="I1684" s="56"/>
    </row>
    <row r="1685" spans="1:9" ht="15" hidden="1" customHeight="1" x14ac:dyDescent="0.25">
      <c r="A1685" s="224" t="s">
        <v>8317</v>
      </c>
      <c r="B1685" s="74" t="s">
        <v>8167</v>
      </c>
      <c r="C1685" s="56" t="s">
        <v>7656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6323</v>
      </c>
      <c r="I1685" s="56"/>
    </row>
    <row r="1686" spans="1:9" ht="15" hidden="1" customHeight="1" x14ac:dyDescent="0.25">
      <c r="A1686" s="224" t="s">
        <v>8317</v>
      </c>
      <c r="B1686" s="56" t="s">
        <v>6926</v>
      </c>
      <c r="C1686" s="56" t="s">
        <v>6701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6323</v>
      </c>
      <c r="I1686" s="56"/>
    </row>
    <row r="1687" spans="1:9" ht="15" hidden="1" customHeight="1" x14ac:dyDescent="0.25">
      <c r="A1687" s="224" t="s">
        <v>8317</v>
      </c>
      <c r="B1687" s="68" t="s">
        <v>8154</v>
      </c>
      <c r="C1687" s="56" t="s">
        <v>6701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6323</v>
      </c>
      <c r="I1687" s="56"/>
    </row>
    <row r="1688" spans="1:9" ht="15" customHeight="1" x14ac:dyDescent="0.25">
      <c r="A1688" s="224" t="s">
        <v>8317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hidden="1" customHeight="1" x14ac:dyDescent="0.25">
      <c r="A1689" s="224" t="s">
        <v>8317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8170</v>
      </c>
    </row>
    <row r="1690" spans="1:9" ht="15" hidden="1" customHeight="1" x14ac:dyDescent="0.25">
      <c r="A1690" s="224" t="s">
        <v>8317</v>
      </c>
      <c r="B1690" s="56" t="s">
        <v>6696</v>
      </c>
      <c r="C1690" s="56" t="s">
        <v>6583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8170</v>
      </c>
    </row>
    <row r="1691" spans="1:9" ht="15" hidden="1" customHeight="1" x14ac:dyDescent="0.25">
      <c r="A1691" s="224" t="s">
        <v>8317</v>
      </c>
      <c r="B1691" s="74" t="s">
        <v>6866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8170</v>
      </c>
    </row>
    <row r="1692" spans="1:9" ht="15" hidden="1" customHeight="1" x14ac:dyDescent="0.25">
      <c r="A1692" s="224" t="s">
        <v>8317</v>
      </c>
      <c r="B1692" s="56" t="s">
        <v>8131</v>
      </c>
      <c r="C1692" s="230" t="s">
        <v>7407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8170</v>
      </c>
    </row>
    <row r="1693" spans="1:9" ht="15" hidden="1" customHeight="1" x14ac:dyDescent="0.25">
      <c r="A1693" s="224" t="s">
        <v>8317</v>
      </c>
      <c r="B1693" s="71" t="s">
        <v>6694</v>
      </c>
      <c r="C1693" s="71" t="s">
        <v>6583</v>
      </c>
      <c r="D1693" s="105">
        <v>1</v>
      </c>
      <c r="E1693" s="71" t="s">
        <v>25</v>
      </c>
      <c r="F1693" s="718">
        <v>214500</v>
      </c>
      <c r="G1693" s="63">
        <f t="shared" si="27"/>
        <v>214500</v>
      </c>
      <c r="H1693" s="64" t="s">
        <v>404</v>
      </c>
      <c r="I1693" s="56"/>
    </row>
    <row r="1694" spans="1:9" ht="15" hidden="1" customHeight="1" x14ac:dyDescent="0.25">
      <c r="A1694" s="224" t="s">
        <v>8317</v>
      </c>
      <c r="B1694" s="56" t="s">
        <v>6697</v>
      </c>
      <c r="C1694" s="56" t="s">
        <v>6583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hidden="1" customHeight="1" x14ac:dyDescent="0.25">
      <c r="A1695" s="224" t="s">
        <v>8317</v>
      </c>
      <c r="B1695" s="56" t="s">
        <v>8166</v>
      </c>
      <c r="C1695" s="56" t="s">
        <v>6658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hidden="1" customHeight="1" x14ac:dyDescent="0.25">
      <c r="A1696" s="224" t="s">
        <v>8317</v>
      </c>
      <c r="B1696" s="55" t="s">
        <v>7073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hidden="1" customHeight="1" x14ac:dyDescent="0.25">
      <c r="A1697" s="224" t="s">
        <v>8317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8" t="s">
        <v>490</v>
      </c>
      <c r="I1697" s="56" t="s">
        <v>8189</v>
      </c>
    </row>
    <row r="1698" spans="1:9" ht="15" hidden="1" customHeight="1" x14ac:dyDescent="0.25">
      <c r="A1698" s="224" t="s">
        <v>8317</v>
      </c>
      <c r="B1698" s="56" t="s">
        <v>6696</v>
      </c>
      <c r="C1698" s="56" t="s">
        <v>6583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8" t="s">
        <v>490</v>
      </c>
      <c r="I1698" s="56" t="s">
        <v>8189</v>
      </c>
    </row>
    <row r="1699" spans="1:9" ht="15" hidden="1" customHeight="1" x14ac:dyDescent="0.25">
      <c r="A1699" s="224" t="s">
        <v>8317</v>
      </c>
      <c r="B1699" s="56" t="s">
        <v>6697</v>
      </c>
      <c r="C1699" s="56" t="s">
        <v>6583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7907</v>
      </c>
      <c r="I1699" s="56" t="s">
        <v>8190</v>
      </c>
    </row>
    <row r="1700" spans="1:9" ht="15" hidden="1" customHeight="1" x14ac:dyDescent="0.25">
      <c r="A1700" s="224" t="s">
        <v>8317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7907</v>
      </c>
      <c r="I1700" s="56" t="s">
        <v>8190</v>
      </c>
    </row>
    <row r="1701" spans="1:9" ht="15" hidden="1" customHeight="1" x14ac:dyDescent="0.25">
      <c r="A1701" s="224" t="s">
        <v>8317</v>
      </c>
      <c r="B1701" s="74" t="s">
        <v>6866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8191</v>
      </c>
    </row>
    <row r="1702" spans="1:9" ht="15" hidden="1" customHeight="1" x14ac:dyDescent="0.25">
      <c r="A1702" s="224" t="s">
        <v>8317</v>
      </c>
      <c r="B1702" s="56" t="s">
        <v>8131</v>
      </c>
      <c r="C1702" s="230" t="s">
        <v>7407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8191</v>
      </c>
    </row>
    <row r="1703" spans="1:9" ht="15" hidden="1" customHeight="1" x14ac:dyDescent="0.25">
      <c r="A1703" s="224" t="s">
        <v>8317</v>
      </c>
      <c r="B1703" s="56" t="s">
        <v>8023</v>
      </c>
      <c r="C1703" s="230" t="s">
        <v>7142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8" t="s">
        <v>441</v>
      </c>
      <c r="I1703" s="56"/>
    </row>
    <row r="1704" spans="1:9" ht="15" hidden="1" customHeight="1" x14ac:dyDescent="0.25">
      <c r="A1704" s="224" t="s">
        <v>8317</v>
      </c>
      <c r="B1704" s="56" t="s">
        <v>7144</v>
      </c>
      <c r="C1704" s="80" t="s">
        <v>7142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8" t="s">
        <v>441</v>
      </c>
      <c r="I1704" s="56"/>
    </row>
    <row r="1705" spans="1:9" ht="15" hidden="1" customHeight="1" x14ac:dyDescent="0.25">
      <c r="A1705" s="224" t="s">
        <v>8317</v>
      </c>
      <c r="B1705" s="55" t="s">
        <v>7073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8200</v>
      </c>
    </row>
    <row r="1706" spans="1:9" ht="15" hidden="1" customHeight="1" x14ac:dyDescent="0.25">
      <c r="A1706" s="224" t="s">
        <v>8317</v>
      </c>
      <c r="B1706" s="56" t="s">
        <v>6697</v>
      </c>
      <c r="C1706" s="56" t="s">
        <v>6583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8201</v>
      </c>
    </row>
    <row r="1707" spans="1:9" ht="15" hidden="1" customHeight="1" x14ac:dyDescent="0.25">
      <c r="A1707" s="224" t="s">
        <v>8317</v>
      </c>
      <c r="B1707" s="56" t="s">
        <v>8166</v>
      </c>
      <c r="C1707" s="56" t="s">
        <v>6658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8201</v>
      </c>
    </row>
    <row r="1708" spans="1:9" ht="15" hidden="1" customHeight="1" x14ac:dyDescent="0.25">
      <c r="A1708" s="224" t="s">
        <v>8317</v>
      </c>
      <c r="B1708" s="55" t="s">
        <v>7419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7934</v>
      </c>
      <c r="I1708" s="56" t="s">
        <v>8202</v>
      </c>
    </row>
    <row r="1709" spans="1:9" ht="15" hidden="1" customHeight="1" x14ac:dyDescent="0.25">
      <c r="A1709" s="224" t="s">
        <v>8317</v>
      </c>
      <c r="B1709" s="55" t="s">
        <v>6816</v>
      </c>
      <c r="C1709" s="56" t="s">
        <v>6817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8203</v>
      </c>
      <c r="I1709" s="56" t="s">
        <v>8204</v>
      </c>
    </row>
    <row r="1710" spans="1:9" ht="15" hidden="1" customHeight="1" x14ac:dyDescent="0.25">
      <c r="A1710" s="224" t="s">
        <v>8317</v>
      </c>
      <c r="B1710" s="56" t="s">
        <v>6819</v>
      </c>
      <c r="C1710" s="75" t="s">
        <v>6817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8203</v>
      </c>
      <c r="I1710" s="56" t="s">
        <v>8204</v>
      </c>
    </row>
    <row r="1711" spans="1:9" ht="15" hidden="1" customHeight="1" x14ac:dyDescent="0.25">
      <c r="A1711" s="224" t="s">
        <v>8317</v>
      </c>
      <c r="B1711" s="81" t="s">
        <v>7344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8203</v>
      </c>
      <c r="I1711" s="56" t="s">
        <v>8204</v>
      </c>
    </row>
    <row r="1712" spans="1:9" ht="15" hidden="1" customHeight="1" x14ac:dyDescent="0.25">
      <c r="A1712" s="224" t="s">
        <v>8317</v>
      </c>
      <c r="B1712" s="56" t="s">
        <v>7781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8203</v>
      </c>
      <c r="I1712" s="56" t="s">
        <v>8204</v>
      </c>
    </row>
    <row r="1713" spans="1:9" ht="15" hidden="1" customHeight="1" x14ac:dyDescent="0.25">
      <c r="A1713" s="224" t="s">
        <v>8317</v>
      </c>
      <c r="B1713" s="56" t="s">
        <v>8648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8203</v>
      </c>
      <c r="I1713" s="56" t="s">
        <v>8204</v>
      </c>
    </row>
    <row r="1714" spans="1:9" ht="15" hidden="1" customHeight="1" x14ac:dyDescent="0.25">
      <c r="A1714" s="224" t="s">
        <v>8317</v>
      </c>
      <c r="B1714" s="55" t="s">
        <v>7881</v>
      </c>
      <c r="C1714" s="56" t="s">
        <v>7034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8203</v>
      </c>
      <c r="I1714" s="56" t="s">
        <v>8204</v>
      </c>
    </row>
    <row r="1715" spans="1:9" ht="15" hidden="1" customHeight="1" x14ac:dyDescent="0.25">
      <c r="A1715" s="224" t="s">
        <v>8317</v>
      </c>
      <c r="B1715" s="55" t="s">
        <v>7882</v>
      </c>
      <c r="C1715" s="56" t="s">
        <v>7034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8203</v>
      </c>
      <c r="I1715" s="56" t="s">
        <v>8204</v>
      </c>
    </row>
    <row r="1716" spans="1:9" ht="15" hidden="1" customHeight="1" x14ac:dyDescent="0.25">
      <c r="A1716" s="224" t="s">
        <v>8317</v>
      </c>
      <c r="B1716" s="56" t="s">
        <v>7742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8203</v>
      </c>
      <c r="I1716" s="56" t="s">
        <v>8204</v>
      </c>
    </row>
    <row r="1717" spans="1:9" ht="15" hidden="1" customHeight="1" x14ac:dyDescent="0.25">
      <c r="A1717" s="224" t="s">
        <v>8317</v>
      </c>
      <c r="B1717" s="74" t="s">
        <v>6562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8203</v>
      </c>
      <c r="I1717" s="56" t="s">
        <v>8204</v>
      </c>
    </row>
    <row r="1718" spans="1:9" ht="15" hidden="1" customHeight="1" x14ac:dyDescent="0.25">
      <c r="A1718" s="224" t="s">
        <v>8317</v>
      </c>
      <c r="B1718" s="56" t="s">
        <v>7606</v>
      </c>
      <c r="C1718" s="56" t="s">
        <v>8629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8205</v>
      </c>
    </row>
    <row r="1719" spans="1:9" ht="15" hidden="1" customHeight="1" x14ac:dyDescent="0.25">
      <c r="A1719" s="224" t="s">
        <v>8317</v>
      </c>
      <c r="B1719" s="56" t="s">
        <v>7378</v>
      </c>
      <c r="C1719" s="56" t="s">
        <v>8141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7934</v>
      </c>
      <c r="I1719" s="56" t="s">
        <v>8206</v>
      </c>
    </row>
    <row r="1720" spans="1:9" ht="15" hidden="1" customHeight="1" x14ac:dyDescent="0.25">
      <c r="A1720" s="224" t="s">
        <v>8317</v>
      </c>
      <c r="B1720" s="56" t="s">
        <v>8648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customHeight="1" x14ac:dyDescent="0.25">
      <c r="A1721" s="224" t="s">
        <v>8317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9"/>
    </row>
    <row r="1722" spans="1:9" ht="15" hidden="1" customHeight="1" x14ac:dyDescent="0.25">
      <c r="A1722" s="224" t="s">
        <v>8317</v>
      </c>
      <c r="B1722" s="55" t="s">
        <v>8153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hidden="1" customHeight="1" x14ac:dyDescent="0.25">
      <c r="A1723" s="224" t="s">
        <v>8317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hidden="1" customHeight="1" x14ac:dyDescent="0.25">
      <c r="A1724" s="224" t="s">
        <v>8317</v>
      </c>
      <c r="B1724" s="56" t="s">
        <v>8256</v>
      </c>
      <c r="C1724" s="56" t="s">
        <v>7955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6323</v>
      </c>
      <c r="I1724" s="56"/>
    </row>
    <row r="1725" spans="1:9" ht="15" hidden="1" customHeight="1" x14ac:dyDescent="0.25">
      <c r="A1725" s="224" t="s">
        <v>8317</v>
      </c>
      <c r="B1725" s="56" t="s">
        <v>8258</v>
      </c>
      <c r="C1725" s="56" t="s">
        <v>7955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6323</v>
      </c>
      <c r="I1725" s="56"/>
    </row>
    <row r="1726" spans="1:9" ht="15" hidden="1" customHeight="1" x14ac:dyDescent="0.25">
      <c r="A1726" s="224" t="s">
        <v>8317</v>
      </c>
      <c r="B1726" s="56" t="s">
        <v>8168</v>
      </c>
      <c r="C1726" s="56" t="s">
        <v>7955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6323</v>
      </c>
      <c r="I1726" s="56"/>
    </row>
    <row r="1727" spans="1:9" ht="15" hidden="1" customHeight="1" x14ac:dyDescent="0.25">
      <c r="A1727" s="224" t="s">
        <v>8317</v>
      </c>
      <c r="B1727" s="418" t="s">
        <v>8228</v>
      </c>
      <c r="C1727" s="418" t="s">
        <v>8229</v>
      </c>
      <c r="D1727" s="440">
        <v>1</v>
      </c>
      <c r="E1727" s="418" t="s">
        <v>26</v>
      </c>
      <c r="F1727" s="421">
        <v>1</v>
      </c>
      <c r="G1727" s="421">
        <f t="shared" si="27"/>
        <v>1</v>
      </c>
      <c r="H1727" s="422" t="s">
        <v>6323</v>
      </c>
      <c r="I1727" s="418"/>
    </row>
    <row r="1728" spans="1:9" ht="15" hidden="1" customHeight="1" x14ac:dyDescent="0.25">
      <c r="A1728" s="224" t="s">
        <v>8317</v>
      </c>
      <c r="B1728" s="418" t="s">
        <v>8098</v>
      </c>
      <c r="C1728" s="418" t="s">
        <v>6743</v>
      </c>
      <c r="D1728" s="440">
        <v>1</v>
      </c>
      <c r="E1728" s="418" t="s">
        <v>29</v>
      </c>
      <c r="F1728" s="421">
        <v>1219000</v>
      </c>
      <c r="G1728" s="421">
        <f t="shared" si="27"/>
        <v>1219000</v>
      </c>
      <c r="H1728" s="422" t="s">
        <v>8241</v>
      </c>
      <c r="I1728" s="418"/>
    </row>
    <row r="1729" spans="1:9" ht="15" hidden="1" customHeight="1" x14ac:dyDescent="0.25">
      <c r="A1729" s="224" t="s">
        <v>8317</v>
      </c>
      <c r="B1729" s="464" t="s">
        <v>8020</v>
      </c>
      <c r="C1729" s="418" t="s">
        <v>7142</v>
      </c>
      <c r="D1729" s="419">
        <v>1</v>
      </c>
      <c r="E1729" s="423" t="s">
        <v>29</v>
      </c>
      <c r="F1729" s="421">
        <v>857500</v>
      </c>
      <c r="G1729" s="421">
        <f t="shared" si="27"/>
        <v>857500</v>
      </c>
      <c r="H1729" s="422" t="s">
        <v>8241</v>
      </c>
      <c r="I1729" s="418"/>
    </row>
    <row r="1730" spans="1:9" ht="15" hidden="1" customHeight="1" x14ac:dyDescent="0.25">
      <c r="A1730" s="224" t="s">
        <v>8317</v>
      </c>
      <c r="B1730" s="418" t="s">
        <v>8099</v>
      </c>
      <c r="C1730" s="418" t="s">
        <v>6743</v>
      </c>
      <c r="D1730" s="419">
        <v>1</v>
      </c>
      <c r="E1730" s="418" t="s">
        <v>29</v>
      </c>
      <c r="F1730" s="766">
        <v>513000</v>
      </c>
      <c r="G1730" s="421">
        <f t="shared" si="27"/>
        <v>513000</v>
      </c>
      <c r="H1730" s="422" t="s">
        <v>8241</v>
      </c>
      <c r="I1730" s="418"/>
    </row>
    <row r="1731" spans="1:9" ht="15" hidden="1" customHeight="1" x14ac:dyDescent="0.25">
      <c r="A1731" s="224" t="s">
        <v>8317</v>
      </c>
      <c r="B1731" s="418" t="s">
        <v>8101</v>
      </c>
      <c r="C1731" s="418" t="s">
        <v>6743</v>
      </c>
      <c r="D1731" s="690">
        <v>4</v>
      </c>
      <c r="E1731" s="418" t="s">
        <v>29</v>
      </c>
      <c r="F1731" s="767">
        <v>10000</v>
      </c>
      <c r="G1731" s="421">
        <f t="shared" si="27"/>
        <v>40000</v>
      </c>
      <c r="H1731" s="422" t="s">
        <v>8241</v>
      </c>
      <c r="I1731" s="418"/>
    </row>
    <row r="1732" spans="1:9" ht="15" hidden="1" customHeight="1" x14ac:dyDescent="0.25">
      <c r="A1732" s="224" t="s">
        <v>8317</v>
      </c>
      <c r="B1732" s="500" t="s">
        <v>8102</v>
      </c>
      <c r="C1732" s="418" t="s">
        <v>6743</v>
      </c>
      <c r="D1732" s="419">
        <v>2</v>
      </c>
      <c r="E1732" s="418" t="s">
        <v>29</v>
      </c>
      <c r="F1732" s="768">
        <v>25000</v>
      </c>
      <c r="G1732" s="421">
        <f t="shared" si="27"/>
        <v>50000</v>
      </c>
      <c r="H1732" s="422" t="s">
        <v>8241</v>
      </c>
      <c r="I1732" s="418"/>
    </row>
    <row r="1733" spans="1:9" ht="15" hidden="1" customHeight="1" x14ac:dyDescent="0.25">
      <c r="A1733" s="224" t="s">
        <v>8317</v>
      </c>
      <c r="B1733" s="532" t="s">
        <v>8103</v>
      </c>
      <c r="C1733" s="418" t="s">
        <v>6743</v>
      </c>
      <c r="D1733" s="419">
        <v>1</v>
      </c>
      <c r="E1733" s="418" t="s">
        <v>29</v>
      </c>
      <c r="F1733" s="435">
        <v>83000</v>
      </c>
      <c r="G1733" s="421">
        <f t="shared" ref="G1733:G1796" si="31">F1733*D1733</f>
        <v>83000</v>
      </c>
      <c r="H1733" s="422" t="s">
        <v>8241</v>
      </c>
      <c r="I1733" s="418"/>
    </row>
    <row r="1734" spans="1:9" ht="15" hidden="1" customHeight="1" x14ac:dyDescent="0.25">
      <c r="A1734" s="224" t="s">
        <v>8317</v>
      </c>
      <c r="B1734" s="418" t="s">
        <v>8023</v>
      </c>
      <c r="C1734" s="769" t="s">
        <v>7142</v>
      </c>
      <c r="D1734" s="419">
        <v>1</v>
      </c>
      <c r="E1734" s="423" t="s">
        <v>29</v>
      </c>
      <c r="F1734" s="421">
        <v>591000</v>
      </c>
      <c r="G1734" s="421">
        <f t="shared" si="31"/>
        <v>591000</v>
      </c>
      <c r="H1734" s="422" t="s">
        <v>8241</v>
      </c>
      <c r="I1734" s="418"/>
    </row>
    <row r="1735" spans="1:9" ht="15" hidden="1" customHeight="1" x14ac:dyDescent="0.25">
      <c r="A1735" s="224" t="s">
        <v>8317</v>
      </c>
      <c r="B1735" s="418" t="s">
        <v>7144</v>
      </c>
      <c r="C1735" s="534" t="s">
        <v>7142</v>
      </c>
      <c r="D1735" s="419">
        <v>1</v>
      </c>
      <c r="E1735" s="423" t="s">
        <v>29</v>
      </c>
      <c r="F1735" s="421">
        <v>335000</v>
      </c>
      <c r="G1735" s="421">
        <f t="shared" si="31"/>
        <v>335000</v>
      </c>
      <c r="H1735" s="422" t="s">
        <v>8241</v>
      </c>
      <c r="I1735" s="418"/>
    </row>
    <row r="1736" spans="1:9" ht="15" hidden="1" customHeight="1" x14ac:dyDescent="0.25">
      <c r="A1736" s="224" t="s">
        <v>8317</v>
      </c>
      <c r="B1736" s="500" t="s">
        <v>8245</v>
      </c>
      <c r="C1736" s="418" t="s">
        <v>7317</v>
      </c>
      <c r="D1736" s="419">
        <v>20</v>
      </c>
      <c r="E1736" s="423" t="s">
        <v>122</v>
      </c>
      <c r="F1736" s="768">
        <v>3560</v>
      </c>
      <c r="G1736" s="421">
        <f t="shared" si="31"/>
        <v>71200</v>
      </c>
      <c r="H1736" s="422" t="s">
        <v>8241</v>
      </c>
      <c r="I1736" s="418"/>
    </row>
    <row r="1737" spans="1:9" ht="15" hidden="1" customHeight="1" x14ac:dyDescent="0.25">
      <c r="A1737" s="224" t="s">
        <v>8317</v>
      </c>
      <c r="B1737" s="418" t="s">
        <v>8246</v>
      </c>
      <c r="C1737" s="628" t="s">
        <v>8247</v>
      </c>
      <c r="D1737" s="419">
        <v>3</v>
      </c>
      <c r="E1737" s="423" t="s">
        <v>29</v>
      </c>
      <c r="F1737" s="463">
        <v>70000</v>
      </c>
      <c r="G1737" s="421">
        <f t="shared" si="31"/>
        <v>210000</v>
      </c>
      <c r="H1737" s="422" t="s">
        <v>8241</v>
      </c>
      <c r="I1737" s="418"/>
    </row>
    <row r="1738" spans="1:9" ht="15" hidden="1" customHeight="1" x14ac:dyDescent="0.25">
      <c r="A1738" s="224" t="s">
        <v>8317</v>
      </c>
      <c r="B1738" s="500" t="s">
        <v>8106</v>
      </c>
      <c r="C1738" s="418" t="s">
        <v>6743</v>
      </c>
      <c r="D1738" s="419">
        <v>1</v>
      </c>
      <c r="E1738" s="423" t="s">
        <v>29</v>
      </c>
      <c r="F1738" s="435">
        <v>733500</v>
      </c>
      <c r="G1738" s="421">
        <f t="shared" si="31"/>
        <v>733500</v>
      </c>
      <c r="H1738" s="422" t="s">
        <v>8241</v>
      </c>
      <c r="I1738" s="418"/>
    </row>
    <row r="1739" spans="1:9" ht="15" hidden="1" customHeight="1" x14ac:dyDescent="0.25">
      <c r="A1739" s="224" t="s">
        <v>8317</v>
      </c>
      <c r="B1739" s="418" t="s">
        <v>8271</v>
      </c>
      <c r="C1739" s="418" t="s">
        <v>7142</v>
      </c>
      <c r="D1739" s="771">
        <v>10</v>
      </c>
      <c r="E1739" s="423" t="s">
        <v>29</v>
      </c>
      <c r="F1739" s="435">
        <v>1500</v>
      </c>
      <c r="G1739" s="421">
        <f t="shared" si="31"/>
        <v>15000</v>
      </c>
      <c r="H1739" s="422" t="s">
        <v>8241</v>
      </c>
      <c r="I1739" s="418"/>
    </row>
    <row r="1740" spans="1:9" ht="15" hidden="1" customHeight="1" x14ac:dyDescent="0.25">
      <c r="A1740" s="224" t="s">
        <v>8317</v>
      </c>
      <c r="B1740" s="508" t="s">
        <v>8272</v>
      </c>
      <c r="C1740" s="418" t="s">
        <v>6743</v>
      </c>
      <c r="D1740" s="690">
        <v>20</v>
      </c>
      <c r="E1740" s="423" t="s">
        <v>29</v>
      </c>
      <c r="F1740" s="435">
        <v>500</v>
      </c>
      <c r="G1740" s="421">
        <f t="shared" si="31"/>
        <v>10000</v>
      </c>
      <c r="H1740" s="422" t="s">
        <v>8241</v>
      </c>
      <c r="I1740" s="418"/>
    </row>
    <row r="1741" spans="1:9" ht="15" hidden="1" customHeight="1" x14ac:dyDescent="0.25">
      <c r="A1741" s="224" t="s">
        <v>8317</v>
      </c>
      <c r="B1741" s="418" t="s">
        <v>8273</v>
      </c>
      <c r="C1741" s="418" t="s">
        <v>6743</v>
      </c>
      <c r="D1741" s="419">
        <v>3</v>
      </c>
      <c r="E1741" s="423" t="s">
        <v>29</v>
      </c>
      <c r="F1741" s="435">
        <v>10000</v>
      </c>
      <c r="G1741" s="421">
        <f t="shared" si="31"/>
        <v>30000</v>
      </c>
      <c r="H1741" s="422" t="s">
        <v>8241</v>
      </c>
      <c r="I1741" s="418"/>
    </row>
    <row r="1742" spans="1:9" ht="15" hidden="1" customHeight="1" x14ac:dyDescent="0.25">
      <c r="A1742" s="224" t="s">
        <v>8317</v>
      </c>
      <c r="B1742" s="500" t="s">
        <v>8275</v>
      </c>
      <c r="C1742" s="769" t="s">
        <v>7317</v>
      </c>
      <c r="D1742" s="419">
        <v>20</v>
      </c>
      <c r="E1742" s="423" t="s">
        <v>29</v>
      </c>
      <c r="F1742" s="435">
        <v>2000</v>
      </c>
      <c r="G1742" s="421">
        <f t="shared" si="31"/>
        <v>40000</v>
      </c>
      <c r="H1742" s="422" t="s">
        <v>8241</v>
      </c>
      <c r="I1742" s="418"/>
    </row>
    <row r="1743" spans="1:9" ht="15" hidden="1" customHeight="1" x14ac:dyDescent="0.25">
      <c r="A1743" s="224" t="s">
        <v>8317</v>
      </c>
      <c r="B1743" s="508" t="s">
        <v>8123</v>
      </c>
      <c r="C1743" s="418" t="s">
        <v>409</v>
      </c>
      <c r="D1743" s="419">
        <v>1</v>
      </c>
      <c r="E1743" s="423" t="s">
        <v>29</v>
      </c>
      <c r="F1743" s="435">
        <v>55000</v>
      </c>
      <c r="G1743" s="421">
        <f t="shared" si="31"/>
        <v>55000</v>
      </c>
      <c r="H1743" s="422" t="s">
        <v>8241</v>
      </c>
      <c r="I1743" s="418"/>
    </row>
    <row r="1744" spans="1:9" ht="15" hidden="1" customHeight="1" x14ac:dyDescent="0.25">
      <c r="A1744" s="224" t="s">
        <v>8317</v>
      </c>
      <c r="B1744" s="71" t="s">
        <v>8138</v>
      </c>
      <c r="C1744" s="80" t="s">
        <v>6724</v>
      </c>
      <c r="D1744" s="759">
        <v>2</v>
      </c>
      <c r="E1744" s="56" t="s">
        <v>6659</v>
      </c>
      <c r="F1744" s="760">
        <v>549000</v>
      </c>
      <c r="G1744" s="63">
        <f t="shared" si="31"/>
        <v>1098000</v>
      </c>
      <c r="H1744" s="64" t="s">
        <v>6323</v>
      </c>
      <c r="I1744" s="56"/>
    </row>
    <row r="1745" spans="1:9" ht="15" hidden="1" customHeight="1" x14ac:dyDescent="0.25">
      <c r="A1745" s="224" t="s">
        <v>8317</v>
      </c>
      <c r="B1745" s="56" t="s">
        <v>6758</v>
      </c>
      <c r="C1745" s="259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6323</v>
      </c>
      <c r="I1745" s="56"/>
    </row>
    <row r="1746" spans="1:9" ht="15" hidden="1" customHeight="1" x14ac:dyDescent="0.25">
      <c r="A1746" s="224" t="s">
        <v>8317</v>
      </c>
      <c r="B1746" s="95" t="s">
        <v>8104</v>
      </c>
      <c r="C1746" s="56" t="s">
        <v>6743</v>
      </c>
      <c r="D1746" s="57">
        <v>1</v>
      </c>
      <c r="E1746" s="56" t="s">
        <v>6659</v>
      </c>
      <c r="F1746" s="76">
        <v>1074000</v>
      </c>
      <c r="G1746" s="63">
        <f t="shared" si="31"/>
        <v>1074000</v>
      </c>
      <c r="H1746" s="64" t="s">
        <v>6323</v>
      </c>
      <c r="I1746" s="56"/>
    </row>
    <row r="1747" spans="1:9" ht="15" hidden="1" customHeight="1" x14ac:dyDescent="0.25">
      <c r="A1747" s="224" t="s">
        <v>8317</v>
      </c>
      <c r="B1747" s="55" t="s">
        <v>8105</v>
      </c>
      <c r="C1747" s="56" t="s">
        <v>6743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6323</v>
      </c>
      <c r="I1747" s="56"/>
    </row>
    <row r="1748" spans="1:9" ht="15" hidden="1" customHeight="1" x14ac:dyDescent="0.25">
      <c r="A1748" s="224" t="s">
        <v>8317</v>
      </c>
      <c r="B1748" s="56" t="s">
        <v>8021</v>
      </c>
      <c r="C1748" s="80" t="s">
        <v>6740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6323</v>
      </c>
      <c r="I1748" s="56"/>
    </row>
    <row r="1749" spans="1:9" ht="15" hidden="1" customHeight="1" x14ac:dyDescent="0.25">
      <c r="A1749" s="224" t="s">
        <v>8317</v>
      </c>
      <c r="B1749" s="418" t="s">
        <v>8230</v>
      </c>
      <c r="C1749" s="418"/>
      <c r="D1749" s="419">
        <v>1</v>
      </c>
      <c r="E1749" s="418" t="s">
        <v>26</v>
      </c>
      <c r="F1749" s="503">
        <v>1</v>
      </c>
      <c r="G1749" s="421">
        <f t="shared" si="31"/>
        <v>1</v>
      </c>
      <c r="H1749" s="422" t="s">
        <v>6323</v>
      </c>
      <c r="I1749" s="418"/>
    </row>
    <row r="1750" spans="1:9" ht="15" hidden="1" customHeight="1" x14ac:dyDescent="0.25">
      <c r="A1750" s="224" t="s">
        <v>8317</v>
      </c>
      <c r="B1750" s="770" t="s">
        <v>7985</v>
      </c>
      <c r="C1750" s="769" t="s">
        <v>7237</v>
      </c>
      <c r="D1750" s="419">
        <v>2.5</v>
      </c>
      <c r="E1750" s="423" t="s">
        <v>7458</v>
      </c>
      <c r="F1750" s="435">
        <v>2020550</v>
      </c>
      <c r="G1750" s="421">
        <f t="shared" si="31"/>
        <v>5051375</v>
      </c>
      <c r="H1750" s="422" t="s">
        <v>8263</v>
      </c>
      <c r="I1750" s="418"/>
    </row>
    <row r="1751" spans="1:9" ht="15" hidden="1" customHeight="1" x14ac:dyDescent="0.25">
      <c r="A1751" s="224" t="s">
        <v>8317</v>
      </c>
      <c r="B1751" s="418" t="s">
        <v>7857</v>
      </c>
      <c r="C1751" s="501" t="s">
        <v>7237</v>
      </c>
      <c r="D1751" s="771">
        <v>1.5</v>
      </c>
      <c r="E1751" s="418" t="s">
        <v>7458</v>
      </c>
      <c r="F1751" s="421">
        <v>613500</v>
      </c>
      <c r="G1751" s="421">
        <f t="shared" si="31"/>
        <v>920250</v>
      </c>
      <c r="H1751" s="422" t="s">
        <v>8263</v>
      </c>
      <c r="I1751" s="418"/>
    </row>
    <row r="1752" spans="1:9" ht="15" hidden="1" customHeight="1" x14ac:dyDescent="0.25">
      <c r="A1752" s="224" t="s">
        <v>8317</v>
      </c>
      <c r="B1752" s="508" t="s">
        <v>8270</v>
      </c>
      <c r="C1752" s="553" t="s">
        <v>7237</v>
      </c>
      <c r="D1752" s="419">
        <v>3</v>
      </c>
      <c r="E1752" s="423" t="s">
        <v>29</v>
      </c>
      <c r="F1752" s="435">
        <v>20000</v>
      </c>
      <c r="G1752" s="421">
        <f t="shared" si="31"/>
        <v>60000</v>
      </c>
      <c r="H1752" s="422" t="s">
        <v>6323</v>
      </c>
      <c r="I1752" s="418"/>
    </row>
    <row r="1753" spans="1:9" ht="15" hidden="1" customHeight="1" x14ac:dyDescent="0.25">
      <c r="A1753" s="224" t="s">
        <v>8317</v>
      </c>
      <c r="B1753" s="55" t="s">
        <v>8248</v>
      </c>
      <c r="C1753" s="56" t="s">
        <v>7237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6323</v>
      </c>
      <c r="I1753" s="71"/>
    </row>
    <row r="1754" spans="1:9" ht="15" hidden="1" customHeight="1" x14ac:dyDescent="0.25">
      <c r="A1754" s="224" t="s">
        <v>8317</v>
      </c>
      <c r="B1754" s="55" t="s">
        <v>8262</v>
      </c>
      <c r="C1754" s="56" t="s">
        <v>7237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6323</v>
      </c>
      <c r="I1754" s="71"/>
    </row>
    <row r="1755" spans="1:9" ht="15" hidden="1" customHeight="1" x14ac:dyDescent="0.25">
      <c r="A1755" s="224" t="s">
        <v>8317</v>
      </c>
      <c r="B1755" s="56" t="s">
        <v>7857</v>
      </c>
      <c r="C1755" s="75" t="s">
        <v>7237</v>
      </c>
      <c r="D1755" s="129">
        <v>3.5</v>
      </c>
      <c r="E1755" s="56" t="s">
        <v>7458</v>
      </c>
      <c r="F1755" s="62">
        <v>613500</v>
      </c>
      <c r="G1755" s="63">
        <f t="shared" si="31"/>
        <v>2147250</v>
      </c>
      <c r="H1755" s="64" t="s">
        <v>6323</v>
      </c>
      <c r="I1755" s="56"/>
    </row>
    <row r="1756" spans="1:9" ht="15" hidden="1" customHeight="1" x14ac:dyDescent="0.25">
      <c r="A1756" s="224" t="s">
        <v>8317</v>
      </c>
      <c r="B1756" s="418" t="s">
        <v>7118</v>
      </c>
      <c r="C1756" s="418"/>
      <c r="D1756" s="440">
        <v>1</v>
      </c>
      <c r="E1756" s="418" t="s">
        <v>26</v>
      </c>
      <c r="F1756" s="421">
        <v>1</v>
      </c>
      <c r="G1756" s="421">
        <f t="shared" si="31"/>
        <v>1</v>
      </c>
      <c r="H1756" s="422" t="s">
        <v>6323</v>
      </c>
      <c r="I1756" s="418"/>
    </row>
    <row r="1757" spans="1:9" ht="15" hidden="1" customHeight="1" x14ac:dyDescent="0.25">
      <c r="A1757" s="224" t="s">
        <v>8317</v>
      </c>
      <c r="B1757" s="500" t="s">
        <v>8248</v>
      </c>
      <c r="C1757" s="418" t="s">
        <v>7237</v>
      </c>
      <c r="D1757" s="440">
        <v>4</v>
      </c>
      <c r="E1757" s="423" t="s">
        <v>427</v>
      </c>
      <c r="F1757" s="435">
        <v>2423000</v>
      </c>
      <c r="G1757" s="421">
        <f t="shared" si="31"/>
        <v>9692000</v>
      </c>
      <c r="H1757" s="422" t="s">
        <v>8261</v>
      </c>
      <c r="I1757" s="418"/>
    </row>
    <row r="1758" spans="1:9" ht="15" hidden="1" customHeight="1" x14ac:dyDescent="0.25">
      <c r="A1758" s="224" t="s">
        <v>8317</v>
      </c>
      <c r="B1758" s="500" t="s">
        <v>8262</v>
      </c>
      <c r="C1758" s="418" t="s">
        <v>7237</v>
      </c>
      <c r="D1758" s="419">
        <v>0.5</v>
      </c>
      <c r="E1758" s="423" t="s">
        <v>427</v>
      </c>
      <c r="F1758" s="435">
        <v>1599000</v>
      </c>
      <c r="G1758" s="421">
        <f t="shared" si="31"/>
        <v>799500</v>
      </c>
      <c r="H1758" s="422" t="s">
        <v>8261</v>
      </c>
      <c r="I1758" s="418"/>
    </row>
    <row r="1759" spans="1:9" ht="15" hidden="1" customHeight="1" x14ac:dyDescent="0.25">
      <c r="A1759" s="224" t="s">
        <v>8317</v>
      </c>
      <c r="B1759" s="418" t="s">
        <v>7855</v>
      </c>
      <c r="C1759" s="418" t="s">
        <v>7237</v>
      </c>
      <c r="D1759" s="419">
        <v>10</v>
      </c>
      <c r="E1759" s="423" t="s">
        <v>7458</v>
      </c>
      <c r="F1759" s="421">
        <v>306500</v>
      </c>
      <c r="G1759" s="421">
        <f t="shared" si="31"/>
        <v>3065000</v>
      </c>
      <c r="H1759" s="422" t="s">
        <v>8261</v>
      </c>
      <c r="I1759" s="418"/>
    </row>
    <row r="1760" spans="1:9" ht="15" hidden="1" customHeight="1" x14ac:dyDescent="0.25">
      <c r="A1760" s="224" t="s">
        <v>8317</v>
      </c>
      <c r="B1760" s="500" t="s">
        <v>7457</v>
      </c>
      <c r="C1760" s="418" t="s">
        <v>7237</v>
      </c>
      <c r="D1760" s="419">
        <v>3</v>
      </c>
      <c r="E1760" s="423" t="s">
        <v>7458</v>
      </c>
      <c r="F1760" s="435">
        <v>247000</v>
      </c>
      <c r="G1760" s="421">
        <f t="shared" si="31"/>
        <v>741000</v>
      </c>
      <c r="H1760" s="422" t="s">
        <v>8261</v>
      </c>
      <c r="I1760" s="418"/>
    </row>
    <row r="1761" spans="1:9" ht="15" hidden="1" customHeight="1" x14ac:dyDescent="0.25">
      <c r="A1761" s="224" t="s">
        <v>8317</v>
      </c>
      <c r="B1761" s="500" t="s">
        <v>7747</v>
      </c>
      <c r="C1761" s="418" t="s">
        <v>7237</v>
      </c>
      <c r="D1761" s="419">
        <v>2.5</v>
      </c>
      <c r="E1761" s="423" t="s">
        <v>7458</v>
      </c>
      <c r="F1761" s="435">
        <v>411000</v>
      </c>
      <c r="G1761" s="421">
        <f t="shared" si="31"/>
        <v>1027500</v>
      </c>
      <c r="H1761" s="422" t="s">
        <v>8261</v>
      </c>
      <c r="I1761" s="418"/>
    </row>
    <row r="1762" spans="1:9" ht="15" hidden="1" customHeight="1" x14ac:dyDescent="0.25">
      <c r="A1762" s="224" t="s">
        <v>8317</v>
      </c>
      <c r="B1762" s="418" t="s">
        <v>7879</v>
      </c>
      <c r="C1762" s="418" t="s">
        <v>7034</v>
      </c>
      <c r="D1762" s="419">
        <v>2</v>
      </c>
      <c r="E1762" s="423" t="s">
        <v>29</v>
      </c>
      <c r="F1762" s="421">
        <f>1.11*749099.09</f>
        <v>831499.98990000004</v>
      </c>
      <c r="G1762" s="421">
        <f t="shared" si="31"/>
        <v>1662999.9798000001</v>
      </c>
      <c r="H1762" s="422" t="s">
        <v>8261</v>
      </c>
      <c r="I1762" s="418"/>
    </row>
    <row r="1763" spans="1:9" ht="15" hidden="1" customHeight="1" x14ac:dyDescent="0.25">
      <c r="A1763" s="224" t="s">
        <v>8317</v>
      </c>
      <c r="B1763" s="418" t="s">
        <v>8196</v>
      </c>
      <c r="C1763" s="534" t="s">
        <v>6740</v>
      </c>
      <c r="D1763" s="440">
        <v>2</v>
      </c>
      <c r="E1763" s="418" t="s">
        <v>29</v>
      </c>
      <c r="F1763" s="435">
        <v>195000</v>
      </c>
      <c r="G1763" s="421">
        <f t="shared" si="31"/>
        <v>390000</v>
      </c>
      <c r="H1763" s="422" t="s">
        <v>8261</v>
      </c>
      <c r="I1763" s="418"/>
    </row>
    <row r="1764" spans="1:9" ht="15" hidden="1" customHeight="1" x14ac:dyDescent="0.25">
      <c r="A1764" s="224" t="s">
        <v>8317</v>
      </c>
      <c r="B1764" s="418" t="s">
        <v>8095</v>
      </c>
      <c r="C1764" s="534" t="s">
        <v>6899</v>
      </c>
      <c r="D1764" s="419">
        <v>15.5</v>
      </c>
      <c r="E1764" s="423" t="s">
        <v>7941</v>
      </c>
      <c r="F1764" s="421">
        <v>19000</v>
      </c>
      <c r="G1764" s="421">
        <f t="shared" si="31"/>
        <v>294500</v>
      </c>
      <c r="H1764" s="422" t="s">
        <v>8261</v>
      </c>
      <c r="I1764" s="418"/>
    </row>
    <row r="1765" spans="1:9" ht="15" hidden="1" customHeight="1" x14ac:dyDescent="0.25">
      <c r="A1765" s="224" t="s">
        <v>8317</v>
      </c>
      <c r="B1765" s="418" t="s">
        <v>8192</v>
      </c>
      <c r="C1765" s="534" t="s">
        <v>7342</v>
      </c>
      <c r="D1765" s="419">
        <v>5</v>
      </c>
      <c r="E1765" s="423" t="s">
        <v>29</v>
      </c>
      <c r="F1765" s="421">
        <v>3500</v>
      </c>
      <c r="G1765" s="421">
        <f t="shared" si="31"/>
        <v>17500</v>
      </c>
      <c r="H1765" s="422" t="s">
        <v>8261</v>
      </c>
      <c r="I1765" s="418"/>
    </row>
    <row r="1766" spans="1:9" ht="15" hidden="1" customHeight="1" x14ac:dyDescent="0.25">
      <c r="A1766" s="224" t="s">
        <v>8317</v>
      </c>
      <c r="B1766" s="418" t="s">
        <v>8193</v>
      </c>
      <c r="C1766" s="534" t="s">
        <v>7342</v>
      </c>
      <c r="D1766" s="419">
        <v>10</v>
      </c>
      <c r="E1766" s="423" t="s">
        <v>29</v>
      </c>
      <c r="F1766" s="421">
        <v>3000</v>
      </c>
      <c r="G1766" s="421">
        <f t="shared" si="31"/>
        <v>30000</v>
      </c>
      <c r="H1766" s="422" t="s">
        <v>8261</v>
      </c>
      <c r="I1766" s="418"/>
    </row>
    <row r="1767" spans="1:9" ht="15" hidden="1" customHeight="1" x14ac:dyDescent="0.25">
      <c r="A1767" s="224" t="s">
        <v>8317</v>
      </c>
      <c r="B1767" s="418" t="s">
        <v>8194</v>
      </c>
      <c r="C1767" s="534" t="s">
        <v>7342</v>
      </c>
      <c r="D1767" s="440">
        <v>10</v>
      </c>
      <c r="E1767" s="418" t="s">
        <v>29</v>
      </c>
      <c r="F1767" s="421">
        <v>250</v>
      </c>
      <c r="G1767" s="421">
        <f t="shared" si="31"/>
        <v>2500</v>
      </c>
      <c r="H1767" s="422" t="s">
        <v>8261</v>
      </c>
      <c r="I1767" s="418"/>
    </row>
    <row r="1768" spans="1:9" ht="15" hidden="1" customHeight="1" x14ac:dyDescent="0.25">
      <c r="A1768" s="224" t="s">
        <v>8317</v>
      </c>
      <c r="B1768" s="418" t="s">
        <v>8195</v>
      </c>
      <c r="C1768" s="534" t="s">
        <v>7342</v>
      </c>
      <c r="D1768" s="419">
        <v>10</v>
      </c>
      <c r="E1768" s="418" t="s">
        <v>29</v>
      </c>
      <c r="F1768" s="766">
        <v>500</v>
      </c>
      <c r="G1768" s="421">
        <f t="shared" si="31"/>
        <v>5000</v>
      </c>
      <c r="H1768" s="422" t="s">
        <v>8261</v>
      </c>
      <c r="I1768" s="418"/>
    </row>
    <row r="1769" spans="1:9" ht="15" hidden="1" customHeight="1" x14ac:dyDescent="0.25">
      <c r="A1769" s="224" t="s">
        <v>8317</v>
      </c>
      <c r="B1769" s="418" t="s">
        <v>8158</v>
      </c>
      <c r="C1769" s="418" t="s">
        <v>6894</v>
      </c>
      <c r="D1769" s="418">
        <v>10</v>
      </c>
      <c r="E1769" s="418" t="s">
        <v>29</v>
      </c>
      <c r="F1769" s="503">
        <v>14750</v>
      </c>
      <c r="G1769" s="421">
        <f t="shared" si="31"/>
        <v>147500</v>
      </c>
      <c r="H1769" s="422" t="s">
        <v>8261</v>
      </c>
      <c r="I1769" s="418"/>
    </row>
    <row r="1770" spans="1:9" ht="15" hidden="1" customHeight="1" x14ac:dyDescent="0.25">
      <c r="A1770" s="224" t="s">
        <v>8317</v>
      </c>
      <c r="B1770" s="418" t="s">
        <v>8159</v>
      </c>
      <c r="C1770" s="418" t="s">
        <v>6894</v>
      </c>
      <c r="D1770" s="418">
        <v>10</v>
      </c>
      <c r="E1770" s="418" t="s">
        <v>29</v>
      </c>
      <c r="F1770" s="503">
        <v>2600</v>
      </c>
      <c r="G1770" s="421">
        <f t="shared" si="31"/>
        <v>26000</v>
      </c>
      <c r="H1770" s="422" t="s">
        <v>8261</v>
      </c>
      <c r="I1770" s="418"/>
    </row>
    <row r="1771" spans="1:9" ht="15" hidden="1" customHeight="1" x14ac:dyDescent="0.25">
      <c r="A1771" s="224" t="s">
        <v>8317</v>
      </c>
      <c r="B1771" s="508" t="s">
        <v>8332</v>
      </c>
      <c r="C1771" s="418" t="s">
        <v>8319</v>
      </c>
      <c r="D1771" s="419">
        <v>1</v>
      </c>
      <c r="E1771" s="418" t="s">
        <v>29</v>
      </c>
      <c r="F1771" s="766">
        <v>950000</v>
      </c>
      <c r="G1771" s="421">
        <f t="shared" si="31"/>
        <v>950000</v>
      </c>
      <c r="H1771" s="422" t="s">
        <v>8261</v>
      </c>
      <c r="I1771" s="418"/>
    </row>
    <row r="1772" spans="1:9" ht="15" hidden="1" customHeight="1" x14ac:dyDescent="0.25">
      <c r="A1772" s="224" t="s">
        <v>8317</v>
      </c>
      <c r="B1772" s="418" t="s">
        <v>8331</v>
      </c>
      <c r="C1772" s="418" t="s">
        <v>8319</v>
      </c>
      <c r="D1772" s="419">
        <v>2</v>
      </c>
      <c r="E1772" s="418" t="s">
        <v>29</v>
      </c>
      <c r="F1772" s="766">
        <v>450000</v>
      </c>
      <c r="G1772" s="421">
        <f t="shared" si="31"/>
        <v>900000</v>
      </c>
      <c r="H1772" s="422" t="s">
        <v>8261</v>
      </c>
      <c r="I1772" s="418"/>
    </row>
    <row r="1773" spans="1:9" ht="15" hidden="1" customHeight="1" x14ac:dyDescent="0.25">
      <c r="A1773" s="224" t="s">
        <v>8317</v>
      </c>
      <c r="B1773" s="418" t="s">
        <v>8325</v>
      </c>
      <c r="C1773" s="418" t="s">
        <v>8319</v>
      </c>
      <c r="D1773" s="419">
        <v>2</v>
      </c>
      <c r="E1773" s="418" t="s">
        <v>29</v>
      </c>
      <c r="F1773" s="766">
        <v>45000</v>
      </c>
      <c r="G1773" s="421">
        <f t="shared" si="31"/>
        <v>90000</v>
      </c>
      <c r="H1773" s="422" t="s">
        <v>8261</v>
      </c>
      <c r="I1773" s="418"/>
    </row>
    <row r="1774" spans="1:9" ht="15" hidden="1" customHeight="1" x14ac:dyDescent="0.25">
      <c r="A1774" s="224" t="s">
        <v>8317</v>
      </c>
      <c r="B1774" s="500" t="s">
        <v>8333</v>
      </c>
      <c r="C1774" s="501" t="s">
        <v>6845</v>
      </c>
      <c r="D1774" s="419">
        <v>1</v>
      </c>
      <c r="E1774" s="508" t="s">
        <v>29</v>
      </c>
      <c r="F1774" s="768">
        <v>4450000</v>
      </c>
      <c r="G1774" s="421">
        <f t="shared" si="31"/>
        <v>4450000</v>
      </c>
      <c r="H1774" s="422" t="s">
        <v>8261</v>
      </c>
      <c r="I1774" s="418"/>
    </row>
    <row r="1775" spans="1:9" ht="15" hidden="1" customHeight="1" x14ac:dyDescent="0.25">
      <c r="A1775" s="224" t="s">
        <v>8317</v>
      </c>
      <c r="B1775" s="418" t="s">
        <v>8274</v>
      </c>
      <c r="C1775" s="418" t="s">
        <v>403</v>
      </c>
      <c r="D1775" s="419">
        <v>2</v>
      </c>
      <c r="E1775" s="423" t="s">
        <v>29</v>
      </c>
      <c r="F1775" s="435">
        <v>75000</v>
      </c>
      <c r="G1775" s="421">
        <f t="shared" si="31"/>
        <v>150000</v>
      </c>
      <c r="H1775" s="422" t="s">
        <v>8261</v>
      </c>
      <c r="I1775" s="418"/>
    </row>
    <row r="1776" spans="1:9" ht="15" hidden="1" customHeight="1" x14ac:dyDescent="0.25">
      <c r="A1776" s="224" t="s">
        <v>8317</v>
      </c>
      <c r="B1776" s="500" t="s">
        <v>7536</v>
      </c>
      <c r="C1776" s="534" t="s">
        <v>6845</v>
      </c>
      <c r="D1776" s="419">
        <v>2</v>
      </c>
      <c r="E1776" s="423" t="s">
        <v>29</v>
      </c>
      <c r="F1776" s="435">
        <v>850000</v>
      </c>
      <c r="G1776" s="421">
        <f t="shared" si="31"/>
        <v>1700000</v>
      </c>
      <c r="H1776" s="422" t="s">
        <v>8261</v>
      </c>
      <c r="I1776" s="418"/>
    </row>
    <row r="1777" spans="1:9" ht="15" hidden="1" customHeight="1" x14ac:dyDescent="0.25">
      <c r="A1777" s="224" t="s">
        <v>8317</v>
      </c>
      <c r="B1777" s="500" t="s">
        <v>7537</v>
      </c>
      <c r="C1777" s="534" t="s">
        <v>6845</v>
      </c>
      <c r="D1777" s="419">
        <v>1</v>
      </c>
      <c r="E1777" s="423" t="s">
        <v>29</v>
      </c>
      <c r="F1777" s="435">
        <v>250000</v>
      </c>
      <c r="G1777" s="421">
        <f t="shared" si="31"/>
        <v>250000</v>
      </c>
      <c r="H1777" s="422" t="s">
        <v>8261</v>
      </c>
      <c r="I1777" s="418"/>
    </row>
    <row r="1778" spans="1:9" ht="15" hidden="1" customHeight="1" x14ac:dyDescent="0.25">
      <c r="A1778" s="224" t="s">
        <v>8317</v>
      </c>
      <c r="B1778" s="71" t="s">
        <v>8329</v>
      </c>
      <c r="C1778" s="596" t="s">
        <v>8319</v>
      </c>
      <c r="D1778" s="105">
        <v>1</v>
      </c>
      <c r="E1778" s="71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hidden="1" customHeight="1" x14ac:dyDescent="0.25">
      <c r="A1779" s="224" t="s">
        <v>8317</v>
      </c>
      <c r="B1779" s="274" t="s">
        <v>8330</v>
      </c>
      <c r="C1779" s="596" t="s">
        <v>8319</v>
      </c>
      <c r="D1779" s="105">
        <v>1</v>
      </c>
      <c r="E1779" s="772" t="s">
        <v>29</v>
      </c>
      <c r="F1779" s="719">
        <v>1850000</v>
      </c>
      <c r="G1779" s="63">
        <f t="shared" si="31"/>
        <v>1850000</v>
      </c>
      <c r="H1779" s="773" t="s">
        <v>6323</v>
      </c>
      <c r="I1779" s="71"/>
    </row>
    <row r="1780" spans="1:9" ht="15" hidden="1" customHeight="1" x14ac:dyDescent="0.25">
      <c r="A1780" s="224" t="s">
        <v>8317</v>
      </c>
      <c r="B1780" s="780" t="s">
        <v>8338</v>
      </c>
      <c r="C1780" s="780" t="s">
        <v>7946</v>
      </c>
      <c r="D1780" s="781">
        <v>2</v>
      </c>
      <c r="E1780" s="780" t="s">
        <v>427</v>
      </c>
      <c r="F1780" s="782">
        <v>3350000</v>
      </c>
      <c r="G1780" s="63">
        <f t="shared" si="31"/>
        <v>6700000</v>
      </c>
      <c r="H1780" s="783" t="s">
        <v>6323</v>
      </c>
      <c r="I1780" s="56"/>
    </row>
    <row r="1781" spans="1:9" ht="15" hidden="1" customHeight="1" x14ac:dyDescent="0.25">
      <c r="A1781" s="224" t="s">
        <v>8317</v>
      </c>
      <c r="B1781" s="81" t="s">
        <v>8098</v>
      </c>
      <c r="C1781" s="81" t="s">
        <v>6743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86" t="s">
        <v>6323</v>
      </c>
      <c r="I1781" s="81"/>
    </row>
    <row r="1782" spans="1:9" ht="15" hidden="1" customHeight="1" x14ac:dyDescent="0.25">
      <c r="A1782" s="224" t="s">
        <v>8317</v>
      </c>
      <c r="B1782" s="60" t="s">
        <v>8020</v>
      </c>
      <c r="C1782" s="259" t="s">
        <v>7142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6323</v>
      </c>
      <c r="I1782" s="56"/>
    </row>
    <row r="1783" spans="1:9" ht="15" hidden="1" customHeight="1" x14ac:dyDescent="0.25">
      <c r="A1783" s="224" t="s">
        <v>8317</v>
      </c>
      <c r="B1783" s="56" t="s">
        <v>8023</v>
      </c>
      <c r="C1783" s="230" t="s">
        <v>7142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6323</v>
      </c>
      <c r="I1783" s="56"/>
    </row>
    <row r="1784" spans="1:9" ht="15" hidden="1" customHeight="1" x14ac:dyDescent="0.25">
      <c r="A1784" s="224" t="s">
        <v>8317</v>
      </c>
      <c r="B1784" s="56" t="s">
        <v>7144</v>
      </c>
      <c r="C1784" s="80" t="s">
        <v>7142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6323</v>
      </c>
      <c r="I1784" s="56"/>
    </row>
    <row r="1785" spans="1:9" ht="15" hidden="1" customHeight="1" x14ac:dyDescent="0.25">
      <c r="A1785" s="224" t="s">
        <v>8317</v>
      </c>
      <c r="B1785" s="56" t="s">
        <v>8155</v>
      </c>
      <c r="C1785" s="56" t="s">
        <v>6629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8" t="s">
        <v>6323</v>
      </c>
      <c r="I1785" s="56"/>
    </row>
    <row r="1786" spans="1:9" ht="15" hidden="1" customHeight="1" x14ac:dyDescent="0.25">
      <c r="A1786" s="224" t="s">
        <v>8317</v>
      </c>
      <c r="B1786" s="56" t="s">
        <v>8156</v>
      </c>
      <c r="C1786" s="56" t="s">
        <v>6629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8" t="s">
        <v>6323</v>
      </c>
      <c r="I1786" s="56"/>
    </row>
    <row r="1787" spans="1:9" ht="15" hidden="1" customHeight="1" x14ac:dyDescent="0.25">
      <c r="A1787" s="224" t="s">
        <v>8317</v>
      </c>
      <c r="B1787" s="55" t="s">
        <v>8250</v>
      </c>
      <c r="C1787" s="75" t="s">
        <v>6629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8" t="s">
        <v>6323</v>
      </c>
      <c r="I1787" s="56"/>
    </row>
    <row r="1788" spans="1:9" ht="15" hidden="1" customHeight="1" x14ac:dyDescent="0.25">
      <c r="A1788" s="224" t="s">
        <v>8317</v>
      </c>
      <c r="B1788" s="55" t="s">
        <v>8249</v>
      </c>
      <c r="C1788" s="75" t="s">
        <v>6629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8" t="s">
        <v>6323</v>
      </c>
      <c r="I1788" s="56"/>
    </row>
    <row r="1789" spans="1:9" ht="15" hidden="1" customHeight="1" x14ac:dyDescent="0.25">
      <c r="A1789" s="224" t="s">
        <v>8317</v>
      </c>
      <c r="B1789" s="95" t="s">
        <v>7477</v>
      </c>
      <c r="C1789" s="71" t="s">
        <v>6629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6323</v>
      </c>
      <c r="I1789" s="56"/>
    </row>
    <row r="1790" spans="1:9" ht="15" hidden="1" customHeight="1" x14ac:dyDescent="0.25">
      <c r="A1790" s="224" t="s">
        <v>8317</v>
      </c>
      <c r="B1790" s="56" t="s">
        <v>8135</v>
      </c>
      <c r="C1790" s="80" t="s">
        <v>6724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6323</v>
      </c>
      <c r="I1790" s="56"/>
    </row>
    <row r="1791" spans="1:9" ht="15" hidden="1" customHeight="1" x14ac:dyDescent="0.25">
      <c r="A1791" s="224" t="s">
        <v>8317</v>
      </c>
      <c r="B1791" s="56" t="s">
        <v>8136</v>
      </c>
      <c r="C1791" s="80" t="s">
        <v>6724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6323</v>
      </c>
      <c r="I1791" s="56"/>
    </row>
    <row r="1792" spans="1:9" ht="15" hidden="1" customHeight="1" x14ac:dyDescent="0.25">
      <c r="A1792" s="224" t="s">
        <v>8317</v>
      </c>
      <c r="B1792" s="56" t="s">
        <v>8137</v>
      </c>
      <c r="C1792" s="80" t="s">
        <v>6724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6323</v>
      </c>
      <c r="I1792" s="56"/>
    </row>
    <row r="1793" spans="1:9" ht="15" hidden="1" customHeight="1" x14ac:dyDescent="0.25">
      <c r="A1793" s="224" t="s">
        <v>8317</v>
      </c>
      <c r="B1793" s="55" t="s">
        <v>6756</v>
      </c>
      <c r="C1793" s="80" t="s">
        <v>6724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6323</v>
      </c>
      <c r="I1793" s="56"/>
    </row>
    <row r="1794" spans="1:9" ht="15" hidden="1" customHeight="1" x14ac:dyDescent="0.25">
      <c r="A1794" s="224" t="s">
        <v>8317</v>
      </c>
      <c r="B1794" s="71" t="s">
        <v>8252</v>
      </c>
      <c r="C1794" s="80" t="s">
        <v>8243</v>
      </c>
      <c r="D1794" s="759">
        <v>4</v>
      </c>
      <c r="E1794" s="56" t="s">
        <v>29</v>
      </c>
      <c r="F1794" s="760">
        <v>250000</v>
      </c>
      <c r="G1794" s="63">
        <f t="shared" si="31"/>
        <v>1000000</v>
      </c>
      <c r="H1794" s="64" t="s">
        <v>6323</v>
      </c>
      <c r="I1794" s="56"/>
    </row>
    <row r="1795" spans="1:9" ht="15" hidden="1" customHeight="1" x14ac:dyDescent="0.25">
      <c r="A1795" s="224" t="s">
        <v>8317</v>
      </c>
      <c r="B1795" s="55" t="s">
        <v>8198</v>
      </c>
      <c r="C1795" s="80" t="s">
        <v>8243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6323</v>
      </c>
      <c r="I1795" s="56"/>
    </row>
    <row r="1796" spans="1:9" ht="15" hidden="1" customHeight="1" x14ac:dyDescent="0.25">
      <c r="A1796" s="224" t="s">
        <v>8317</v>
      </c>
      <c r="B1796" s="55" t="s">
        <v>8253</v>
      </c>
      <c r="C1796" s="65" t="s">
        <v>8243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6323</v>
      </c>
      <c r="I1796" s="56"/>
    </row>
    <row r="1797" spans="1:9" ht="15" hidden="1" customHeight="1" x14ac:dyDescent="0.25">
      <c r="A1797" s="224" t="s">
        <v>8317</v>
      </c>
      <c r="B1797" s="274" t="s">
        <v>8254</v>
      </c>
      <c r="C1797" s="596" t="s">
        <v>8319</v>
      </c>
      <c r="D1797" s="105">
        <v>2</v>
      </c>
      <c r="E1797" s="124" t="s">
        <v>29</v>
      </c>
      <c r="F1797" s="719">
        <v>85000</v>
      </c>
      <c r="G1797" s="63">
        <f t="shared" ref="G1797:G1860" si="32">F1797*D1797</f>
        <v>170000</v>
      </c>
      <c r="H1797" s="773" t="s">
        <v>6323</v>
      </c>
      <c r="I1797" s="56"/>
    </row>
    <row r="1798" spans="1:9" ht="15" hidden="1" customHeight="1" x14ac:dyDescent="0.25">
      <c r="A1798" s="224" t="s">
        <v>8317</v>
      </c>
      <c r="B1798" s="55" t="s">
        <v>8251</v>
      </c>
      <c r="C1798" s="75" t="s">
        <v>6724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6323</v>
      </c>
      <c r="I1798" s="56"/>
    </row>
    <row r="1799" spans="1:9" ht="15" hidden="1" customHeight="1" x14ac:dyDescent="0.25">
      <c r="A1799" s="224" t="s">
        <v>8317</v>
      </c>
      <c r="B1799" s="56" t="s">
        <v>7417</v>
      </c>
      <c r="C1799" s="56" t="s">
        <v>6724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6323</v>
      </c>
      <c r="I1799" s="56"/>
    </row>
    <row r="1800" spans="1:9" ht="15" hidden="1" customHeight="1" x14ac:dyDescent="0.25">
      <c r="A1800" s="224" t="s">
        <v>8317</v>
      </c>
      <c r="B1800" s="55" t="s">
        <v>7609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6323</v>
      </c>
      <c r="I1800" s="56"/>
    </row>
    <row r="1801" spans="1:9" ht="15" hidden="1" customHeight="1" x14ac:dyDescent="0.25">
      <c r="A1801" s="224" t="s">
        <v>8317</v>
      </c>
      <c r="B1801" s="56" t="s">
        <v>7879</v>
      </c>
      <c r="C1801" s="56" t="s">
        <v>7034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6323</v>
      </c>
      <c r="I1801" s="56"/>
    </row>
    <row r="1802" spans="1:9" ht="15" hidden="1" customHeight="1" x14ac:dyDescent="0.25">
      <c r="A1802" s="224" t="s">
        <v>8317</v>
      </c>
      <c r="B1802" s="56" t="s">
        <v>8196</v>
      </c>
      <c r="C1802" s="80" t="s">
        <v>6740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6323</v>
      </c>
      <c r="I1802" s="56"/>
    </row>
    <row r="1803" spans="1:9" ht="15" hidden="1" customHeight="1" x14ac:dyDescent="0.25">
      <c r="A1803" s="224" t="s">
        <v>8317</v>
      </c>
      <c r="B1803" s="55" t="s">
        <v>6711</v>
      </c>
      <c r="C1803" s="75" t="s">
        <v>6713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8260</v>
      </c>
      <c r="I1803" s="56"/>
    </row>
    <row r="1804" spans="1:9" ht="15" hidden="1" customHeight="1" x14ac:dyDescent="0.25">
      <c r="A1804" s="224" t="s">
        <v>8317</v>
      </c>
      <c r="B1804" s="56" t="s">
        <v>6576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8260</v>
      </c>
      <c r="I1804" s="56"/>
    </row>
    <row r="1805" spans="1:9" ht="15" hidden="1" customHeight="1" x14ac:dyDescent="0.25">
      <c r="A1805" s="224" t="s">
        <v>8317</v>
      </c>
      <c r="B1805" s="81" t="s">
        <v>8481</v>
      </c>
      <c r="C1805" s="56" t="s">
        <v>8231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8260</v>
      </c>
      <c r="I1805" s="56"/>
    </row>
    <row r="1806" spans="1:9" ht="15" hidden="1" customHeight="1" x14ac:dyDescent="0.25">
      <c r="A1806" s="224" t="s">
        <v>8317</v>
      </c>
      <c r="B1806" s="81" t="s">
        <v>8481</v>
      </c>
      <c r="C1806" s="71" t="s">
        <v>8232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8260</v>
      </c>
      <c r="I1806" s="56"/>
    </row>
    <row r="1807" spans="1:9" hidden="1" x14ac:dyDescent="0.25">
      <c r="A1807" s="224" t="s">
        <v>8317</v>
      </c>
      <c r="B1807" s="81" t="s">
        <v>8481</v>
      </c>
      <c r="C1807" s="80" t="s">
        <v>8233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8260</v>
      </c>
      <c r="I1807" s="56"/>
    </row>
    <row r="1808" spans="1:9" ht="15" hidden="1" customHeight="1" x14ac:dyDescent="0.25">
      <c r="A1808" s="224" t="s">
        <v>8317</v>
      </c>
      <c r="B1808" s="81" t="s">
        <v>8481</v>
      </c>
      <c r="C1808" s="56" t="s">
        <v>8234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8260</v>
      </c>
      <c r="I1808" s="56"/>
    </row>
    <row r="1809" spans="1:9" ht="15" hidden="1" customHeight="1" x14ac:dyDescent="0.25">
      <c r="A1809" s="224" t="s">
        <v>8317</v>
      </c>
      <c r="B1809" s="81" t="s">
        <v>8481</v>
      </c>
      <c r="C1809" s="56" t="s">
        <v>8235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8260</v>
      </c>
      <c r="I1809" s="56"/>
    </row>
    <row r="1810" spans="1:9" ht="15" hidden="1" customHeight="1" x14ac:dyDescent="0.25">
      <c r="A1810" s="224" t="s">
        <v>8317</v>
      </c>
      <c r="B1810" s="81" t="s">
        <v>8481</v>
      </c>
      <c r="C1810" s="230" t="s">
        <v>8236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8260</v>
      </c>
      <c r="I1810" s="56"/>
    </row>
    <row r="1811" spans="1:9" ht="15" hidden="1" customHeight="1" x14ac:dyDescent="0.25">
      <c r="A1811" s="224" t="s">
        <v>8317</v>
      </c>
      <c r="B1811" s="81" t="s">
        <v>8481</v>
      </c>
      <c r="C1811" s="56" t="s">
        <v>8237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8260</v>
      </c>
      <c r="I1811" s="56"/>
    </row>
    <row r="1812" spans="1:9" ht="15" hidden="1" customHeight="1" x14ac:dyDescent="0.25">
      <c r="A1812" s="224" t="s">
        <v>8317</v>
      </c>
      <c r="B1812" s="81" t="s">
        <v>8481</v>
      </c>
      <c r="C1812" s="56" t="s">
        <v>8238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8260</v>
      </c>
      <c r="I1812" s="56"/>
    </row>
    <row r="1813" spans="1:9" ht="15" hidden="1" customHeight="1" x14ac:dyDescent="0.25">
      <c r="A1813" s="224" t="s">
        <v>8317</v>
      </c>
      <c r="B1813" s="81" t="s">
        <v>8481</v>
      </c>
      <c r="C1813" s="56" t="s">
        <v>8239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8260</v>
      </c>
      <c r="I1813" s="56"/>
    </row>
    <row r="1814" spans="1:9" ht="15" hidden="1" customHeight="1" x14ac:dyDescent="0.25">
      <c r="A1814" s="224" t="s">
        <v>8317</v>
      </c>
      <c r="B1814" s="81" t="s">
        <v>8481</v>
      </c>
      <c r="C1814" s="56" t="s">
        <v>8240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8260</v>
      </c>
      <c r="I1814" s="56"/>
    </row>
    <row r="1815" spans="1:9" ht="15" hidden="1" customHeight="1" x14ac:dyDescent="0.25">
      <c r="A1815" s="224" t="s">
        <v>8317</v>
      </c>
      <c r="B1815" s="56" t="s">
        <v>8264</v>
      </c>
      <c r="C1815" s="56" t="s">
        <v>8276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8260</v>
      </c>
      <c r="I1815" s="56" t="s">
        <v>8265</v>
      </c>
    </row>
    <row r="1816" spans="1:9" ht="15" hidden="1" customHeight="1" x14ac:dyDescent="0.25">
      <c r="A1816" s="224" t="s">
        <v>8317</v>
      </c>
      <c r="B1816" s="56" t="s">
        <v>8266</v>
      </c>
      <c r="C1816" s="56" t="s">
        <v>8255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8260</v>
      </c>
      <c r="I1816" s="56" t="s">
        <v>8265</v>
      </c>
    </row>
    <row r="1817" spans="1:9" ht="15" hidden="1" customHeight="1" x14ac:dyDescent="0.25">
      <c r="A1817" s="224" t="s">
        <v>8317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8260</v>
      </c>
      <c r="I1817" s="56" t="s">
        <v>8269</v>
      </c>
    </row>
    <row r="1818" spans="1:9" ht="15" hidden="1" customHeight="1" x14ac:dyDescent="0.25">
      <c r="A1818" s="224" t="s">
        <v>8317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9">
        <v>150000</v>
      </c>
      <c r="G1818" s="63">
        <f t="shared" si="32"/>
        <v>450000</v>
      </c>
      <c r="H1818" s="64" t="s">
        <v>8260</v>
      </c>
      <c r="I1818" s="56" t="s">
        <v>8269</v>
      </c>
    </row>
    <row r="1819" spans="1:9" ht="15" hidden="1" customHeight="1" x14ac:dyDescent="0.25">
      <c r="A1819" s="224" t="s">
        <v>8317</v>
      </c>
      <c r="B1819" s="56" t="s">
        <v>8267</v>
      </c>
      <c r="C1819" s="56" t="s">
        <v>7011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8260</v>
      </c>
      <c r="I1819" s="56" t="s">
        <v>8269</v>
      </c>
    </row>
    <row r="1820" spans="1:9" ht="15" hidden="1" customHeight="1" x14ac:dyDescent="0.25">
      <c r="A1820" s="224" t="s">
        <v>8317</v>
      </c>
      <c r="B1820" s="68" t="s">
        <v>8268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8260</v>
      </c>
      <c r="I1820" s="56" t="s">
        <v>8269</v>
      </c>
    </row>
    <row r="1821" spans="1:9" ht="15" hidden="1" customHeight="1" x14ac:dyDescent="0.25">
      <c r="A1821" s="224" t="s">
        <v>8317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50">
        <v>234500</v>
      </c>
      <c r="G1821" s="63">
        <f t="shared" si="32"/>
        <v>703500</v>
      </c>
      <c r="H1821" s="64" t="s">
        <v>8260</v>
      </c>
      <c r="I1821" s="56" t="s">
        <v>8269</v>
      </c>
    </row>
    <row r="1822" spans="1:9" ht="15" hidden="1" customHeight="1" x14ac:dyDescent="0.25">
      <c r="A1822" s="224" t="s">
        <v>8317</v>
      </c>
      <c r="B1822" s="56" t="s">
        <v>7253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4361</v>
      </c>
      <c r="I1822" s="56" t="s">
        <v>8339</v>
      </c>
    </row>
    <row r="1823" spans="1:9" ht="15" hidden="1" customHeight="1" x14ac:dyDescent="0.25">
      <c r="A1823" s="224" t="s">
        <v>8317</v>
      </c>
      <c r="B1823" s="56" t="s">
        <v>8227</v>
      </c>
      <c r="C1823" s="56" t="s">
        <v>8212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8" t="s">
        <v>4361</v>
      </c>
      <c r="I1823" s="56" t="s">
        <v>8339</v>
      </c>
    </row>
    <row r="1824" spans="1:9" ht="15" hidden="1" customHeight="1" x14ac:dyDescent="0.25">
      <c r="A1824" s="224" t="s">
        <v>8317</v>
      </c>
      <c r="B1824" s="259" t="s">
        <v>8327</v>
      </c>
      <c r="C1824" s="259" t="s">
        <v>6678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7240</v>
      </c>
      <c r="I1824" s="56" t="s">
        <v>8216</v>
      </c>
    </row>
    <row r="1825" spans="1:9" ht="15" hidden="1" customHeight="1" x14ac:dyDescent="0.25">
      <c r="A1825" s="224" t="s">
        <v>8317</v>
      </c>
      <c r="B1825" s="55" t="s">
        <v>8392</v>
      </c>
      <c r="C1825" s="259" t="s">
        <v>6678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7240</v>
      </c>
      <c r="I1825" s="56" t="s">
        <v>8216</v>
      </c>
    </row>
    <row r="1826" spans="1:9" ht="15" hidden="1" customHeight="1" x14ac:dyDescent="0.25">
      <c r="A1826" s="224" t="s">
        <v>8317</v>
      </c>
      <c r="B1826" s="56" t="s">
        <v>8213</v>
      </c>
      <c r="C1826" s="56" t="s">
        <v>8214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8215</v>
      </c>
      <c r="I1826" s="56" t="s">
        <v>8216</v>
      </c>
    </row>
    <row r="1827" spans="1:9" ht="15" hidden="1" customHeight="1" x14ac:dyDescent="0.25">
      <c r="A1827" s="224" t="s">
        <v>8280</v>
      </c>
      <c r="B1827" s="56" t="s">
        <v>8083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hidden="1" customHeight="1" x14ac:dyDescent="0.25">
      <c r="A1828" s="224" t="s">
        <v>8280</v>
      </c>
      <c r="B1828" s="56" t="s">
        <v>7992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5" t="s">
        <v>438</v>
      </c>
      <c r="I1828" s="71"/>
    </row>
    <row r="1829" spans="1:9" ht="15" hidden="1" customHeight="1" x14ac:dyDescent="0.25">
      <c r="A1829" s="224" t="s">
        <v>8280</v>
      </c>
      <c r="B1829" s="55" t="s">
        <v>7883</v>
      </c>
      <c r="C1829" s="56" t="s">
        <v>7034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5" t="s">
        <v>438</v>
      </c>
      <c r="I1829" s="71"/>
    </row>
    <row r="1830" spans="1:9" ht="15" hidden="1" customHeight="1" x14ac:dyDescent="0.25">
      <c r="A1830" s="224" t="s">
        <v>8280</v>
      </c>
      <c r="B1830" s="71" t="s">
        <v>7880</v>
      </c>
      <c r="C1830" s="56" t="s">
        <v>7034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5" t="s">
        <v>438</v>
      </c>
      <c r="I1830" s="71"/>
    </row>
    <row r="1831" spans="1:9" ht="15" hidden="1" customHeight="1" x14ac:dyDescent="0.25">
      <c r="A1831" s="224" t="s">
        <v>8280</v>
      </c>
      <c r="B1831" s="55" t="s">
        <v>7674</v>
      </c>
      <c r="C1831" s="56" t="s">
        <v>7034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5" t="s">
        <v>438</v>
      </c>
      <c r="I1831" s="71"/>
    </row>
    <row r="1832" spans="1:9" ht="15" hidden="1" customHeight="1" x14ac:dyDescent="0.25">
      <c r="A1832" s="224" t="s">
        <v>8280</v>
      </c>
      <c r="B1832" s="81" t="s">
        <v>7798</v>
      </c>
      <c r="C1832" s="454" t="s">
        <v>4565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8313</v>
      </c>
    </row>
    <row r="1833" spans="1:9" ht="15" hidden="1" customHeight="1" x14ac:dyDescent="0.25">
      <c r="A1833" s="224" t="s">
        <v>8280</v>
      </c>
      <c r="B1833" s="81" t="s">
        <v>7798</v>
      </c>
      <c r="C1833" s="461" t="s">
        <v>4544</v>
      </c>
      <c r="D1833" s="710">
        <v>1</v>
      </c>
      <c r="E1833" s="70" t="s">
        <v>29</v>
      </c>
      <c r="F1833" s="62">
        <v>725000</v>
      </c>
      <c r="G1833" s="63">
        <f t="shared" si="32"/>
        <v>725000</v>
      </c>
      <c r="H1833" s="275" t="s">
        <v>438</v>
      </c>
      <c r="I1833" s="71" t="s">
        <v>8313</v>
      </c>
    </row>
    <row r="1834" spans="1:9" ht="15" customHeight="1" x14ac:dyDescent="0.25">
      <c r="A1834" s="224" t="s">
        <v>8280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hidden="1" customHeight="1" x14ac:dyDescent="0.25">
      <c r="A1835" s="224" t="s">
        <v>8280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customHeight="1" x14ac:dyDescent="0.25">
      <c r="A1836" s="224" t="s">
        <v>8280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hidden="1" customHeight="1" x14ac:dyDescent="0.25">
      <c r="A1837" s="224" t="s">
        <v>8280</v>
      </c>
      <c r="B1837" s="56" t="s">
        <v>7155</v>
      </c>
      <c r="C1837" s="56" t="s">
        <v>7011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hidden="1" customHeight="1" x14ac:dyDescent="0.25">
      <c r="A1838" s="224" t="s">
        <v>8280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8359</v>
      </c>
      <c r="I1838" s="71"/>
    </row>
    <row r="1839" spans="1:9" ht="15" hidden="1" customHeight="1" x14ac:dyDescent="0.25">
      <c r="A1839" s="224" t="s">
        <v>8280</v>
      </c>
      <c r="B1839" s="56" t="s">
        <v>6734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8359</v>
      </c>
      <c r="I1839" s="71"/>
    </row>
    <row r="1840" spans="1:9" ht="15" hidden="1" customHeight="1" x14ac:dyDescent="0.25">
      <c r="A1840" s="224" t="s">
        <v>8280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8359</v>
      </c>
      <c r="I1840" s="71"/>
    </row>
    <row r="1841" spans="1:9" ht="15" hidden="1" customHeight="1" x14ac:dyDescent="0.25">
      <c r="A1841" s="224" t="s">
        <v>8280</v>
      </c>
      <c r="B1841" s="55" t="s">
        <v>8156</v>
      </c>
      <c r="C1841" s="65" t="s">
        <v>6629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8359</v>
      </c>
      <c r="I1841" s="71"/>
    </row>
    <row r="1842" spans="1:9" ht="15" hidden="1" customHeight="1" x14ac:dyDescent="0.25">
      <c r="A1842" s="224" t="s">
        <v>8280</v>
      </c>
      <c r="B1842" s="56" t="s">
        <v>8295</v>
      </c>
      <c r="C1842" s="56" t="s">
        <v>6629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8359</v>
      </c>
      <c r="I1842" s="71"/>
    </row>
    <row r="1843" spans="1:9" ht="15" hidden="1" customHeight="1" x14ac:dyDescent="0.25">
      <c r="A1843" s="224" t="s">
        <v>8280</v>
      </c>
      <c r="B1843" s="71" t="s">
        <v>8293</v>
      </c>
      <c r="C1843" s="80" t="s">
        <v>6629</v>
      </c>
      <c r="D1843" s="759">
        <v>60</v>
      </c>
      <c r="E1843" s="56" t="s">
        <v>29</v>
      </c>
      <c r="F1843" s="760">
        <v>1790</v>
      </c>
      <c r="G1843" s="63">
        <f t="shared" si="32"/>
        <v>107400</v>
      </c>
      <c r="H1843" s="64" t="s">
        <v>441</v>
      </c>
      <c r="I1843" s="71"/>
    </row>
    <row r="1844" spans="1:9" ht="15" hidden="1" customHeight="1" x14ac:dyDescent="0.25">
      <c r="A1844" s="224" t="s">
        <v>8280</v>
      </c>
      <c r="B1844" s="55" t="s">
        <v>8294</v>
      </c>
      <c r="C1844" s="80" t="s">
        <v>6629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hidden="1" customHeight="1" x14ac:dyDescent="0.25">
      <c r="A1845" s="224" t="s">
        <v>8280</v>
      </c>
      <c r="B1845" s="56" t="s">
        <v>6700</v>
      </c>
      <c r="C1845" s="230" t="s">
        <v>8291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hidden="1" customHeight="1" x14ac:dyDescent="0.25">
      <c r="A1846" s="224" t="s">
        <v>8280</v>
      </c>
      <c r="B1846" s="74" t="s">
        <v>8292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7589</v>
      </c>
      <c r="I1846" s="71"/>
    </row>
    <row r="1847" spans="1:9" ht="15" hidden="1" customHeight="1" x14ac:dyDescent="0.25">
      <c r="A1847" s="224" t="s">
        <v>8280</v>
      </c>
      <c r="B1847" s="56" t="s">
        <v>8297</v>
      </c>
      <c r="C1847" s="56" t="s">
        <v>6740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hidden="1" customHeight="1" x14ac:dyDescent="0.25">
      <c r="A1848" s="224" t="s">
        <v>8280</v>
      </c>
      <c r="B1848" s="56" t="s">
        <v>8298</v>
      </c>
      <c r="C1848" s="56" t="s">
        <v>6740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hidden="1" customHeight="1" x14ac:dyDescent="0.25">
      <c r="A1849" s="224" t="s">
        <v>8280</v>
      </c>
      <c r="B1849" s="55" t="s">
        <v>7419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73" t="s">
        <v>406</v>
      </c>
      <c r="I1849" s="71" t="s">
        <v>8310</v>
      </c>
    </row>
    <row r="1850" spans="1:9" ht="15" hidden="1" customHeight="1" x14ac:dyDescent="0.25">
      <c r="A1850" s="224" t="s">
        <v>8280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77">
        <v>40359</v>
      </c>
      <c r="G1850" s="63">
        <f t="shared" si="32"/>
        <v>60538.5</v>
      </c>
      <c r="H1850" s="773" t="s">
        <v>406</v>
      </c>
      <c r="I1850" s="71" t="s">
        <v>8310</v>
      </c>
    </row>
    <row r="1851" spans="1:9" ht="15" hidden="1" customHeight="1" x14ac:dyDescent="0.25">
      <c r="A1851" s="224" t="s">
        <v>8280</v>
      </c>
      <c r="B1851" s="55" t="s">
        <v>7419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73" t="s">
        <v>454</v>
      </c>
      <c r="I1851" s="71" t="s">
        <v>8311</v>
      </c>
    </row>
    <row r="1852" spans="1:9" ht="15" hidden="1" customHeight="1" x14ac:dyDescent="0.25">
      <c r="A1852" s="224" t="s">
        <v>8280</v>
      </c>
      <c r="B1852" s="71" t="s">
        <v>6694</v>
      </c>
      <c r="C1852" s="71" t="s">
        <v>6583</v>
      </c>
      <c r="D1852" s="105">
        <v>1</v>
      </c>
      <c r="E1852" s="71" t="s">
        <v>25</v>
      </c>
      <c r="F1852" s="718">
        <v>214500</v>
      </c>
      <c r="G1852" s="63">
        <f t="shared" si="32"/>
        <v>214500</v>
      </c>
      <c r="H1852" s="773" t="s">
        <v>454</v>
      </c>
      <c r="I1852" s="71" t="s">
        <v>8311</v>
      </c>
    </row>
    <row r="1853" spans="1:9" ht="15" hidden="1" customHeight="1" x14ac:dyDescent="0.25">
      <c r="A1853" s="224" t="s">
        <v>8280</v>
      </c>
      <c r="B1853" s="56" t="s">
        <v>6725</v>
      </c>
      <c r="C1853" s="56" t="s">
        <v>8139</v>
      </c>
      <c r="D1853" s="57">
        <v>1</v>
      </c>
      <c r="E1853" s="72" t="s">
        <v>6546</v>
      </c>
      <c r="F1853" s="62">
        <v>1500000</v>
      </c>
      <c r="G1853" s="63">
        <f t="shared" si="32"/>
        <v>1500000</v>
      </c>
      <c r="H1853" s="64" t="s">
        <v>8308</v>
      </c>
      <c r="I1853" s="56" t="s">
        <v>8309</v>
      </c>
    </row>
    <row r="1854" spans="1:9" ht="15" hidden="1" customHeight="1" x14ac:dyDescent="0.25">
      <c r="A1854" s="224" t="s">
        <v>8280</v>
      </c>
      <c r="B1854" s="55" t="s">
        <v>6362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8309</v>
      </c>
    </row>
    <row r="1855" spans="1:9" ht="15" hidden="1" customHeight="1" x14ac:dyDescent="0.25">
      <c r="A1855" s="224" t="s">
        <v>8280</v>
      </c>
      <c r="B1855" s="56" t="s">
        <v>6792</v>
      </c>
      <c r="C1855" s="56" t="s">
        <v>6545</v>
      </c>
      <c r="D1855" s="57">
        <v>1</v>
      </c>
      <c r="E1855" s="72" t="s">
        <v>6546</v>
      </c>
      <c r="F1855" s="76">
        <v>740000</v>
      </c>
      <c r="G1855" s="63">
        <f t="shared" si="32"/>
        <v>740000</v>
      </c>
      <c r="H1855" s="758" t="s">
        <v>415</v>
      </c>
      <c r="I1855" s="56" t="s">
        <v>8309</v>
      </c>
    </row>
    <row r="1856" spans="1:9" ht="15" hidden="1" customHeight="1" x14ac:dyDescent="0.25">
      <c r="A1856" s="224" t="s">
        <v>8280</v>
      </c>
      <c r="B1856" s="55" t="s">
        <v>8627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8309</v>
      </c>
    </row>
    <row r="1857" spans="1:9" ht="15" hidden="1" customHeight="1" x14ac:dyDescent="0.25">
      <c r="A1857" s="224" t="s">
        <v>8280</v>
      </c>
      <c r="B1857" s="259" t="s">
        <v>8282</v>
      </c>
      <c r="C1857" s="259" t="s">
        <v>8285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8309</v>
      </c>
    </row>
    <row r="1858" spans="1:9" ht="15" hidden="1" customHeight="1" x14ac:dyDescent="0.25">
      <c r="A1858" s="224" t="s">
        <v>8280</v>
      </c>
      <c r="B1858" s="56" t="s">
        <v>8277</v>
      </c>
      <c r="C1858" s="230" t="s">
        <v>7122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8" t="s">
        <v>415</v>
      </c>
      <c r="I1858" s="56" t="s">
        <v>8309</v>
      </c>
    </row>
    <row r="1859" spans="1:9" ht="15" hidden="1" customHeight="1" x14ac:dyDescent="0.25">
      <c r="A1859" s="224" t="s">
        <v>8280</v>
      </c>
      <c r="B1859" s="56" t="s">
        <v>8281</v>
      </c>
      <c r="C1859" s="230" t="s">
        <v>7122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8" t="s">
        <v>415</v>
      </c>
      <c r="I1859" s="56" t="s">
        <v>8309</v>
      </c>
    </row>
    <row r="1860" spans="1:9" ht="15" hidden="1" customHeight="1" x14ac:dyDescent="0.25">
      <c r="A1860" s="224" t="s">
        <v>8280</v>
      </c>
      <c r="B1860" s="55" t="s">
        <v>6362</v>
      </c>
      <c r="C1860" s="75" t="s">
        <v>74</v>
      </c>
      <c r="D1860" s="57">
        <v>1</v>
      </c>
      <c r="E1860" s="68" t="s">
        <v>6602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8309</v>
      </c>
    </row>
    <row r="1861" spans="1:9" ht="15" hidden="1" customHeight="1" x14ac:dyDescent="0.25">
      <c r="A1861" s="224" t="s">
        <v>8280</v>
      </c>
      <c r="B1861" s="56" t="s">
        <v>8340</v>
      </c>
      <c r="C1861" s="230" t="s">
        <v>8344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8" t="s">
        <v>6793</v>
      </c>
      <c r="I1861" s="56" t="s">
        <v>6807</v>
      </c>
    </row>
    <row r="1862" spans="1:9" ht="15" hidden="1" customHeight="1" x14ac:dyDescent="0.25">
      <c r="A1862" s="224" t="s">
        <v>8280</v>
      </c>
      <c r="B1862" s="56" t="s">
        <v>8341</v>
      </c>
      <c r="C1862" s="80" t="s">
        <v>8345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8" t="s">
        <v>6793</v>
      </c>
      <c r="I1862" s="56" t="s">
        <v>6807</v>
      </c>
    </row>
    <row r="1863" spans="1:9" ht="15" hidden="1" customHeight="1" x14ac:dyDescent="0.25">
      <c r="A1863" s="224" t="s">
        <v>8280</v>
      </c>
      <c r="B1863" s="55" t="s">
        <v>8342</v>
      </c>
      <c r="C1863" s="80" t="s">
        <v>8346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8" t="s">
        <v>6793</v>
      </c>
      <c r="I1863" s="56" t="s">
        <v>6807</v>
      </c>
    </row>
    <row r="1864" spans="1:9" ht="15" hidden="1" customHeight="1" x14ac:dyDescent="0.25">
      <c r="A1864" s="224" t="s">
        <v>8280</v>
      </c>
      <c r="B1864" s="56" t="s">
        <v>8343</v>
      </c>
      <c r="C1864" s="56" t="s">
        <v>8347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8" t="s">
        <v>6793</v>
      </c>
      <c r="I1864" s="56" t="s">
        <v>6807</v>
      </c>
    </row>
    <row r="1865" spans="1:9" ht="15" hidden="1" customHeight="1" x14ac:dyDescent="0.25">
      <c r="A1865" s="224" t="s">
        <v>8280</v>
      </c>
      <c r="B1865" s="55" t="s">
        <v>6329</v>
      </c>
      <c r="C1865" s="65" t="s">
        <v>8148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8316</v>
      </c>
      <c r="I1865" s="56" t="s">
        <v>8314</v>
      </c>
    </row>
    <row r="1866" spans="1:9" ht="15" hidden="1" customHeight="1" x14ac:dyDescent="0.25">
      <c r="A1866" s="224" t="s">
        <v>8280</v>
      </c>
      <c r="B1866" s="55" t="s">
        <v>6329</v>
      </c>
      <c r="C1866" s="65" t="s">
        <v>8149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8316</v>
      </c>
      <c r="I1866" s="56" t="s">
        <v>8314</v>
      </c>
    </row>
    <row r="1867" spans="1:9" ht="15" hidden="1" customHeight="1" x14ac:dyDescent="0.25">
      <c r="A1867" s="224" t="s">
        <v>8280</v>
      </c>
      <c r="B1867" s="55" t="s">
        <v>6329</v>
      </c>
      <c r="C1867" s="65" t="s">
        <v>8150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8314</v>
      </c>
    </row>
    <row r="1868" spans="1:9" ht="15" hidden="1" customHeight="1" x14ac:dyDescent="0.25">
      <c r="A1868" s="224" t="s">
        <v>8280</v>
      </c>
      <c r="B1868" s="55" t="s">
        <v>6329</v>
      </c>
      <c r="C1868" s="65" t="s">
        <v>8151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8314</v>
      </c>
    </row>
    <row r="1869" spans="1:9" ht="15" hidden="1" customHeight="1" x14ac:dyDescent="0.25">
      <c r="A1869" s="224" t="s">
        <v>8280</v>
      </c>
      <c r="B1869" s="81" t="s">
        <v>7799</v>
      </c>
      <c r="C1869" s="230" t="s">
        <v>7800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7221</v>
      </c>
      <c r="I1869" s="56" t="s">
        <v>8314</v>
      </c>
    </row>
    <row r="1870" spans="1:9" ht="15" hidden="1" customHeight="1" x14ac:dyDescent="0.25">
      <c r="A1870" s="224" t="s">
        <v>8280</v>
      </c>
      <c r="B1870" s="56" t="s">
        <v>7821</v>
      </c>
      <c r="C1870" s="80" t="s">
        <v>7800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7221</v>
      </c>
      <c r="I1870" s="56" t="s">
        <v>8314</v>
      </c>
    </row>
    <row r="1871" spans="1:9" ht="15" hidden="1" customHeight="1" x14ac:dyDescent="0.25">
      <c r="A1871" s="224" t="s">
        <v>8280</v>
      </c>
      <c r="B1871" s="56" t="s">
        <v>7378</v>
      </c>
      <c r="C1871" s="56" t="s">
        <v>7514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8314</v>
      </c>
    </row>
    <row r="1872" spans="1:9" ht="15" hidden="1" customHeight="1" x14ac:dyDescent="0.25">
      <c r="A1872" s="224" t="s">
        <v>8280</v>
      </c>
      <c r="B1872" s="762" t="s">
        <v>8312</v>
      </c>
      <c r="C1872" s="664" t="s">
        <v>363</v>
      </c>
      <c r="D1872" s="763">
        <v>1</v>
      </c>
      <c r="E1872" s="764" t="s">
        <v>114</v>
      </c>
      <c r="F1872" s="775">
        <v>650000</v>
      </c>
      <c r="G1872" s="765">
        <f t="shared" si="33"/>
        <v>650000</v>
      </c>
      <c r="H1872" s="776" t="s">
        <v>7221</v>
      </c>
      <c r="I1872" s="776" t="s">
        <v>7221</v>
      </c>
    </row>
    <row r="1873" spans="1:9" ht="15" hidden="1" customHeight="1" x14ac:dyDescent="0.25">
      <c r="A1873" s="224" t="s">
        <v>8280</v>
      </c>
      <c r="B1873" s="664" t="s">
        <v>8337</v>
      </c>
      <c r="C1873" s="663" t="s">
        <v>7325</v>
      </c>
      <c r="D1873" s="763">
        <v>1</v>
      </c>
      <c r="E1873" s="764" t="s">
        <v>29</v>
      </c>
      <c r="F1873" s="765">
        <v>1</v>
      </c>
      <c r="G1873" s="765">
        <f t="shared" si="33"/>
        <v>1</v>
      </c>
      <c r="H1873" s="776" t="s">
        <v>7221</v>
      </c>
      <c r="I1873" s="776" t="s">
        <v>7221</v>
      </c>
    </row>
    <row r="1874" spans="1:9" ht="15" hidden="1" customHeight="1" x14ac:dyDescent="0.25">
      <c r="A1874" s="224" t="s">
        <v>8280</v>
      </c>
      <c r="B1874" s="56" t="s">
        <v>8093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8376</v>
      </c>
      <c r="I1874" s="56"/>
    </row>
    <row r="1875" spans="1:9" ht="15" hidden="1" customHeight="1" x14ac:dyDescent="0.25">
      <c r="A1875" s="224" t="s">
        <v>8357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hidden="1" customHeight="1" x14ac:dyDescent="0.25">
      <c r="A1876" s="224" t="s">
        <v>8357</v>
      </c>
      <c r="B1876" s="55" t="s">
        <v>6362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5" t="s">
        <v>402</v>
      </c>
      <c r="I1876" s="71"/>
    </row>
    <row r="1877" spans="1:9" ht="15" customHeight="1" x14ac:dyDescent="0.25">
      <c r="A1877" s="224" t="s">
        <v>8357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5" t="s">
        <v>402</v>
      </c>
      <c r="I1877" s="71"/>
    </row>
    <row r="1878" spans="1:9" ht="15" hidden="1" customHeight="1" x14ac:dyDescent="0.25">
      <c r="A1878" s="224" t="s">
        <v>8357</v>
      </c>
      <c r="B1878" s="259" t="s">
        <v>7959</v>
      </c>
      <c r="C1878" s="259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5" t="s">
        <v>402</v>
      </c>
      <c r="I1878" s="71"/>
    </row>
    <row r="1879" spans="1:9" ht="15" hidden="1" customHeight="1" x14ac:dyDescent="0.25">
      <c r="A1879" s="224" t="s">
        <v>8357</v>
      </c>
      <c r="B1879" s="56" t="s">
        <v>7590</v>
      </c>
      <c r="C1879" s="56" t="s">
        <v>8290</v>
      </c>
      <c r="D1879" s="561">
        <v>1</v>
      </c>
      <c r="E1879" s="280" t="s">
        <v>7338</v>
      </c>
      <c r="F1879" s="282">
        <v>160000</v>
      </c>
      <c r="G1879" s="63">
        <f t="shared" si="33"/>
        <v>160000</v>
      </c>
      <c r="H1879" s="275" t="s">
        <v>8359</v>
      </c>
      <c r="I1879" s="71"/>
    </row>
    <row r="1880" spans="1:9" ht="15" hidden="1" customHeight="1" x14ac:dyDescent="0.25">
      <c r="A1880" s="224" t="s">
        <v>8357</v>
      </c>
      <c r="B1880" s="56" t="s">
        <v>6926</v>
      </c>
      <c r="C1880" s="56" t="s">
        <v>6701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5" t="s">
        <v>8359</v>
      </c>
      <c r="I1880" s="71"/>
    </row>
    <row r="1881" spans="1:9" ht="15" hidden="1" customHeight="1" x14ac:dyDescent="0.25">
      <c r="A1881" s="224" t="s">
        <v>8357</v>
      </c>
      <c r="B1881" s="68" t="s">
        <v>8154</v>
      </c>
      <c r="C1881" s="56" t="s">
        <v>6701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5" t="s">
        <v>8359</v>
      </c>
      <c r="I1881" s="71"/>
    </row>
    <row r="1882" spans="1:9" ht="15" hidden="1" customHeight="1" x14ac:dyDescent="0.25">
      <c r="A1882" s="224" t="s">
        <v>8357</v>
      </c>
      <c r="B1882" s="56" t="s">
        <v>8367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hidden="1" customHeight="1" x14ac:dyDescent="0.25">
      <c r="A1883" s="224" t="s">
        <v>8357</v>
      </c>
      <c r="B1883" s="56" t="s">
        <v>7976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8" t="s">
        <v>399</v>
      </c>
      <c r="I1883" s="71"/>
    </row>
    <row r="1884" spans="1:9" ht="15" hidden="1" customHeight="1" x14ac:dyDescent="0.25">
      <c r="A1884" s="224" t="s">
        <v>8357</v>
      </c>
      <c r="B1884" s="56" t="s">
        <v>6858</v>
      </c>
      <c r="C1884" s="75" t="s">
        <v>6857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8" t="s">
        <v>399</v>
      </c>
      <c r="I1884" s="71"/>
    </row>
    <row r="1885" spans="1:9" ht="15" hidden="1" customHeight="1" x14ac:dyDescent="0.25">
      <c r="A1885" s="224" t="s">
        <v>8357</v>
      </c>
      <c r="B1885" s="55" t="s">
        <v>7881</v>
      </c>
      <c r="C1885" s="56" t="s">
        <v>7034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8" t="s">
        <v>399</v>
      </c>
      <c r="I1885" s="71"/>
    </row>
    <row r="1886" spans="1:9" ht="15" hidden="1" customHeight="1" x14ac:dyDescent="0.25">
      <c r="A1886" s="224" t="s">
        <v>8357</v>
      </c>
      <c r="B1886" s="55" t="s">
        <v>7882</v>
      </c>
      <c r="C1886" s="56" t="s">
        <v>7034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8" t="s">
        <v>399</v>
      </c>
      <c r="I1886" s="71"/>
    </row>
    <row r="1887" spans="1:9" ht="15" hidden="1" customHeight="1" x14ac:dyDescent="0.25">
      <c r="A1887" s="224" t="s">
        <v>8357</v>
      </c>
      <c r="B1887" s="56" t="s">
        <v>6606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8" t="s">
        <v>399</v>
      </c>
      <c r="I1887" s="71"/>
    </row>
    <row r="1888" spans="1:9" ht="15" hidden="1" customHeight="1" x14ac:dyDescent="0.25">
      <c r="A1888" s="224" t="s">
        <v>8357</v>
      </c>
      <c r="B1888" s="56" t="s">
        <v>7460</v>
      </c>
      <c r="C1888" s="199" t="s">
        <v>6589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hidden="1" customHeight="1" x14ac:dyDescent="0.25">
      <c r="A1889" s="224" t="s">
        <v>8357</v>
      </c>
      <c r="B1889" s="71" t="s">
        <v>6695</v>
      </c>
      <c r="C1889" s="71" t="s">
        <v>6583</v>
      </c>
      <c r="D1889" s="105">
        <v>1</v>
      </c>
      <c r="E1889" s="71" t="s">
        <v>25</v>
      </c>
      <c r="F1889" s="718">
        <v>224250</v>
      </c>
      <c r="G1889" s="63">
        <f t="shared" si="33"/>
        <v>224250</v>
      </c>
      <c r="H1889" s="64" t="s">
        <v>399</v>
      </c>
      <c r="I1889" s="71"/>
    </row>
    <row r="1890" spans="1:9" ht="15" hidden="1" customHeight="1" x14ac:dyDescent="0.25">
      <c r="A1890" s="224" t="s">
        <v>8357</v>
      </c>
      <c r="B1890" s="55" t="s">
        <v>6711</v>
      </c>
      <c r="C1890" s="75" t="s">
        <v>6713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6296</v>
      </c>
      <c r="I1890" s="56" t="s">
        <v>8269</v>
      </c>
    </row>
    <row r="1891" spans="1:9" ht="15" hidden="1" customHeight="1" x14ac:dyDescent="0.25">
      <c r="A1891" s="224" t="s">
        <v>8357</v>
      </c>
      <c r="B1891" s="56" t="s">
        <v>6576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6296</v>
      </c>
      <c r="I1891" s="56" t="s">
        <v>8269</v>
      </c>
    </row>
    <row r="1892" spans="1:9" ht="15" hidden="1" customHeight="1" x14ac:dyDescent="0.25">
      <c r="A1892" s="224" t="s">
        <v>8357</v>
      </c>
      <c r="B1892" s="55" t="s">
        <v>8171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8269</v>
      </c>
    </row>
    <row r="1893" spans="1:9" ht="15" hidden="1" customHeight="1" x14ac:dyDescent="0.25">
      <c r="A1893" s="224" t="s">
        <v>8357</v>
      </c>
      <c r="B1893" s="55" t="s">
        <v>8171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8269</v>
      </c>
    </row>
    <row r="1894" spans="1:9" ht="15" hidden="1" customHeight="1" x14ac:dyDescent="0.25">
      <c r="A1894" s="224" t="s">
        <v>8357</v>
      </c>
      <c r="B1894" s="55" t="s">
        <v>8171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6296</v>
      </c>
      <c r="I1894" s="56" t="s">
        <v>8269</v>
      </c>
    </row>
    <row r="1895" spans="1:9" ht="15" hidden="1" customHeight="1" x14ac:dyDescent="0.25">
      <c r="A1895" s="224" t="s">
        <v>8357</v>
      </c>
      <c r="B1895" s="259" t="s">
        <v>7528</v>
      </c>
      <c r="C1895" s="75" t="s">
        <v>8302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8269</v>
      </c>
    </row>
    <row r="1896" spans="1:9" ht="15" hidden="1" customHeight="1" x14ac:dyDescent="0.25">
      <c r="A1896" s="224" t="s">
        <v>8357</v>
      </c>
      <c r="B1896" s="259" t="s">
        <v>7528</v>
      </c>
      <c r="C1896" s="75" t="s">
        <v>8301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6296</v>
      </c>
      <c r="I1896" s="56" t="s">
        <v>8269</v>
      </c>
    </row>
    <row r="1897" spans="1:9" ht="15" hidden="1" customHeight="1" x14ac:dyDescent="0.25">
      <c r="A1897" s="224" t="s">
        <v>8357</v>
      </c>
      <c r="B1897" s="55" t="s">
        <v>6270</v>
      </c>
      <c r="C1897" s="56" t="s">
        <v>7813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8358</v>
      </c>
      <c r="I1897" s="56" t="s">
        <v>8269</v>
      </c>
    </row>
    <row r="1898" spans="1:9" ht="15" hidden="1" customHeight="1" x14ac:dyDescent="0.25">
      <c r="A1898" s="224" t="s">
        <v>8357</v>
      </c>
      <c r="B1898" s="259" t="s">
        <v>8326</v>
      </c>
      <c r="C1898" s="259" t="s">
        <v>6678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7240</v>
      </c>
      <c r="I1898" s="56" t="s">
        <v>8360</v>
      </c>
    </row>
    <row r="1899" spans="1:9" ht="15" hidden="1" customHeight="1" x14ac:dyDescent="0.25">
      <c r="A1899" s="224" t="s">
        <v>8357</v>
      </c>
      <c r="B1899" s="68" t="s">
        <v>8361</v>
      </c>
      <c r="C1899" s="71" t="s">
        <v>8362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7240</v>
      </c>
      <c r="I1899" s="56" t="s">
        <v>8360</v>
      </c>
    </row>
    <row r="1900" spans="1:9" ht="15" hidden="1" customHeight="1" x14ac:dyDescent="0.25">
      <c r="A1900" s="224" t="s">
        <v>8357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8421</v>
      </c>
      <c r="I1900" s="56" t="s">
        <v>8375</v>
      </c>
    </row>
    <row r="1901" spans="1:9" ht="15" hidden="1" customHeight="1" x14ac:dyDescent="0.25">
      <c r="A1901" s="224" t="s">
        <v>8423</v>
      </c>
      <c r="B1901" s="259" t="s">
        <v>7959</v>
      </c>
      <c r="C1901" s="259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5" t="s">
        <v>402</v>
      </c>
      <c r="I1901" s="56"/>
    </row>
    <row r="1902" spans="1:9" ht="15" hidden="1" customHeight="1" x14ac:dyDescent="0.25">
      <c r="A1902" s="224" t="s">
        <v>8423</v>
      </c>
      <c r="B1902" s="71" t="s">
        <v>78</v>
      </c>
      <c r="C1902" s="71" t="s">
        <v>79</v>
      </c>
      <c r="D1902" s="710">
        <v>1</v>
      </c>
      <c r="E1902" s="71" t="s">
        <v>203</v>
      </c>
      <c r="F1902" s="77">
        <v>29200</v>
      </c>
      <c r="G1902" s="63">
        <f t="shared" si="33"/>
        <v>29200</v>
      </c>
      <c r="H1902" s="275" t="s">
        <v>470</v>
      </c>
      <c r="I1902" s="56"/>
    </row>
    <row r="1903" spans="1:9" ht="15" hidden="1" customHeight="1" x14ac:dyDescent="0.25">
      <c r="A1903" s="224" t="s">
        <v>8423</v>
      </c>
      <c r="B1903" s="56" t="s">
        <v>6809</v>
      </c>
      <c r="C1903" s="56" t="s">
        <v>7034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5" t="s">
        <v>566</v>
      </c>
      <c r="I1903" s="56"/>
    </row>
    <row r="1904" spans="1:9" ht="15" hidden="1" customHeight="1" x14ac:dyDescent="0.25">
      <c r="A1904" s="224" t="s">
        <v>8423</v>
      </c>
      <c r="B1904" s="56" t="s">
        <v>8289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5" t="s">
        <v>566</v>
      </c>
      <c r="I1904" s="56"/>
    </row>
    <row r="1905" spans="1:9" ht="15" hidden="1" customHeight="1" x14ac:dyDescent="0.25">
      <c r="A1905" s="224" t="s">
        <v>8423</v>
      </c>
      <c r="B1905" s="56" t="s">
        <v>7868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5" t="s">
        <v>566</v>
      </c>
      <c r="I1905" s="56"/>
    </row>
    <row r="1906" spans="1:9" ht="15" hidden="1" customHeight="1" x14ac:dyDescent="0.25">
      <c r="A1906" s="224" t="s">
        <v>8423</v>
      </c>
      <c r="B1906" s="56" t="s">
        <v>7607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5" t="s">
        <v>566</v>
      </c>
      <c r="I1906" s="56"/>
    </row>
    <row r="1907" spans="1:9" ht="15" hidden="1" customHeight="1" x14ac:dyDescent="0.25">
      <c r="A1907" s="224" t="s">
        <v>8423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8" t="s">
        <v>8359</v>
      </c>
      <c r="I1907" s="56"/>
    </row>
    <row r="1908" spans="1:9" ht="15" hidden="1" customHeight="1" x14ac:dyDescent="0.25">
      <c r="A1908" s="224" t="s">
        <v>8423</v>
      </c>
      <c r="B1908" s="55" t="s">
        <v>7419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8" t="s">
        <v>462</v>
      </c>
      <c r="I1908" s="71" t="s">
        <v>8424</v>
      </c>
    </row>
    <row r="1909" spans="1:9" ht="15" hidden="1" customHeight="1" x14ac:dyDescent="0.25">
      <c r="A1909" s="224" t="s">
        <v>8423</v>
      </c>
      <c r="B1909" s="55" t="s">
        <v>6816</v>
      </c>
      <c r="C1909" s="56" t="s">
        <v>6817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8" t="s">
        <v>462</v>
      </c>
      <c r="I1909" s="71" t="s">
        <v>8424</v>
      </c>
    </row>
    <row r="1910" spans="1:9" ht="15" hidden="1" customHeight="1" x14ac:dyDescent="0.25">
      <c r="A1910" s="224" t="s">
        <v>8423</v>
      </c>
      <c r="B1910" s="56" t="s">
        <v>6819</v>
      </c>
      <c r="C1910" s="75" t="s">
        <v>6817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8" t="s">
        <v>462</v>
      </c>
      <c r="I1910" s="71" t="s">
        <v>8424</v>
      </c>
    </row>
    <row r="1911" spans="1:9" ht="15" hidden="1" customHeight="1" x14ac:dyDescent="0.25">
      <c r="A1911" s="224" t="s">
        <v>8423</v>
      </c>
      <c r="B1911" s="81" t="s">
        <v>8409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8" t="s">
        <v>462</v>
      </c>
      <c r="I1911" s="71" t="s">
        <v>8424</v>
      </c>
    </row>
    <row r="1912" spans="1:9" ht="15" hidden="1" customHeight="1" x14ac:dyDescent="0.25">
      <c r="A1912" s="224" t="s">
        <v>8423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152">
        <v>40359</v>
      </c>
      <c r="G1912" s="63">
        <f t="shared" si="33"/>
        <v>40359</v>
      </c>
      <c r="H1912" s="758" t="s">
        <v>462</v>
      </c>
      <c r="I1912" s="71" t="s">
        <v>8424</v>
      </c>
    </row>
    <row r="1913" spans="1:9" ht="15" hidden="1" customHeight="1" x14ac:dyDescent="0.25">
      <c r="A1913" s="224" t="s">
        <v>8423</v>
      </c>
      <c r="B1913" s="56" t="s">
        <v>7781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8" t="s">
        <v>462</v>
      </c>
      <c r="I1913" s="71" t="s">
        <v>8424</v>
      </c>
    </row>
    <row r="1914" spans="1:9" ht="15" hidden="1" customHeight="1" x14ac:dyDescent="0.25">
      <c r="A1914" s="224" t="s">
        <v>8423</v>
      </c>
      <c r="B1914" s="56" t="s">
        <v>8289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5" t="s">
        <v>490</v>
      </c>
      <c r="I1914" s="56"/>
    </row>
    <row r="1915" spans="1:9" ht="15" hidden="1" customHeight="1" x14ac:dyDescent="0.25">
      <c r="A1915" s="224" t="s">
        <v>8423</v>
      </c>
      <c r="B1915" s="56" t="s">
        <v>8131</v>
      </c>
      <c r="C1915" s="230" t="s">
        <v>7407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5" t="s">
        <v>490</v>
      </c>
      <c r="I1915" s="56"/>
    </row>
    <row r="1916" spans="1:9" ht="15" hidden="1" customHeight="1" x14ac:dyDescent="0.25">
      <c r="A1916" s="224" t="s">
        <v>8423</v>
      </c>
      <c r="B1916" s="74" t="s">
        <v>6866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5" t="s">
        <v>490</v>
      </c>
      <c r="I1916" s="56"/>
    </row>
    <row r="1917" spans="1:9" ht="15" hidden="1" customHeight="1" x14ac:dyDescent="0.25">
      <c r="A1917" s="224" t="s">
        <v>8423</v>
      </c>
      <c r="B1917" s="55" t="s">
        <v>7073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hidden="1" customHeight="1" x14ac:dyDescent="0.25">
      <c r="A1918" s="224" t="s">
        <v>8423</v>
      </c>
      <c r="B1918" s="259" t="s">
        <v>8283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8406</v>
      </c>
    </row>
    <row r="1919" spans="1:9" ht="15" hidden="1" customHeight="1" x14ac:dyDescent="0.25">
      <c r="A1919" s="224" t="s">
        <v>8423</v>
      </c>
      <c r="B1919" s="55" t="s">
        <v>8284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8406</v>
      </c>
    </row>
    <row r="1920" spans="1:9" ht="15" hidden="1" customHeight="1" x14ac:dyDescent="0.25">
      <c r="A1920" s="224" t="s">
        <v>8423</v>
      </c>
      <c r="B1920" s="55" t="s">
        <v>8286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8406</v>
      </c>
    </row>
    <row r="1921" spans="1:9" ht="15" hidden="1" customHeight="1" x14ac:dyDescent="0.25">
      <c r="A1921" s="224" t="s">
        <v>8423</v>
      </c>
      <c r="B1921" s="55" t="s">
        <v>990</v>
      </c>
      <c r="C1921" s="75" t="s">
        <v>8404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8406</v>
      </c>
    </row>
    <row r="1922" spans="1:9" ht="15" hidden="1" customHeight="1" x14ac:dyDescent="0.25">
      <c r="A1922" s="224" t="s">
        <v>8423</v>
      </c>
      <c r="B1922" s="56" t="s">
        <v>8365</v>
      </c>
      <c r="C1922" s="56" t="s">
        <v>8363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8364</v>
      </c>
      <c r="I1922" s="56" t="s">
        <v>8406</v>
      </c>
    </row>
    <row r="1923" spans="1:9" ht="15" hidden="1" customHeight="1" x14ac:dyDescent="0.25">
      <c r="A1923" s="224" t="s">
        <v>8423</v>
      </c>
      <c r="B1923" s="56" t="s">
        <v>8366</v>
      </c>
      <c r="C1923" s="56" t="s">
        <v>8363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8364</v>
      </c>
      <c r="I1923" s="56" t="s">
        <v>8406</v>
      </c>
    </row>
    <row r="1924" spans="1:9" ht="15" hidden="1" customHeight="1" x14ac:dyDescent="0.25">
      <c r="A1924" s="224" t="s">
        <v>8423</v>
      </c>
      <c r="B1924" s="56" t="s">
        <v>8396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8397</v>
      </c>
      <c r="I1924" s="56" t="s">
        <v>8406</v>
      </c>
    </row>
    <row r="1925" spans="1:9" ht="15" hidden="1" customHeight="1" x14ac:dyDescent="0.25">
      <c r="A1925" s="224" t="s">
        <v>8423</v>
      </c>
      <c r="B1925" s="74" t="s">
        <v>6900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8406</v>
      </c>
    </row>
    <row r="1926" spans="1:9" ht="15" hidden="1" customHeight="1" x14ac:dyDescent="0.25">
      <c r="A1926" s="224" t="s">
        <v>8423</v>
      </c>
      <c r="B1926" s="55" t="s">
        <v>8403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8406</v>
      </c>
    </row>
    <row r="1927" spans="1:9" ht="15" hidden="1" customHeight="1" x14ac:dyDescent="0.25">
      <c r="A1927" s="224" t="s">
        <v>8423</v>
      </c>
      <c r="B1927" s="71" t="s">
        <v>8402</v>
      </c>
      <c r="C1927" s="71" t="s">
        <v>57</v>
      </c>
      <c r="D1927" s="105">
        <v>10</v>
      </c>
      <c r="E1927" s="71" t="s">
        <v>29</v>
      </c>
      <c r="F1927" s="718">
        <v>2500</v>
      </c>
      <c r="G1927" s="63">
        <f t="shared" si="34"/>
        <v>25000</v>
      </c>
      <c r="H1927" s="64" t="s">
        <v>463</v>
      </c>
      <c r="I1927" s="56" t="s">
        <v>8406</v>
      </c>
    </row>
    <row r="1928" spans="1:9" ht="15" hidden="1" customHeight="1" x14ac:dyDescent="0.25">
      <c r="A1928" s="224" t="s">
        <v>8423</v>
      </c>
      <c r="B1928" s="71" t="s">
        <v>8411</v>
      </c>
      <c r="C1928" s="71" t="s">
        <v>57</v>
      </c>
      <c r="D1928" s="105">
        <v>1</v>
      </c>
      <c r="E1928" s="71" t="s">
        <v>29</v>
      </c>
      <c r="F1928" s="718">
        <v>340000</v>
      </c>
      <c r="G1928" s="63">
        <f t="shared" si="34"/>
        <v>340000</v>
      </c>
      <c r="H1928" s="64" t="s">
        <v>463</v>
      </c>
      <c r="I1928" s="56" t="s">
        <v>8406</v>
      </c>
    </row>
    <row r="1929" spans="1:9" ht="15" hidden="1" customHeight="1" x14ac:dyDescent="0.25">
      <c r="A1929" s="224" t="s">
        <v>8423</v>
      </c>
      <c r="B1929" s="56" t="s">
        <v>8394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8406</v>
      </c>
    </row>
    <row r="1930" spans="1:9" ht="15" hidden="1" customHeight="1" x14ac:dyDescent="0.25">
      <c r="A1930" s="224" t="s">
        <v>8423</v>
      </c>
      <c r="B1930" s="56" t="s">
        <v>8405</v>
      </c>
      <c r="C1930" s="723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8406</v>
      </c>
    </row>
    <row r="1931" spans="1:9" ht="15" hidden="1" customHeight="1" x14ac:dyDescent="0.25">
      <c r="A1931" s="224" t="s">
        <v>8423</v>
      </c>
      <c r="B1931" s="68" t="s">
        <v>6753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8395</v>
      </c>
      <c r="I1931" s="56" t="s">
        <v>8406</v>
      </c>
    </row>
    <row r="1932" spans="1:9" ht="15" hidden="1" customHeight="1" x14ac:dyDescent="0.25">
      <c r="A1932" s="224" t="s">
        <v>8423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152">
        <v>40359</v>
      </c>
      <c r="G1932" s="63">
        <f t="shared" si="34"/>
        <v>807180</v>
      </c>
      <c r="H1932" s="64" t="s">
        <v>415</v>
      </c>
      <c r="I1932" s="56" t="s">
        <v>8406</v>
      </c>
    </row>
    <row r="1933" spans="1:9" ht="15" hidden="1" customHeight="1" x14ac:dyDescent="0.25">
      <c r="A1933" s="224" t="s">
        <v>8423</v>
      </c>
      <c r="B1933" s="55" t="s">
        <v>8368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8373</v>
      </c>
      <c r="I1933" s="56" t="s">
        <v>8374</v>
      </c>
    </row>
    <row r="1934" spans="1:9" ht="15" hidden="1" customHeight="1" x14ac:dyDescent="0.25">
      <c r="A1934" s="224" t="s">
        <v>8423</v>
      </c>
      <c r="B1934" s="56" t="s">
        <v>8369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8373</v>
      </c>
      <c r="I1934" s="56" t="s">
        <v>8374</v>
      </c>
    </row>
    <row r="1935" spans="1:9" ht="15" hidden="1" customHeight="1" x14ac:dyDescent="0.25">
      <c r="A1935" s="224" t="s">
        <v>8423</v>
      </c>
      <c r="B1935" s="56" t="s">
        <v>8370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8373</v>
      </c>
      <c r="I1935" s="56" t="s">
        <v>8374</v>
      </c>
    </row>
    <row r="1936" spans="1:9" ht="15" hidden="1" customHeight="1" x14ac:dyDescent="0.25">
      <c r="A1936" s="224" t="s">
        <v>8423</v>
      </c>
      <c r="B1936" s="56" t="s">
        <v>8371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8373</v>
      </c>
      <c r="I1936" s="56" t="s">
        <v>8374</v>
      </c>
    </row>
    <row r="1937" spans="1:9" ht="15" hidden="1" customHeight="1" x14ac:dyDescent="0.25">
      <c r="A1937" s="224" t="s">
        <v>8423</v>
      </c>
      <c r="B1937" s="56" t="s">
        <v>8372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8373</v>
      </c>
      <c r="I1937" s="56" t="s">
        <v>8374</v>
      </c>
    </row>
    <row r="1938" spans="1:9" ht="15" hidden="1" customHeight="1" x14ac:dyDescent="0.25">
      <c r="A1938" s="224" t="s">
        <v>8423</v>
      </c>
      <c r="B1938" s="56" t="s">
        <v>8371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8373</v>
      </c>
      <c r="I1938" s="56" t="s">
        <v>8374</v>
      </c>
    </row>
    <row r="1939" spans="1:9" ht="15" hidden="1" customHeight="1" x14ac:dyDescent="0.25">
      <c r="A1939" s="224" t="s">
        <v>8423</v>
      </c>
      <c r="B1939" s="55" t="s">
        <v>8407</v>
      </c>
      <c r="C1939" s="75" t="s">
        <v>6658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8422</v>
      </c>
      <c r="I1939" s="56" t="s">
        <v>8420</v>
      </c>
    </row>
    <row r="1940" spans="1:9" ht="15" hidden="1" customHeight="1" x14ac:dyDescent="0.25">
      <c r="A1940" s="224" t="s">
        <v>8423</v>
      </c>
      <c r="B1940" s="55" t="s">
        <v>8408</v>
      </c>
      <c r="C1940" s="56" t="s">
        <v>6658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8422</v>
      </c>
      <c r="I1940" s="56" t="s">
        <v>8420</v>
      </c>
    </row>
    <row r="1941" spans="1:9" ht="15" hidden="1" customHeight="1" x14ac:dyDescent="0.25">
      <c r="A1941" s="224" t="s">
        <v>8423</v>
      </c>
      <c r="B1941" s="55" t="s">
        <v>8416</v>
      </c>
      <c r="C1941" s="56" t="s">
        <v>8417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8418</v>
      </c>
      <c r="I1941" s="56" t="s">
        <v>8419</v>
      </c>
    </row>
    <row r="1942" spans="1:9" ht="15" hidden="1" customHeight="1" x14ac:dyDescent="0.25">
      <c r="A1942" s="224" t="s">
        <v>8423</v>
      </c>
      <c r="B1942" s="55" t="s">
        <v>8348</v>
      </c>
      <c r="C1942" s="80" t="s">
        <v>7964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5247</v>
      </c>
      <c r="I1942" s="56" t="s">
        <v>8412</v>
      </c>
    </row>
    <row r="1943" spans="1:9" ht="15" hidden="1" customHeight="1" x14ac:dyDescent="0.25">
      <c r="A1943" s="224" t="s">
        <v>8423</v>
      </c>
      <c r="B1943" s="56" t="s">
        <v>8100</v>
      </c>
      <c r="C1943" s="56" t="s">
        <v>6743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6720</v>
      </c>
      <c r="I1943" s="56" t="s">
        <v>8412</v>
      </c>
    </row>
    <row r="1944" spans="1:9" ht="15" hidden="1" customHeight="1" x14ac:dyDescent="0.25">
      <c r="A1944" s="224" t="s">
        <v>8423</v>
      </c>
      <c r="B1944" s="68" t="s">
        <v>8278</v>
      </c>
      <c r="C1944" s="230" t="s">
        <v>7122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8" t="s">
        <v>8414</v>
      </c>
      <c r="I1944" s="56" t="s">
        <v>8412</v>
      </c>
    </row>
    <row r="1945" spans="1:9" ht="15" hidden="1" customHeight="1" x14ac:dyDescent="0.25">
      <c r="A1945" s="224" t="s">
        <v>8423</v>
      </c>
      <c r="B1945" s="68" t="s">
        <v>8279</v>
      </c>
      <c r="C1945" s="230" t="s">
        <v>7122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8" t="s">
        <v>8414</v>
      </c>
      <c r="I1945" s="56" t="s">
        <v>8412</v>
      </c>
    </row>
    <row r="1946" spans="1:9" ht="15" hidden="1" customHeight="1" x14ac:dyDescent="0.25">
      <c r="A1946" s="224" t="s">
        <v>8423</v>
      </c>
      <c r="B1946" s="55" t="s">
        <v>6329</v>
      </c>
      <c r="C1946" s="65" t="s">
        <v>8381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8412</v>
      </c>
    </row>
    <row r="1947" spans="1:9" ht="15" hidden="1" customHeight="1" x14ac:dyDescent="0.25">
      <c r="A1947" s="224" t="s">
        <v>8423</v>
      </c>
      <c r="B1947" s="55" t="s">
        <v>6329</v>
      </c>
      <c r="C1947" s="65" t="s">
        <v>8413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6720</v>
      </c>
      <c r="I1947" s="56" t="s">
        <v>8412</v>
      </c>
    </row>
    <row r="1948" spans="1:9" ht="15" hidden="1" customHeight="1" x14ac:dyDescent="0.25">
      <c r="A1948" s="224" t="s">
        <v>8423</v>
      </c>
      <c r="B1948" s="56" t="s">
        <v>8410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6720</v>
      </c>
      <c r="I1948" s="56" t="s">
        <v>8412</v>
      </c>
    </row>
    <row r="1949" spans="1:9" ht="15" hidden="1" customHeight="1" x14ac:dyDescent="0.25">
      <c r="A1949" s="224" t="s">
        <v>8423</v>
      </c>
      <c r="B1949" s="56" t="s">
        <v>78</v>
      </c>
      <c r="C1949" s="56" t="s">
        <v>79</v>
      </c>
      <c r="D1949" s="57">
        <v>1</v>
      </c>
      <c r="E1949" s="56" t="s">
        <v>6602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8415</v>
      </c>
    </row>
    <row r="1950" spans="1:9" ht="15" hidden="1" customHeight="1" x14ac:dyDescent="0.25">
      <c r="A1950" s="224" t="s">
        <v>8473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5" t="s">
        <v>402</v>
      </c>
      <c r="I1950" s="71"/>
    </row>
    <row r="1951" spans="1:9" ht="15" hidden="1" customHeight="1" x14ac:dyDescent="0.25">
      <c r="A1951" s="224" t="s">
        <v>8473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5" t="s">
        <v>471</v>
      </c>
      <c r="I1951" s="71"/>
    </row>
    <row r="1952" spans="1:9" ht="15" hidden="1" customHeight="1" x14ac:dyDescent="0.25">
      <c r="A1952" s="224" t="s">
        <v>8473</v>
      </c>
      <c r="B1952" s="56" t="s">
        <v>6858</v>
      </c>
      <c r="C1952" s="75" t="s">
        <v>6857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5" t="s">
        <v>513</v>
      </c>
      <c r="I1952" s="71"/>
    </row>
    <row r="1953" spans="1:9" ht="15" hidden="1" customHeight="1" x14ac:dyDescent="0.25">
      <c r="A1953" s="224" t="s">
        <v>8473</v>
      </c>
      <c r="B1953" s="56" t="s">
        <v>8093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5" t="s">
        <v>513</v>
      </c>
      <c r="I1953" s="71"/>
    </row>
    <row r="1954" spans="1:9" ht="15" hidden="1" customHeight="1" x14ac:dyDescent="0.25">
      <c r="A1954" s="224" t="s">
        <v>8473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5" t="s">
        <v>513</v>
      </c>
      <c r="I1954" s="71"/>
    </row>
    <row r="1955" spans="1:9" ht="15" hidden="1" customHeight="1" x14ac:dyDescent="0.25">
      <c r="A1955" s="224" t="s">
        <v>8473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152">
        <v>40359</v>
      </c>
      <c r="G1955" s="63">
        <f t="shared" si="34"/>
        <v>242154</v>
      </c>
      <c r="H1955" s="275" t="s">
        <v>513</v>
      </c>
      <c r="I1955" s="71"/>
    </row>
    <row r="1956" spans="1:9" ht="15" hidden="1" customHeight="1" x14ac:dyDescent="0.25">
      <c r="A1956" s="224" t="s">
        <v>8473</v>
      </c>
      <c r="B1956" s="74" t="s">
        <v>8425</v>
      </c>
      <c r="C1956" s="259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hidden="1" x14ac:dyDescent="0.25">
      <c r="A1957" s="224" t="s">
        <v>8473</v>
      </c>
      <c r="B1957" s="56" t="s">
        <v>6926</v>
      </c>
      <c r="C1957" s="56" t="s">
        <v>6701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8" t="s">
        <v>8359</v>
      </c>
      <c r="I1957" s="71"/>
    </row>
    <row r="1958" spans="1:9" ht="15" hidden="1" customHeight="1" x14ac:dyDescent="0.25">
      <c r="A1958" s="224" t="s">
        <v>8473</v>
      </c>
      <c r="B1958" s="55" t="s">
        <v>6742</v>
      </c>
      <c r="C1958" s="56" t="s">
        <v>7034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8" t="s">
        <v>566</v>
      </c>
      <c r="I1958" s="71"/>
    </row>
    <row r="1959" spans="1:9" ht="15" hidden="1" customHeight="1" x14ac:dyDescent="0.25">
      <c r="A1959" s="224" t="s">
        <v>8473</v>
      </c>
      <c r="B1959" s="56" t="s">
        <v>8287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8" t="s">
        <v>535</v>
      </c>
      <c r="I1959" s="71" t="s">
        <v>8468</v>
      </c>
    </row>
    <row r="1960" spans="1:9" ht="15" hidden="1" customHeight="1" x14ac:dyDescent="0.25">
      <c r="A1960" s="224" t="s">
        <v>8473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8" t="s">
        <v>433</v>
      </c>
      <c r="I1960" s="71" t="s">
        <v>8469</v>
      </c>
    </row>
    <row r="1961" spans="1:9" ht="15" hidden="1" customHeight="1" x14ac:dyDescent="0.25">
      <c r="A1961" s="224" t="s">
        <v>8473</v>
      </c>
      <c r="B1961" s="55" t="s">
        <v>7419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8" t="s">
        <v>433</v>
      </c>
      <c r="I1961" s="71" t="s">
        <v>8469</v>
      </c>
    </row>
    <row r="1962" spans="1:9" ht="15" hidden="1" customHeight="1" x14ac:dyDescent="0.25">
      <c r="A1962" s="224" t="s">
        <v>8473</v>
      </c>
      <c r="B1962" s="56" t="s">
        <v>8648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8" t="s">
        <v>433</v>
      </c>
      <c r="I1962" s="71" t="s">
        <v>8469</v>
      </c>
    </row>
    <row r="1963" spans="1:9" ht="15" hidden="1" customHeight="1" x14ac:dyDescent="0.25">
      <c r="A1963" s="224" t="s">
        <v>8473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8" t="s">
        <v>518</v>
      </c>
      <c r="I1963" s="71" t="s">
        <v>8470</v>
      </c>
    </row>
    <row r="1964" spans="1:9" ht="15" hidden="1" customHeight="1" x14ac:dyDescent="0.25">
      <c r="A1964" s="224" t="s">
        <v>8473</v>
      </c>
      <c r="B1964" s="55" t="s">
        <v>6362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hidden="1" customHeight="1" x14ac:dyDescent="0.25">
      <c r="A1965" s="224" t="s">
        <v>8473</v>
      </c>
      <c r="B1965" s="56" t="s">
        <v>8520</v>
      </c>
      <c r="C1965" s="56" t="s">
        <v>7407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8" t="s">
        <v>490</v>
      </c>
      <c r="I1965" s="71"/>
    </row>
    <row r="1966" spans="1:9" ht="15" hidden="1" customHeight="1" x14ac:dyDescent="0.25">
      <c r="A1966" s="224" t="s">
        <v>8473</v>
      </c>
      <c r="B1966" s="56" t="s">
        <v>8463</v>
      </c>
      <c r="C1966" s="259" t="s">
        <v>7237</v>
      </c>
      <c r="D1966" s="56">
        <v>1</v>
      </c>
      <c r="E1966" s="56" t="s">
        <v>7458</v>
      </c>
      <c r="F1966" s="62">
        <v>2354000</v>
      </c>
      <c r="G1966" s="63">
        <f t="shared" si="34"/>
        <v>2354000</v>
      </c>
      <c r="H1966" s="64" t="s">
        <v>8461</v>
      </c>
      <c r="I1966" s="56" t="s">
        <v>6807</v>
      </c>
    </row>
    <row r="1967" spans="1:9" ht="15" hidden="1" customHeight="1" x14ac:dyDescent="0.25">
      <c r="A1967" s="224" t="s">
        <v>8473</v>
      </c>
      <c r="B1967" s="56" t="s">
        <v>8466</v>
      </c>
      <c r="C1967" s="259" t="s">
        <v>7237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8" t="s">
        <v>8353</v>
      </c>
      <c r="I1967" s="56" t="s">
        <v>6807</v>
      </c>
    </row>
    <row r="1968" spans="1:9" ht="15" hidden="1" customHeight="1" x14ac:dyDescent="0.25">
      <c r="A1968" s="224" t="s">
        <v>8473</v>
      </c>
      <c r="B1968" s="56" t="s">
        <v>7751</v>
      </c>
      <c r="C1968" s="259" t="s">
        <v>7237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8" t="s">
        <v>8353</v>
      </c>
      <c r="I1968" s="56" t="s">
        <v>6807</v>
      </c>
    </row>
    <row r="1969" spans="1:9" ht="15" hidden="1" customHeight="1" x14ac:dyDescent="0.25">
      <c r="A1969" s="224" t="s">
        <v>8473</v>
      </c>
      <c r="B1969" s="68" t="s">
        <v>7857</v>
      </c>
      <c r="C1969" s="56" t="s">
        <v>7237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8" t="s">
        <v>8353</v>
      </c>
      <c r="I1969" s="56" t="s">
        <v>6807</v>
      </c>
    </row>
    <row r="1970" spans="1:9" ht="15" hidden="1" customHeight="1" x14ac:dyDescent="0.25">
      <c r="A1970" s="224" t="s">
        <v>8473</v>
      </c>
      <c r="B1970" s="259" t="s">
        <v>8467</v>
      </c>
      <c r="C1970" s="230" t="s">
        <v>8438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8" t="s">
        <v>6980</v>
      </c>
      <c r="I1970" s="56" t="s">
        <v>8462</v>
      </c>
    </row>
    <row r="1971" spans="1:9" ht="15" hidden="1" customHeight="1" x14ac:dyDescent="0.25">
      <c r="A1971" s="224" t="s">
        <v>8473</v>
      </c>
      <c r="B1971" s="56" t="s">
        <v>8455</v>
      </c>
      <c r="C1971" s="56" t="s">
        <v>6678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8" t="s">
        <v>8092</v>
      </c>
      <c r="I1971" s="56" t="s">
        <v>8457</v>
      </c>
    </row>
    <row r="1972" spans="1:9" ht="15" hidden="1" customHeight="1" x14ac:dyDescent="0.25">
      <c r="A1972" s="224" t="s">
        <v>8473</v>
      </c>
      <c r="B1972" s="56" t="s">
        <v>8456</v>
      </c>
      <c r="C1972" s="56" t="s">
        <v>6678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8" t="s">
        <v>8092</v>
      </c>
      <c r="I1972" s="56" t="s">
        <v>8457</v>
      </c>
    </row>
    <row r="1973" spans="1:9" ht="15" hidden="1" customHeight="1" x14ac:dyDescent="0.25">
      <c r="A1973" s="224" t="s">
        <v>8473</v>
      </c>
      <c r="B1973" s="56" t="s">
        <v>8459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8460</v>
      </c>
      <c r="I1973" s="56" t="s">
        <v>8458</v>
      </c>
    </row>
    <row r="1974" spans="1:9" ht="15" hidden="1" customHeight="1" x14ac:dyDescent="0.25">
      <c r="A1974" s="224" t="s">
        <v>8479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8" t="s">
        <v>414</v>
      </c>
      <c r="I1974" s="71" t="s">
        <v>8474</v>
      </c>
    </row>
    <row r="1975" spans="1:9" ht="15" hidden="1" customHeight="1" x14ac:dyDescent="0.25">
      <c r="A1975" s="224" t="s">
        <v>8479</v>
      </c>
      <c r="B1975" s="55" t="s">
        <v>7073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8" t="s">
        <v>414</v>
      </c>
      <c r="I1975" s="71" t="s">
        <v>8474</v>
      </c>
    </row>
    <row r="1976" spans="1:9" ht="15" hidden="1" customHeight="1" x14ac:dyDescent="0.25">
      <c r="A1976" s="224" t="s">
        <v>8479</v>
      </c>
      <c r="B1976" s="56" t="s">
        <v>8287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8" t="s">
        <v>414</v>
      </c>
      <c r="I1976" s="71" t="s">
        <v>8474</v>
      </c>
    </row>
    <row r="1977" spans="1:9" ht="15" customHeight="1" x14ac:dyDescent="0.25">
      <c r="A1977" s="224" t="s">
        <v>8479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5" t="s">
        <v>402</v>
      </c>
      <c r="I1977" s="71"/>
    </row>
    <row r="1978" spans="1:9" ht="15" hidden="1" customHeight="1" x14ac:dyDescent="0.25">
      <c r="A1978" s="224" t="s">
        <v>8479</v>
      </c>
      <c r="B1978" s="55" t="s">
        <v>6362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5" t="s">
        <v>402</v>
      </c>
      <c r="I1978" s="71"/>
    </row>
    <row r="1979" spans="1:9" ht="15" hidden="1" customHeight="1" x14ac:dyDescent="0.25">
      <c r="A1979" s="224" t="s">
        <v>8479</v>
      </c>
      <c r="B1979" s="55" t="s">
        <v>7419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5" t="s">
        <v>566</v>
      </c>
      <c r="I1979" s="71" t="s">
        <v>8475</v>
      </c>
    </row>
    <row r="1980" spans="1:9" ht="15" hidden="1" customHeight="1" x14ac:dyDescent="0.25">
      <c r="A1980" s="224" t="s">
        <v>8479</v>
      </c>
      <c r="B1980" s="56" t="s">
        <v>8476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5" t="s">
        <v>566</v>
      </c>
      <c r="I1980" s="71" t="s">
        <v>8475</v>
      </c>
    </row>
    <row r="1981" spans="1:9" ht="15" hidden="1" customHeight="1" x14ac:dyDescent="0.25">
      <c r="A1981" s="224" t="s">
        <v>8479</v>
      </c>
      <c r="B1981" s="56" t="s">
        <v>6697</v>
      </c>
      <c r="C1981" s="56" t="s">
        <v>6583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5" t="s">
        <v>566</v>
      </c>
      <c r="I1981" s="71" t="s">
        <v>8475</v>
      </c>
    </row>
    <row r="1982" spans="1:9" ht="15" hidden="1" customHeight="1" x14ac:dyDescent="0.25">
      <c r="A1982" s="224" t="s">
        <v>8479</v>
      </c>
      <c r="B1982" s="56" t="s">
        <v>8166</v>
      </c>
      <c r="C1982" s="56" t="s">
        <v>6658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5" t="s">
        <v>566</v>
      </c>
      <c r="I1982" s="71" t="s">
        <v>8475</v>
      </c>
    </row>
    <row r="1983" spans="1:9" ht="15" hidden="1" customHeight="1" x14ac:dyDescent="0.25">
      <c r="A1983" s="224" t="s">
        <v>8479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5" t="s">
        <v>566</v>
      </c>
      <c r="I1983" s="71" t="s">
        <v>8475</v>
      </c>
    </row>
    <row r="1984" spans="1:9" ht="15" hidden="1" customHeight="1" x14ac:dyDescent="0.25">
      <c r="A1984" s="224" t="s">
        <v>8479</v>
      </c>
      <c r="B1984" s="68" t="s">
        <v>8154</v>
      </c>
      <c r="C1984" s="56" t="s">
        <v>6701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8" t="s">
        <v>8359</v>
      </c>
      <c r="I1984" s="71"/>
    </row>
    <row r="1985" spans="1:9" ht="15" hidden="1" customHeight="1" x14ac:dyDescent="0.25">
      <c r="A1985" s="224" t="s">
        <v>8479</v>
      </c>
      <c r="B1985" s="68" t="s">
        <v>8490</v>
      </c>
      <c r="C1985" s="259" t="s">
        <v>7114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8" t="s">
        <v>8353</v>
      </c>
      <c r="I1985" s="71"/>
    </row>
    <row r="1986" spans="1:9" ht="15" hidden="1" customHeight="1" x14ac:dyDescent="0.25">
      <c r="A1986" s="224" t="s">
        <v>8479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8" t="s">
        <v>8353</v>
      </c>
      <c r="I1986" s="71"/>
    </row>
    <row r="1987" spans="1:9" ht="15" hidden="1" customHeight="1" x14ac:dyDescent="0.25">
      <c r="A1987" s="224" t="s">
        <v>8479</v>
      </c>
      <c r="B1987" s="56" t="s">
        <v>8491</v>
      </c>
      <c r="C1987" s="259" t="s">
        <v>8492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hidden="1" customHeight="1" x14ac:dyDescent="0.25">
      <c r="A1988" s="224" t="s">
        <v>8479</v>
      </c>
      <c r="B1988" s="74" t="s">
        <v>8497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8353</v>
      </c>
      <c r="I1988" s="71"/>
    </row>
    <row r="1989" spans="1:9" ht="15" hidden="1" customHeight="1" x14ac:dyDescent="0.25">
      <c r="A1989" s="224" t="s">
        <v>8479</v>
      </c>
      <c r="B1989" s="55" t="s">
        <v>7503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8353</v>
      </c>
      <c r="I1989" s="71"/>
    </row>
    <row r="1990" spans="1:9" ht="15" hidden="1" customHeight="1" x14ac:dyDescent="0.25">
      <c r="A1990" s="224" t="s">
        <v>8479</v>
      </c>
      <c r="B1990" s="56" t="s">
        <v>8482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8054</v>
      </c>
      <c r="I1990" s="71"/>
    </row>
    <row r="1991" spans="1:9" ht="15" hidden="1" customHeight="1" x14ac:dyDescent="0.25">
      <c r="A1991" s="224" t="s">
        <v>8479</v>
      </c>
      <c r="B1991" s="56" t="s">
        <v>8648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8" t="s">
        <v>490</v>
      </c>
      <c r="I1991" s="71"/>
    </row>
    <row r="1992" spans="1:9" ht="15" hidden="1" customHeight="1" x14ac:dyDescent="0.25">
      <c r="A1992" s="224" t="s">
        <v>8479</v>
      </c>
      <c r="B1992" s="56" t="s">
        <v>8648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5" t="s">
        <v>433</v>
      </c>
      <c r="I1992" s="71"/>
    </row>
    <row r="1993" spans="1:9" ht="15" hidden="1" customHeight="1" x14ac:dyDescent="0.25">
      <c r="A1993" s="224" t="s">
        <v>8479</v>
      </c>
      <c r="B1993" s="259" t="s">
        <v>8011</v>
      </c>
      <c r="C1993" s="259" t="s">
        <v>8010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5" t="s">
        <v>433</v>
      </c>
      <c r="I1993" s="71"/>
    </row>
    <row r="1994" spans="1:9" ht="15" hidden="1" customHeight="1" x14ac:dyDescent="0.25">
      <c r="A1994" s="224" t="s">
        <v>8479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8521</v>
      </c>
    </row>
    <row r="1995" spans="1:9" ht="15" hidden="1" customHeight="1" x14ac:dyDescent="0.25">
      <c r="A1995" s="224" t="s">
        <v>8479</v>
      </c>
      <c r="B1995" s="56" t="s">
        <v>7378</v>
      </c>
      <c r="C1995" s="56" t="s">
        <v>8514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8515</v>
      </c>
      <c r="I1995" s="71" t="s">
        <v>8593</v>
      </c>
    </row>
    <row r="1996" spans="1:9" ht="15" hidden="1" customHeight="1" x14ac:dyDescent="0.25">
      <c r="A1996" s="224" t="s">
        <v>8479</v>
      </c>
      <c r="B1996" s="259" t="s">
        <v>8483</v>
      </c>
      <c r="C1996" s="259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8550</v>
      </c>
    </row>
    <row r="1997" spans="1:9" ht="15" hidden="1" customHeight="1" x14ac:dyDescent="0.25">
      <c r="A1997" s="224" t="s">
        <v>8479</v>
      </c>
      <c r="B1997" s="55" t="s">
        <v>8477</v>
      </c>
      <c r="C1997" s="56" t="s">
        <v>6658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8478</v>
      </c>
    </row>
    <row r="1998" spans="1:9" ht="15" hidden="1" customHeight="1" x14ac:dyDescent="0.25">
      <c r="A1998" s="224" t="s">
        <v>8479</v>
      </c>
      <c r="B1998" s="259" t="s">
        <v>8282</v>
      </c>
      <c r="C1998" s="230" t="s">
        <v>6658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8" t="s">
        <v>415</v>
      </c>
      <c r="I1998" s="56" t="s">
        <v>8478</v>
      </c>
    </row>
    <row r="1999" spans="1:9" ht="15" hidden="1" customHeight="1" x14ac:dyDescent="0.25">
      <c r="A1999" s="224" t="s">
        <v>8479</v>
      </c>
      <c r="B1999" s="56" t="s">
        <v>8471</v>
      </c>
      <c r="C1999" s="56" t="s">
        <v>8472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8" t="s">
        <v>6804</v>
      </c>
      <c r="I1999" s="56" t="s">
        <v>8478</v>
      </c>
    </row>
    <row r="2000" spans="1:9" ht="15" hidden="1" customHeight="1" x14ac:dyDescent="0.25">
      <c r="A2000" s="224" t="s">
        <v>8479</v>
      </c>
      <c r="B2000" s="56" t="s">
        <v>8464</v>
      </c>
      <c r="C2000" s="56" t="s">
        <v>8465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8" t="s">
        <v>6804</v>
      </c>
      <c r="I2000" s="56" t="s">
        <v>8478</v>
      </c>
    </row>
    <row r="2001" spans="1:9" ht="15" hidden="1" customHeight="1" x14ac:dyDescent="0.25">
      <c r="A2001" s="224" t="s">
        <v>8479</v>
      </c>
      <c r="B2001" s="56" t="s">
        <v>7399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8" t="s">
        <v>415</v>
      </c>
      <c r="I2001" s="56" t="s">
        <v>8478</v>
      </c>
    </row>
    <row r="2002" spans="1:9" ht="15" hidden="1" customHeight="1" x14ac:dyDescent="0.25">
      <c r="A2002" s="224" t="s">
        <v>8479</v>
      </c>
      <c r="B2002" s="56" t="s">
        <v>7821</v>
      </c>
      <c r="C2002" s="80" t="s">
        <v>7800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8" t="s">
        <v>415</v>
      </c>
      <c r="I2002" s="56" t="s">
        <v>8478</v>
      </c>
    </row>
    <row r="2003" spans="1:9" ht="15" hidden="1" customHeight="1" x14ac:dyDescent="0.25">
      <c r="A2003" s="224" t="s">
        <v>8479</v>
      </c>
      <c r="B2003" s="56" t="s">
        <v>6943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8" t="s">
        <v>415</v>
      </c>
      <c r="I2003" s="56" t="s">
        <v>8478</v>
      </c>
    </row>
    <row r="2004" spans="1:9" ht="15" hidden="1" customHeight="1" x14ac:dyDescent="0.25">
      <c r="A2004" s="224" t="s">
        <v>8479</v>
      </c>
      <c r="B2004" s="68" t="s">
        <v>8480</v>
      </c>
      <c r="C2004" s="259" t="s">
        <v>7442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8478</v>
      </c>
    </row>
    <row r="2005" spans="1:9" ht="15" hidden="1" customHeight="1" x14ac:dyDescent="0.25">
      <c r="A2005" s="224" t="s">
        <v>8479</v>
      </c>
      <c r="B2005" s="68" t="s">
        <v>8480</v>
      </c>
      <c r="C2005" s="259" t="s">
        <v>7443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8" t="s">
        <v>415</v>
      </c>
      <c r="I2005" s="56" t="s">
        <v>8478</v>
      </c>
    </row>
    <row r="2006" spans="1:9" ht="15" hidden="1" customHeight="1" x14ac:dyDescent="0.25">
      <c r="A2006" s="224" t="s">
        <v>8479</v>
      </c>
      <c r="B2006" s="56" t="s">
        <v>7457</v>
      </c>
      <c r="C2006" s="259" t="s">
        <v>7237</v>
      </c>
      <c r="D2006" s="57">
        <v>3</v>
      </c>
      <c r="E2006" s="72" t="s">
        <v>7458</v>
      </c>
      <c r="F2006" s="62">
        <v>252500</v>
      </c>
      <c r="G2006" s="63">
        <f t="shared" si="36"/>
        <v>757500</v>
      </c>
      <c r="H2006" s="64" t="s">
        <v>8353</v>
      </c>
      <c r="I2006" s="56" t="s">
        <v>8539</v>
      </c>
    </row>
    <row r="2007" spans="1:9" ht="15" hidden="1" customHeight="1" x14ac:dyDescent="0.25">
      <c r="A2007" s="224" t="s">
        <v>8479</v>
      </c>
      <c r="B2007" s="56" t="s">
        <v>7752</v>
      </c>
      <c r="C2007" s="259" t="s">
        <v>7237</v>
      </c>
      <c r="D2007" s="57">
        <v>3</v>
      </c>
      <c r="E2007" s="72" t="s">
        <v>7458</v>
      </c>
      <c r="F2007" s="62">
        <v>173500</v>
      </c>
      <c r="G2007" s="63">
        <f t="shared" si="36"/>
        <v>520500</v>
      </c>
      <c r="H2007" s="64" t="s">
        <v>8353</v>
      </c>
      <c r="I2007" s="56" t="s">
        <v>8539</v>
      </c>
    </row>
    <row r="2008" spans="1:9" ht="15" hidden="1" customHeight="1" x14ac:dyDescent="0.25">
      <c r="A2008" s="224" t="s">
        <v>8479</v>
      </c>
      <c r="B2008" s="71" t="s">
        <v>8508</v>
      </c>
      <c r="C2008" s="71" t="s">
        <v>4560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8" t="s">
        <v>8513</v>
      </c>
      <c r="I2008" s="56" t="s">
        <v>8519</v>
      </c>
    </row>
    <row r="2009" spans="1:9" ht="15" hidden="1" customHeight="1" x14ac:dyDescent="0.25">
      <c r="A2009" s="224" t="s">
        <v>8479</v>
      </c>
      <c r="B2009" s="71" t="s">
        <v>8507</v>
      </c>
      <c r="C2009" s="123" t="s">
        <v>4560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8" t="s">
        <v>8513</v>
      </c>
      <c r="I2009" s="56" t="s">
        <v>8519</v>
      </c>
    </row>
    <row r="2010" spans="1:9" ht="15" hidden="1" customHeight="1" x14ac:dyDescent="0.25">
      <c r="A2010" s="224" t="s">
        <v>8479</v>
      </c>
      <c r="B2010" s="71" t="s">
        <v>8509</v>
      </c>
      <c r="C2010" s="71" t="s">
        <v>4560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8" t="s">
        <v>8513</v>
      </c>
      <c r="I2010" s="56" t="s">
        <v>8519</v>
      </c>
    </row>
    <row r="2011" spans="1:9" ht="15" hidden="1" customHeight="1" x14ac:dyDescent="0.25">
      <c r="A2011" s="224" t="s">
        <v>8479</v>
      </c>
      <c r="B2011" s="55" t="s">
        <v>8518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8" t="s">
        <v>8513</v>
      </c>
      <c r="I2011" s="56" t="s">
        <v>8519</v>
      </c>
    </row>
    <row r="2012" spans="1:9" ht="15" hidden="1" customHeight="1" x14ac:dyDescent="0.25">
      <c r="A2012" s="224" t="s">
        <v>8479</v>
      </c>
      <c r="B2012" s="55" t="s">
        <v>6816</v>
      </c>
      <c r="C2012" s="56" t="s">
        <v>6817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8" t="s">
        <v>8513</v>
      </c>
      <c r="I2012" s="56" t="s">
        <v>8519</v>
      </c>
    </row>
    <row r="2013" spans="1:9" ht="15" hidden="1" customHeight="1" x14ac:dyDescent="0.25">
      <c r="A2013" s="224" t="s">
        <v>8479</v>
      </c>
      <c r="B2013" s="56" t="s">
        <v>6819</v>
      </c>
      <c r="C2013" s="75" t="s">
        <v>6817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8" t="s">
        <v>8513</v>
      </c>
      <c r="I2013" s="56" t="s">
        <v>8519</v>
      </c>
    </row>
    <row r="2014" spans="1:9" ht="15" hidden="1" customHeight="1" x14ac:dyDescent="0.25">
      <c r="A2014" s="224" t="s">
        <v>8479</v>
      </c>
      <c r="B2014" s="56" t="s">
        <v>7781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8" t="s">
        <v>8513</v>
      </c>
      <c r="I2014" s="56" t="s">
        <v>8519</v>
      </c>
    </row>
    <row r="2015" spans="1:9" ht="15" hidden="1" customHeight="1" x14ac:dyDescent="0.25">
      <c r="A2015" s="224" t="s">
        <v>8479</v>
      </c>
      <c r="B2015" s="55" t="s">
        <v>8288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8" t="s">
        <v>8513</v>
      </c>
      <c r="I2015" s="56" t="s">
        <v>8519</v>
      </c>
    </row>
    <row r="2016" spans="1:9" ht="15" hidden="1" customHeight="1" x14ac:dyDescent="0.25">
      <c r="A2016" s="224" t="s">
        <v>8479</v>
      </c>
      <c r="B2016" s="56" t="s">
        <v>8496</v>
      </c>
      <c r="C2016" s="56" t="s">
        <v>6661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8498</v>
      </c>
      <c r="I2016" s="56" t="s">
        <v>8506</v>
      </c>
    </row>
    <row r="2017" spans="1:9" ht="15" hidden="1" customHeight="1" x14ac:dyDescent="0.25">
      <c r="A2017" s="224" t="s">
        <v>8479</v>
      </c>
      <c r="B2017" s="55" t="s">
        <v>6329</v>
      </c>
      <c r="C2017" s="65" t="s">
        <v>8383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8510</v>
      </c>
      <c r="I2017" s="56" t="s">
        <v>8506</v>
      </c>
    </row>
    <row r="2018" spans="1:9" ht="15" hidden="1" customHeight="1" x14ac:dyDescent="0.25">
      <c r="A2018" s="224" t="s">
        <v>8479</v>
      </c>
      <c r="B2018" s="55" t="s">
        <v>6329</v>
      </c>
      <c r="C2018" s="65" t="s">
        <v>8384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8510</v>
      </c>
      <c r="I2018" s="56" t="s">
        <v>8506</v>
      </c>
    </row>
    <row r="2019" spans="1:9" ht="15" hidden="1" customHeight="1" x14ac:dyDescent="0.25">
      <c r="A2019" s="224" t="s">
        <v>8479</v>
      </c>
      <c r="B2019" s="55" t="s">
        <v>6329</v>
      </c>
      <c r="C2019" s="65" t="s">
        <v>8502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8511</v>
      </c>
      <c r="I2019" s="56" t="s">
        <v>8506</v>
      </c>
    </row>
    <row r="2020" spans="1:9" ht="15" hidden="1" customHeight="1" x14ac:dyDescent="0.25">
      <c r="A2020" s="224" t="s">
        <v>8479</v>
      </c>
      <c r="B2020" s="55" t="s">
        <v>6329</v>
      </c>
      <c r="C2020" s="65" t="s">
        <v>8503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8511</v>
      </c>
      <c r="I2020" s="56" t="s">
        <v>8506</v>
      </c>
    </row>
    <row r="2021" spans="1:9" ht="15" hidden="1" customHeight="1" x14ac:dyDescent="0.25">
      <c r="A2021" s="224" t="s">
        <v>8479</v>
      </c>
      <c r="B2021" s="56" t="s">
        <v>6710</v>
      </c>
      <c r="C2021" s="75" t="s">
        <v>6713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8512</v>
      </c>
      <c r="I2021" s="56" t="s">
        <v>8506</v>
      </c>
    </row>
    <row r="2022" spans="1:9" ht="15" hidden="1" customHeight="1" x14ac:dyDescent="0.25">
      <c r="A2022" s="224" t="s">
        <v>8479</v>
      </c>
      <c r="B2022" s="56" t="s">
        <v>7821</v>
      </c>
      <c r="C2022" s="80" t="s">
        <v>7800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8512</v>
      </c>
      <c r="I2022" s="56" t="s">
        <v>8506</v>
      </c>
    </row>
    <row r="2023" spans="1:9" ht="15" hidden="1" customHeight="1" x14ac:dyDescent="0.25">
      <c r="A2023" s="224" t="s">
        <v>8541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8" t="s">
        <v>959</v>
      </c>
      <c r="I2023" s="71"/>
    </row>
    <row r="2024" spans="1:9" ht="15" hidden="1" customHeight="1" x14ac:dyDescent="0.25">
      <c r="A2024" s="224" t="s">
        <v>8541</v>
      </c>
      <c r="B2024" s="280" t="s">
        <v>7590</v>
      </c>
      <c r="C2024" s="280" t="s">
        <v>8290</v>
      </c>
      <c r="D2024" s="87">
        <v>1</v>
      </c>
      <c r="E2024" s="280" t="s">
        <v>7338</v>
      </c>
      <c r="F2024" s="62">
        <v>160000</v>
      </c>
      <c r="G2024" s="63">
        <f t="shared" si="36"/>
        <v>160000</v>
      </c>
      <c r="H2024" s="758" t="s">
        <v>959</v>
      </c>
      <c r="I2024" s="71"/>
    </row>
    <row r="2025" spans="1:9" ht="15" hidden="1" customHeight="1" x14ac:dyDescent="0.25">
      <c r="A2025" s="224" t="s">
        <v>8541</v>
      </c>
      <c r="B2025" s="56" t="s">
        <v>6734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8" t="s">
        <v>959</v>
      </c>
      <c r="I2025" s="71"/>
    </row>
    <row r="2026" spans="1:9" ht="15" hidden="1" customHeight="1" x14ac:dyDescent="0.25">
      <c r="A2026" s="224" t="s">
        <v>8541</v>
      </c>
      <c r="B2026" s="71" t="s">
        <v>7978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8" t="s">
        <v>583</v>
      </c>
      <c r="I2026" s="71"/>
    </row>
    <row r="2027" spans="1:9" ht="15" hidden="1" customHeight="1" x14ac:dyDescent="0.25">
      <c r="A2027" s="224" t="s">
        <v>8541</v>
      </c>
      <c r="B2027" s="68" t="s">
        <v>8112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8" t="s">
        <v>583</v>
      </c>
      <c r="I2027" s="71"/>
    </row>
    <row r="2028" spans="1:9" ht="15" hidden="1" customHeight="1" x14ac:dyDescent="0.25">
      <c r="A2028" s="224" t="s">
        <v>8541</v>
      </c>
      <c r="B2028" s="56" t="s">
        <v>6697</v>
      </c>
      <c r="C2028" s="56" t="s">
        <v>6583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5" t="s">
        <v>7299</v>
      </c>
      <c r="I2028" s="71" t="s">
        <v>8535</v>
      </c>
    </row>
    <row r="2029" spans="1:9" ht="15" hidden="1" customHeight="1" x14ac:dyDescent="0.25">
      <c r="A2029" s="224" t="s">
        <v>8541</v>
      </c>
      <c r="B2029" s="55" t="s">
        <v>7936</v>
      </c>
      <c r="C2029" s="56" t="s">
        <v>6583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5" t="s">
        <v>7299</v>
      </c>
      <c r="I2029" s="71" t="s">
        <v>8535</v>
      </c>
    </row>
    <row r="2030" spans="1:9" ht="15" hidden="1" customHeight="1" x14ac:dyDescent="0.25">
      <c r="A2030" s="224" t="s">
        <v>8541</v>
      </c>
      <c r="B2030" s="56" t="s">
        <v>8155</v>
      </c>
      <c r="C2030" s="56" t="s">
        <v>6629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hidden="1" customHeight="1" x14ac:dyDescent="0.25">
      <c r="A2031" s="224" t="s">
        <v>8541</v>
      </c>
      <c r="B2031" s="56" t="s">
        <v>8156</v>
      </c>
      <c r="C2031" s="56" t="s">
        <v>6629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hidden="1" customHeight="1" x14ac:dyDescent="0.25">
      <c r="A2032" s="224" t="s">
        <v>8541</v>
      </c>
      <c r="B2032" s="55" t="s">
        <v>7508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5" t="s">
        <v>461</v>
      </c>
      <c r="I2032" s="71" t="s">
        <v>8540</v>
      </c>
    </row>
    <row r="2033" spans="1:9" ht="15" hidden="1" customHeight="1" x14ac:dyDescent="0.25">
      <c r="A2033" s="224" t="s">
        <v>8541</v>
      </c>
      <c r="B2033" s="55" t="s">
        <v>7509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5" t="s">
        <v>461</v>
      </c>
      <c r="I2033" s="71" t="s">
        <v>8540</v>
      </c>
    </row>
    <row r="2034" spans="1:9" ht="15" hidden="1" customHeight="1" x14ac:dyDescent="0.25">
      <c r="A2034" s="224" t="s">
        <v>8541</v>
      </c>
      <c r="B2034" s="55" t="s">
        <v>6832</v>
      </c>
      <c r="C2034" s="56" t="s">
        <v>6833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5" t="s">
        <v>461</v>
      </c>
      <c r="I2034" s="71" t="s">
        <v>8540</v>
      </c>
    </row>
    <row r="2035" spans="1:9" ht="15" hidden="1" customHeight="1" x14ac:dyDescent="0.25">
      <c r="A2035" s="224" t="s">
        <v>8541</v>
      </c>
      <c r="B2035" s="55" t="s">
        <v>6362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5" t="s">
        <v>461</v>
      </c>
      <c r="I2035" s="71" t="s">
        <v>8540</v>
      </c>
    </row>
    <row r="2036" spans="1:9" ht="15" hidden="1" customHeight="1" x14ac:dyDescent="0.25">
      <c r="A2036" s="224" t="s">
        <v>8541</v>
      </c>
      <c r="B2036" s="56" t="s">
        <v>8287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hidden="1" customHeight="1" x14ac:dyDescent="0.25">
      <c r="A2037" s="224" t="s">
        <v>8541</v>
      </c>
      <c r="B2037" s="418" t="s">
        <v>8544</v>
      </c>
      <c r="C2037" s="418" t="s">
        <v>7454</v>
      </c>
      <c r="D2037" s="771">
        <v>1</v>
      </c>
      <c r="E2037" s="423" t="s">
        <v>427</v>
      </c>
      <c r="F2037" s="421">
        <v>2542969</v>
      </c>
      <c r="G2037" s="421">
        <f t="shared" si="36"/>
        <v>2542969</v>
      </c>
      <c r="H2037" s="422" t="s">
        <v>959</v>
      </c>
      <c r="I2037" s="418"/>
    </row>
    <row r="2038" spans="1:9" ht="15" hidden="1" customHeight="1" x14ac:dyDescent="0.25">
      <c r="A2038" s="224" t="s">
        <v>8541</v>
      </c>
      <c r="B2038" s="71" t="s">
        <v>8488</v>
      </c>
      <c r="C2038" s="259" t="s">
        <v>57</v>
      </c>
      <c r="D2038" s="105">
        <v>4</v>
      </c>
      <c r="E2038" s="71" t="s">
        <v>29</v>
      </c>
      <c r="F2038" s="718">
        <v>60000</v>
      </c>
      <c r="G2038" s="63">
        <f t="shared" si="36"/>
        <v>240000</v>
      </c>
      <c r="H2038" s="64" t="s">
        <v>960</v>
      </c>
      <c r="I2038" s="71"/>
    </row>
    <row r="2039" spans="1:9" ht="15" hidden="1" customHeight="1" x14ac:dyDescent="0.25">
      <c r="A2039" s="224" t="s">
        <v>8541</v>
      </c>
      <c r="B2039" s="55" t="s">
        <v>6816</v>
      </c>
      <c r="C2039" s="56" t="s">
        <v>6817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hidden="1" customHeight="1" x14ac:dyDescent="0.25">
      <c r="A2040" s="224" t="s">
        <v>8541</v>
      </c>
      <c r="B2040" s="56" t="s">
        <v>6819</v>
      </c>
      <c r="C2040" s="75" t="s">
        <v>6817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hidden="1" customHeight="1" x14ac:dyDescent="0.25">
      <c r="A2041" s="224" t="s">
        <v>8541</v>
      </c>
      <c r="B2041" s="56" t="s">
        <v>7781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hidden="1" customHeight="1" x14ac:dyDescent="0.25">
      <c r="A2042" s="224" t="s">
        <v>8541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77">
        <v>40359</v>
      </c>
      <c r="G2042" s="63">
        <f t="shared" si="36"/>
        <v>60538.5</v>
      </c>
      <c r="H2042" s="64" t="s">
        <v>406</v>
      </c>
      <c r="I2042" s="71"/>
    </row>
    <row r="2043" spans="1:9" ht="15" hidden="1" customHeight="1" x14ac:dyDescent="0.25">
      <c r="A2043" s="224" t="s">
        <v>8541</v>
      </c>
      <c r="B2043" s="274" t="s">
        <v>8542</v>
      </c>
      <c r="C2043" s="259" t="s">
        <v>8493</v>
      </c>
      <c r="D2043" s="105">
        <v>25</v>
      </c>
      <c r="E2043" s="70" t="s">
        <v>62</v>
      </c>
      <c r="F2043" s="430">
        <v>20000</v>
      </c>
      <c r="G2043" s="63">
        <f t="shared" si="36"/>
        <v>500000</v>
      </c>
      <c r="H2043" s="64" t="s">
        <v>415</v>
      </c>
      <c r="I2043" s="56" t="s">
        <v>8533</v>
      </c>
    </row>
    <row r="2044" spans="1:9" ht="15" hidden="1" customHeight="1" x14ac:dyDescent="0.25">
      <c r="A2044" s="224" t="s">
        <v>8541</v>
      </c>
      <c r="B2044" s="81" t="s">
        <v>8530</v>
      </c>
      <c r="C2044" s="75" t="s">
        <v>6658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8531</v>
      </c>
      <c r="I2044" s="56" t="s">
        <v>8533</v>
      </c>
    </row>
    <row r="2045" spans="1:9" ht="15" hidden="1" customHeight="1" x14ac:dyDescent="0.25">
      <c r="A2045" s="224" t="s">
        <v>8541</v>
      </c>
      <c r="B2045" s="95" t="s">
        <v>7888</v>
      </c>
      <c r="C2045" s="56" t="s">
        <v>6979</v>
      </c>
      <c r="D2045" s="87">
        <v>1</v>
      </c>
      <c r="E2045" s="72" t="s">
        <v>7076</v>
      </c>
      <c r="F2045" s="62">
        <v>340000</v>
      </c>
      <c r="G2045" s="63">
        <f t="shared" si="36"/>
        <v>340000</v>
      </c>
      <c r="H2045" s="758" t="s">
        <v>7890</v>
      </c>
      <c r="I2045" s="56" t="s">
        <v>8533</v>
      </c>
    </row>
    <row r="2046" spans="1:9" ht="15" hidden="1" customHeight="1" x14ac:dyDescent="0.25">
      <c r="A2046" s="224" t="s">
        <v>8541</v>
      </c>
      <c r="B2046" s="56" t="s">
        <v>990</v>
      </c>
      <c r="C2046" s="56" t="s">
        <v>8532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8" t="s">
        <v>415</v>
      </c>
      <c r="I2046" s="56" t="s">
        <v>8533</v>
      </c>
    </row>
    <row r="2047" spans="1:9" ht="15" hidden="1" customHeight="1" x14ac:dyDescent="0.25">
      <c r="A2047" s="224" t="s">
        <v>8541</v>
      </c>
      <c r="B2047" s="259" t="s">
        <v>7528</v>
      </c>
      <c r="C2047" s="75" t="s">
        <v>8303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8533</v>
      </c>
    </row>
    <row r="2048" spans="1:9" ht="15" hidden="1" customHeight="1" x14ac:dyDescent="0.25">
      <c r="A2048" s="224" t="s">
        <v>8541</v>
      </c>
      <c r="B2048" s="259" t="s">
        <v>7528</v>
      </c>
      <c r="C2048" s="75" t="s">
        <v>8304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8" t="s">
        <v>415</v>
      </c>
      <c r="I2048" s="56" t="s">
        <v>8533</v>
      </c>
    </row>
    <row r="2049" spans="1:9" ht="15" hidden="1" customHeight="1" x14ac:dyDescent="0.25">
      <c r="A2049" s="224" t="s">
        <v>8541</v>
      </c>
      <c r="B2049" s="56" t="s">
        <v>8504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8" t="s">
        <v>7890</v>
      </c>
      <c r="I2049" s="56" t="s">
        <v>8533</v>
      </c>
    </row>
    <row r="2050" spans="1:9" ht="15" hidden="1" customHeight="1" x14ac:dyDescent="0.25">
      <c r="A2050" s="224" t="s">
        <v>8541</v>
      </c>
      <c r="B2050" s="56" t="s">
        <v>7821</v>
      </c>
      <c r="C2050" s="80" t="s">
        <v>7800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8" t="s">
        <v>415</v>
      </c>
      <c r="I2050" s="56" t="s">
        <v>8533</v>
      </c>
    </row>
    <row r="2051" spans="1:9" ht="15" hidden="1" customHeight="1" x14ac:dyDescent="0.25">
      <c r="A2051" s="224" t="s">
        <v>8541</v>
      </c>
      <c r="B2051" s="68" t="s">
        <v>8538</v>
      </c>
      <c r="C2051" s="123" t="s">
        <v>8537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6768</v>
      </c>
      <c r="I2051" s="56" t="s">
        <v>8534</v>
      </c>
    </row>
    <row r="2052" spans="1:9" ht="15" hidden="1" customHeight="1" x14ac:dyDescent="0.25">
      <c r="A2052" s="224" t="s">
        <v>8541</v>
      </c>
      <c r="B2052" s="55" t="s">
        <v>8543</v>
      </c>
      <c r="C2052" s="259" t="s">
        <v>7964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8529</v>
      </c>
      <c r="I2052" s="56" t="s">
        <v>8534</v>
      </c>
    </row>
    <row r="2053" spans="1:9" ht="15" hidden="1" customHeight="1" x14ac:dyDescent="0.25">
      <c r="A2053" s="224" t="s">
        <v>8553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8" t="s">
        <v>402</v>
      </c>
      <c r="I2053" s="71"/>
    </row>
    <row r="2054" spans="1:9" ht="15" customHeight="1" x14ac:dyDescent="0.25">
      <c r="A2054" s="224" t="s">
        <v>8553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8" t="s">
        <v>402</v>
      </c>
      <c r="I2054" s="71"/>
    </row>
    <row r="2055" spans="1:9" ht="15" hidden="1" customHeight="1" x14ac:dyDescent="0.25">
      <c r="A2055" s="224" t="s">
        <v>8553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5" t="s">
        <v>399</v>
      </c>
      <c r="I2055" s="71"/>
    </row>
    <row r="2056" spans="1:9" ht="15" hidden="1" customHeight="1" x14ac:dyDescent="0.25">
      <c r="A2056" s="224" t="s">
        <v>8553</v>
      </c>
      <c r="B2056" s="68" t="s">
        <v>8546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5" t="s">
        <v>399</v>
      </c>
      <c r="I2056" s="71"/>
    </row>
    <row r="2057" spans="1:9" ht="15" hidden="1" customHeight="1" x14ac:dyDescent="0.25">
      <c r="A2057" s="224" t="s">
        <v>8553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8" t="s">
        <v>461</v>
      </c>
      <c r="I2057" s="71" t="s">
        <v>8547</v>
      </c>
    </row>
    <row r="2058" spans="1:9" ht="15" hidden="1" customHeight="1" x14ac:dyDescent="0.25">
      <c r="A2058" s="224" t="s">
        <v>8553</v>
      </c>
      <c r="B2058" s="74" t="s">
        <v>6562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8" t="s">
        <v>461</v>
      </c>
      <c r="I2058" s="71" t="s">
        <v>8547</v>
      </c>
    </row>
    <row r="2059" spans="1:9" ht="15" hidden="1" customHeight="1" x14ac:dyDescent="0.25">
      <c r="A2059" s="224" t="s">
        <v>8553</v>
      </c>
      <c r="B2059" s="56" t="s">
        <v>8648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8" t="s">
        <v>461</v>
      </c>
      <c r="I2059" s="71" t="s">
        <v>8547</v>
      </c>
    </row>
    <row r="2060" spans="1:9" ht="15" hidden="1" customHeight="1" x14ac:dyDescent="0.25">
      <c r="A2060" s="224" t="s">
        <v>8553</v>
      </c>
      <c r="B2060" s="55" t="s">
        <v>7742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8" t="s">
        <v>461</v>
      </c>
      <c r="I2060" s="71" t="s">
        <v>8547</v>
      </c>
    </row>
    <row r="2061" spans="1:9" ht="15" hidden="1" customHeight="1" x14ac:dyDescent="0.25">
      <c r="A2061" s="224" t="s">
        <v>8553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438</v>
      </c>
      <c r="I2061" s="71"/>
    </row>
    <row r="2062" spans="1:9" ht="15" hidden="1" customHeight="1" x14ac:dyDescent="0.25">
      <c r="A2062" s="224" t="s">
        <v>8553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5" t="s">
        <v>470</v>
      </c>
      <c r="I2062" s="71"/>
    </row>
    <row r="2063" spans="1:9" ht="15" hidden="1" customHeight="1" x14ac:dyDescent="0.25">
      <c r="A2063" s="224" t="s">
        <v>8553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8359</v>
      </c>
      <c r="I2063" s="71"/>
    </row>
    <row r="2064" spans="1:9" ht="15" hidden="1" customHeight="1" x14ac:dyDescent="0.25">
      <c r="A2064" s="224" t="s">
        <v>8553</v>
      </c>
      <c r="B2064" s="56" t="s">
        <v>6574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8664</v>
      </c>
    </row>
    <row r="2065" spans="1:9" ht="15" hidden="1" customHeight="1" x14ac:dyDescent="0.25">
      <c r="A2065" s="224" t="s">
        <v>8553</v>
      </c>
      <c r="B2065" s="56" t="s">
        <v>8552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8664</v>
      </c>
    </row>
    <row r="2066" spans="1:9" ht="15" hidden="1" customHeight="1" x14ac:dyDescent="0.25">
      <c r="A2066" s="224" t="s">
        <v>8553</v>
      </c>
      <c r="B2066" s="56" t="s">
        <v>6569</v>
      </c>
      <c r="C2066" s="80" t="s">
        <v>6570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8664</v>
      </c>
    </row>
    <row r="2067" spans="1:9" ht="15" hidden="1" customHeight="1" x14ac:dyDescent="0.25">
      <c r="A2067" s="224" t="s">
        <v>8553</v>
      </c>
      <c r="B2067" s="56" t="s">
        <v>7976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8567</v>
      </c>
    </row>
    <row r="2068" spans="1:9" ht="15" hidden="1" customHeight="1" x14ac:dyDescent="0.25">
      <c r="A2068" s="224" t="s">
        <v>8553</v>
      </c>
      <c r="B2068" s="56" t="s">
        <v>7460</v>
      </c>
      <c r="C2068" s="56" t="s">
        <v>7459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8567</v>
      </c>
    </row>
    <row r="2069" spans="1:9" ht="15" hidden="1" customHeight="1" x14ac:dyDescent="0.25">
      <c r="A2069" s="224" t="s">
        <v>8553</v>
      </c>
      <c r="B2069" s="55" t="s">
        <v>7881</v>
      </c>
      <c r="C2069" s="56" t="s">
        <v>7034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8567</v>
      </c>
    </row>
    <row r="2070" spans="1:9" ht="15" hidden="1" customHeight="1" x14ac:dyDescent="0.25">
      <c r="A2070" s="224" t="s">
        <v>8553</v>
      </c>
      <c r="B2070" s="55" t="s">
        <v>7882</v>
      </c>
      <c r="C2070" s="56" t="s">
        <v>7034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8567</v>
      </c>
    </row>
    <row r="2071" spans="1:9" ht="15" hidden="1" customHeight="1" x14ac:dyDescent="0.25">
      <c r="A2071" s="224" t="s">
        <v>8553</v>
      </c>
      <c r="B2071" s="56" t="s">
        <v>8564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8567</v>
      </c>
    </row>
    <row r="2072" spans="1:9" ht="15" hidden="1" customHeight="1" x14ac:dyDescent="0.25">
      <c r="A2072" s="224" t="s">
        <v>8553</v>
      </c>
      <c r="B2072" s="55" t="s">
        <v>8486</v>
      </c>
      <c r="C2072" s="259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8567</v>
      </c>
    </row>
    <row r="2073" spans="1:9" ht="15" hidden="1" customHeight="1" x14ac:dyDescent="0.25">
      <c r="A2073" s="224" t="s">
        <v>8553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7116</v>
      </c>
      <c r="I2073" s="71"/>
    </row>
    <row r="2074" spans="1:9" ht="15" hidden="1" customHeight="1" x14ac:dyDescent="0.25">
      <c r="A2074" s="224" t="s">
        <v>8553</v>
      </c>
      <c r="B2074" s="55" t="s">
        <v>8560</v>
      </c>
      <c r="C2074" s="259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hidden="1" customHeight="1" x14ac:dyDescent="0.25">
      <c r="A2075" s="224" t="s">
        <v>8553</v>
      </c>
      <c r="B2075" s="56" t="s">
        <v>8561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hidden="1" customHeight="1" x14ac:dyDescent="0.25">
      <c r="A2076" s="224" t="s">
        <v>8553</v>
      </c>
      <c r="B2076" s="68" t="s">
        <v>8562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hidden="1" customHeight="1" x14ac:dyDescent="0.25">
      <c r="A2077" s="224" t="s">
        <v>8553</v>
      </c>
      <c r="B2077" s="259" t="s">
        <v>7959</v>
      </c>
      <c r="C2077" s="259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hidden="1" customHeight="1" x14ac:dyDescent="0.25">
      <c r="A2078" s="224" t="s">
        <v>8553</v>
      </c>
      <c r="B2078" s="56" t="s">
        <v>8568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hidden="1" customHeight="1" x14ac:dyDescent="0.25">
      <c r="A2079" s="224" t="s">
        <v>8553</v>
      </c>
      <c r="B2079" s="71" t="s">
        <v>8488</v>
      </c>
      <c r="C2079" s="259" t="s">
        <v>57</v>
      </c>
      <c r="D2079" s="105">
        <v>2</v>
      </c>
      <c r="E2079" s="71" t="s">
        <v>29</v>
      </c>
      <c r="F2079" s="718">
        <v>60000</v>
      </c>
      <c r="G2079" s="63">
        <f t="shared" si="37"/>
        <v>120000</v>
      </c>
      <c r="H2079" s="773" t="s">
        <v>583</v>
      </c>
      <c r="I2079" s="71" t="s">
        <v>8563</v>
      </c>
    </row>
    <row r="2080" spans="1:9" ht="15" hidden="1" customHeight="1" x14ac:dyDescent="0.25">
      <c r="A2080" s="224" t="s">
        <v>8553</v>
      </c>
      <c r="B2080" s="274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5" t="s">
        <v>959</v>
      </c>
      <c r="I2080" s="71"/>
    </row>
    <row r="2081" spans="1:9" ht="15" hidden="1" customHeight="1" x14ac:dyDescent="0.25">
      <c r="A2081" s="224" t="s">
        <v>8553</v>
      </c>
      <c r="B2081" s="60" t="s">
        <v>8570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hidden="1" customHeight="1" x14ac:dyDescent="0.25">
      <c r="A2082" s="224" t="s">
        <v>8553</v>
      </c>
      <c r="B2082" s="56" t="s">
        <v>8545</v>
      </c>
      <c r="C2082" s="56" t="s">
        <v>4934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8551</v>
      </c>
      <c r="I2082" s="56" t="s">
        <v>8572</v>
      </c>
    </row>
    <row r="2083" spans="1:9" ht="15" hidden="1" customHeight="1" x14ac:dyDescent="0.25">
      <c r="A2083" s="224" t="s">
        <v>8553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8" t="s">
        <v>397</v>
      </c>
      <c r="I2083" s="56" t="s">
        <v>8573</v>
      </c>
    </row>
    <row r="2084" spans="1:9" ht="15" hidden="1" customHeight="1" x14ac:dyDescent="0.25">
      <c r="A2084" s="224" t="s">
        <v>8553</v>
      </c>
      <c r="B2084" s="55" t="s">
        <v>8620</v>
      </c>
      <c r="C2084" s="75" t="s">
        <v>6583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8" t="s">
        <v>8621</v>
      </c>
      <c r="I2084" s="56" t="s">
        <v>8622</v>
      </c>
    </row>
    <row r="2085" spans="1:9" ht="15" customHeight="1" x14ac:dyDescent="0.25">
      <c r="A2085" s="224" t="s">
        <v>8556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8" t="s">
        <v>402</v>
      </c>
      <c r="I2085" s="71"/>
    </row>
    <row r="2086" spans="1:9" ht="15" hidden="1" customHeight="1" x14ac:dyDescent="0.25">
      <c r="A2086" s="224" t="s">
        <v>8556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8" t="s">
        <v>402</v>
      </c>
      <c r="I2086" s="71"/>
    </row>
    <row r="2087" spans="1:9" ht="15" hidden="1" customHeight="1" x14ac:dyDescent="0.25">
      <c r="A2087" s="224" t="s">
        <v>8556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5" t="s">
        <v>430</v>
      </c>
      <c r="I2087" s="71"/>
    </row>
    <row r="2088" spans="1:9" ht="15" hidden="1" customHeight="1" x14ac:dyDescent="0.25">
      <c r="A2088" s="224" t="s">
        <v>8556</v>
      </c>
      <c r="B2088" s="55" t="s">
        <v>6816</v>
      </c>
      <c r="C2088" s="56" t="s">
        <v>6817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8" t="s">
        <v>461</v>
      </c>
      <c r="I2088" s="71" t="s">
        <v>8623</v>
      </c>
    </row>
    <row r="2089" spans="1:9" ht="15" hidden="1" customHeight="1" x14ac:dyDescent="0.25">
      <c r="A2089" s="224" t="s">
        <v>8556</v>
      </c>
      <c r="B2089" s="56" t="s">
        <v>6819</v>
      </c>
      <c r="C2089" s="75" t="s">
        <v>6817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8" t="s">
        <v>461</v>
      </c>
      <c r="I2089" s="71" t="s">
        <v>8623</v>
      </c>
    </row>
    <row r="2090" spans="1:9" ht="15" hidden="1" customHeight="1" x14ac:dyDescent="0.25">
      <c r="A2090" s="224" t="s">
        <v>8556</v>
      </c>
      <c r="B2090" s="56" t="s">
        <v>7781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8" t="s">
        <v>461</v>
      </c>
      <c r="I2090" s="71" t="s">
        <v>8623</v>
      </c>
    </row>
    <row r="2091" spans="1:9" ht="15" hidden="1" customHeight="1" x14ac:dyDescent="0.25">
      <c r="A2091" s="224" t="s">
        <v>8556</v>
      </c>
      <c r="B2091" s="55" t="s">
        <v>8288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8" t="s">
        <v>461</v>
      </c>
      <c r="I2091" s="71" t="s">
        <v>8623</v>
      </c>
    </row>
    <row r="2092" spans="1:9" ht="15" hidden="1" customHeight="1" x14ac:dyDescent="0.25">
      <c r="A2092" s="224" t="s">
        <v>8556</v>
      </c>
      <c r="B2092" s="56" t="s">
        <v>8093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8" t="s">
        <v>461</v>
      </c>
      <c r="I2092" s="71" t="s">
        <v>8623</v>
      </c>
    </row>
    <row r="2093" spans="1:9" ht="15" hidden="1" customHeight="1" x14ac:dyDescent="0.25">
      <c r="A2093" s="224" t="s">
        <v>8556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152">
        <v>40359</v>
      </c>
      <c r="G2093" s="63">
        <f t="shared" si="37"/>
        <v>242154</v>
      </c>
      <c r="H2093" s="758" t="s">
        <v>461</v>
      </c>
      <c r="I2093" s="71" t="s">
        <v>8623</v>
      </c>
    </row>
    <row r="2094" spans="1:9" ht="15" hidden="1" customHeight="1" x14ac:dyDescent="0.25">
      <c r="A2094" s="224" t="s">
        <v>8556</v>
      </c>
      <c r="B2094" s="56" t="s">
        <v>8648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8" t="s">
        <v>461</v>
      </c>
      <c r="I2094" s="71" t="s">
        <v>8623</v>
      </c>
    </row>
    <row r="2095" spans="1:9" ht="15" hidden="1" customHeight="1" x14ac:dyDescent="0.25">
      <c r="A2095" s="224" t="s">
        <v>8556</v>
      </c>
      <c r="B2095" s="55" t="s">
        <v>7859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8" t="s">
        <v>461</v>
      </c>
      <c r="I2095" s="71" t="s">
        <v>8623</v>
      </c>
    </row>
    <row r="2096" spans="1:9" ht="15" hidden="1" customHeight="1" x14ac:dyDescent="0.25">
      <c r="A2096" s="224" t="s">
        <v>8556</v>
      </c>
      <c r="B2096" s="81" t="s">
        <v>8594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hidden="1" customHeight="1" x14ac:dyDescent="0.25">
      <c r="A2097" s="224" t="s">
        <v>8556</v>
      </c>
      <c r="B2097" s="56" t="s">
        <v>7822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hidden="1" customHeight="1" x14ac:dyDescent="0.25">
      <c r="A2098" s="224" t="s">
        <v>8556</v>
      </c>
      <c r="B2098" s="56" t="s">
        <v>8607</v>
      </c>
      <c r="C2098" s="123" t="s">
        <v>6629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hidden="1" customHeight="1" x14ac:dyDescent="0.25">
      <c r="A2099" s="224" t="s">
        <v>8556</v>
      </c>
      <c r="B2099" s="68" t="s">
        <v>8608</v>
      </c>
      <c r="C2099" s="123" t="s">
        <v>6629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hidden="1" customHeight="1" x14ac:dyDescent="0.25">
      <c r="A2100" s="224" t="s">
        <v>8556</v>
      </c>
      <c r="B2100" s="55" t="s">
        <v>8595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8665</v>
      </c>
    </row>
    <row r="2101" spans="1:9" ht="15" hidden="1" customHeight="1" x14ac:dyDescent="0.25">
      <c r="A2101" s="224" t="s">
        <v>8556</v>
      </c>
      <c r="B2101" s="280" t="s">
        <v>7590</v>
      </c>
      <c r="C2101" s="280" t="s">
        <v>8290</v>
      </c>
      <c r="D2101" s="87">
        <v>1</v>
      </c>
      <c r="E2101" s="72" t="s">
        <v>7338</v>
      </c>
      <c r="F2101" s="62">
        <v>160000</v>
      </c>
      <c r="G2101" s="63">
        <f t="shared" si="37"/>
        <v>160000</v>
      </c>
      <c r="H2101" s="64" t="s">
        <v>8359</v>
      </c>
      <c r="I2101" s="71"/>
    </row>
    <row r="2102" spans="1:9" ht="15" hidden="1" customHeight="1" x14ac:dyDescent="0.25">
      <c r="A2102" s="224" t="s">
        <v>8556</v>
      </c>
      <c r="B2102" s="56" t="s">
        <v>6734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8359</v>
      </c>
      <c r="I2102" s="71"/>
    </row>
    <row r="2103" spans="1:9" ht="15" hidden="1" customHeight="1" x14ac:dyDescent="0.25">
      <c r="A2103" s="224" t="s">
        <v>8556</v>
      </c>
      <c r="B2103" s="55" t="s">
        <v>8606</v>
      </c>
      <c r="C2103" s="259" t="s">
        <v>6629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8359</v>
      </c>
      <c r="I2103" s="71"/>
    </row>
    <row r="2104" spans="1:9" ht="15" hidden="1" customHeight="1" x14ac:dyDescent="0.25">
      <c r="A2104" s="224" t="s">
        <v>8556</v>
      </c>
      <c r="B2104" s="259" t="s">
        <v>8598</v>
      </c>
      <c r="C2104" s="259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hidden="1" customHeight="1" x14ac:dyDescent="0.25">
      <c r="A2105" s="224" t="s">
        <v>8556</v>
      </c>
      <c r="B2105" s="56" t="s">
        <v>8612</v>
      </c>
      <c r="C2105" s="259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8" t="s">
        <v>441</v>
      </c>
      <c r="I2105" s="71"/>
    </row>
    <row r="2106" spans="1:9" ht="15" hidden="1" customHeight="1" x14ac:dyDescent="0.25">
      <c r="A2106" s="224" t="s">
        <v>8556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5" t="s">
        <v>491</v>
      </c>
      <c r="I2106" s="71"/>
    </row>
    <row r="2107" spans="1:9" ht="15" hidden="1" customHeight="1" x14ac:dyDescent="0.25">
      <c r="A2107" s="224" t="s">
        <v>8556</v>
      </c>
      <c r="B2107" s="56" t="s">
        <v>8617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8" t="s">
        <v>7930</v>
      </c>
      <c r="I2107" s="71" t="s">
        <v>8619</v>
      </c>
    </row>
    <row r="2108" spans="1:9" ht="15" hidden="1" customHeight="1" x14ac:dyDescent="0.25">
      <c r="A2108" s="224" t="s">
        <v>8556</v>
      </c>
      <c r="B2108" s="55" t="s">
        <v>8576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8" t="s">
        <v>7930</v>
      </c>
      <c r="I2108" s="71" t="s">
        <v>8619</v>
      </c>
    </row>
    <row r="2109" spans="1:9" ht="15" hidden="1" customHeight="1" x14ac:dyDescent="0.25">
      <c r="A2109" s="224" t="s">
        <v>8556</v>
      </c>
      <c r="B2109" s="56" t="s">
        <v>8577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8" t="s">
        <v>7930</v>
      </c>
      <c r="I2109" s="71" t="s">
        <v>8619</v>
      </c>
    </row>
    <row r="2110" spans="1:9" ht="15" hidden="1" customHeight="1" x14ac:dyDescent="0.25">
      <c r="A2110" s="224" t="s">
        <v>8556</v>
      </c>
      <c r="B2110" s="56" t="s">
        <v>8618</v>
      </c>
      <c r="C2110" s="259" t="s">
        <v>7720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8" t="s">
        <v>7930</v>
      </c>
      <c r="I2110" s="71" t="s">
        <v>8619</v>
      </c>
    </row>
    <row r="2111" spans="1:9" ht="15" hidden="1" customHeight="1" x14ac:dyDescent="0.25">
      <c r="A2111" s="224" t="s">
        <v>8556</v>
      </c>
      <c r="B2111" s="56" t="s">
        <v>8133</v>
      </c>
      <c r="C2111" s="80" t="s">
        <v>6724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8" t="s">
        <v>7930</v>
      </c>
      <c r="I2111" s="71" t="s">
        <v>8619</v>
      </c>
    </row>
    <row r="2112" spans="1:9" ht="15" hidden="1" customHeight="1" x14ac:dyDescent="0.25">
      <c r="A2112" s="224" t="s">
        <v>8556</v>
      </c>
      <c r="B2112" s="68" t="s">
        <v>8574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5" t="s">
        <v>425</v>
      </c>
      <c r="I2112" s="71" t="s">
        <v>8625</v>
      </c>
    </row>
    <row r="2113" spans="1:9" ht="15" hidden="1" customHeight="1" x14ac:dyDescent="0.25">
      <c r="A2113" s="224" t="s">
        <v>8556</v>
      </c>
      <c r="B2113" s="259" t="s">
        <v>8565</v>
      </c>
      <c r="C2113" s="259" t="s">
        <v>7720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8592</v>
      </c>
      <c r="I2113" s="56" t="s">
        <v>8590</v>
      </c>
    </row>
    <row r="2114" spans="1:9" ht="15" hidden="1" customHeight="1" x14ac:dyDescent="0.25">
      <c r="A2114" s="224" t="s">
        <v>8556</v>
      </c>
      <c r="B2114" s="56" t="s">
        <v>8536</v>
      </c>
      <c r="C2114" s="123" t="s">
        <v>8537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6580</v>
      </c>
      <c r="I2114" s="56" t="s">
        <v>8590</v>
      </c>
    </row>
    <row r="2115" spans="1:9" ht="15" hidden="1" customHeight="1" x14ac:dyDescent="0.25">
      <c r="A2115" s="224" t="s">
        <v>8556</v>
      </c>
      <c r="B2115" s="56" t="s">
        <v>7821</v>
      </c>
      <c r="C2115" s="80" t="s">
        <v>7800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8" t="s">
        <v>415</v>
      </c>
      <c r="I2115" s="56" t="s">
        <v>8590</v>
      </c>
    </row>
    <row r="2116" spans="1:9" ht="15" hidden="1" customHeight="1" x14ac:dyDescent="0.25">
      <c r="A2116" s="224" t="s">
        <v>8556</v>
      </c>
      <c r="B2116" s="56" t="s">
        <v>8582</v>
      </c>
      <c r="C2116" s="56" t="s">
        <v>7237</v>
      </c>
      <c r="D2116" s="57">
        <v>5</v>
      </c>
      <c r="E2116" s="72" t="s">
        <v>7458</v>
      </c>
      <c r="F2116" s="62">
        <v>217000</v>
      </c>
      <c r="G2116" s="63">
        <f t="shared" si="37"/>
        <v>1085000</v>
      </c>
      <c r="H2116" s="758" t="s">
        <v>8353</v>
      </c>
      <c r="I2116" s="56" t="s">
        <v>8590</v>
      </c>
    </row>
    <row r="2117" spans="1:9" ht="15" hidden="1" customHeight="1" x14ac:dyDescent="0.25">
      <c r="A2117" s="224" t="s">
        <v>8556</v>
      </c>
      <c r="B2117" s="56" t="s">
        <v>8583</v>
      </c>
      <c r="C2117" s="230" t="s">
        <v>7237</v>
      </c>
      <c r="D2117" s="87">
        <v>3</v>
      </c>
      <c r="E2117" s="72" t="s">
        <v>7458</v>
      </c>
      <c r="F2117" s="62">
        <v>149500</v>
      </c>
      <c r="G2117" s="63">
        <f t="shared" ref="G2117:G2178" si="39">F2117*D2117</f>
        <v>448500</v>
      </c>
      <c r="H2117" s="758" t="s">
        <v>8353</v>
      </c>
      <c r="I2117" s="56" t="s">
        <v>8590</v>
      </c>
    </row>
    <row r="2118" spans="1:9" ht="15" hidden="1" customHeight="1" x14ac:dyDescent="0.25">
      <c r="A2118" s="224" t="s">
        <v>8556</v>
      </c>
      <c r="B2118" s="56" t="s">
        <v>8584</v>
      </c>
      <c r="C2118" s="56" t="s">
        <v>7237</v>
      </c>
      <c r="D2118" s="57">
        <v>3</v>
      </c>
      <c r="E2118" s="72" t="s">
        <v>7458</v>
      </c>
      <c r="F2118" s="62">
        <v>170500</v>
      </c>
      <c r="G2118" s="63">
        <f t="shared" si="39"/>
        <v>511500</v>
      </c>
      <c r="H2118" s="758" t="s">
        <v>8353</v>
      </c>
      <c r="I2118" s="56" t="s">
        <v>8590</v>
      </c>
    </row>
    <row r="2119" spans="1:9" ht="15" hidden="1" customHeight="1" x14ac:dyDescent="0.25">
      <c r="A2119" s="224" t="s">
        <v>8556</v>
      </c>
      <c r="B2119" s="56" t="s">
        <v>8575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8591</v>
      </c>
      <c r="I2119" s="56" t="s">
        <v>8590</v>
      </c>
    </row>
    <row r="2120" spans="1:9" ht="15" hidden="1" customHeight="1" x14ac:dyDescent="0.25">
      <c r="A2120" s="224" t="s">
        <v>8556</v>
      </c>
      <c r="B2120" s="56" t="s">
        <v>8596</v>
      </c>
      <c r="C2120" s="55" t="s">
        <v>6194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8597</v>
      </c>
    </row>
    <row r="2121" spans="1:9" ht="15" hidden="1" customHeight="1" x14ac:dyDescent="0.25">
      <c r="A2121" s="224" t="s">
        <v>8556</v>
      </c>
      <c r="B2121" s="56" t="s">
        <v>8596</v>
      </c>
      <c r="C2121" s="55" t="s">
        <v>6197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8" t="s">
        <v>415</v>
      </c>
      <c r="I2121" s="56" t="s">
        <v>8597</v>
      </c>
    </row>
    <row r="2122" spans="1:9" ht="15" hidden="1" customHeight="1" x14ac:dyDescent="0.25">
      <c r="A2122" s="224" t="s">
        <v>8556</v>
      </c>
      <c r="B2122" s="259" t="s">
        <v>7528</v>
      </c>
      <c r="C2122" s="75" t="s">
        <v>8306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8597</v>
      </c>
    </row>
    <row r="2123" spans="1:9" ht="15" hidden="1" customHeight="1" x14ac:dyDescent="0.25">
      <c r="A2123" s="224" t="s">
        <v>8556</v>
      </c>
      <c r="B2123" s="259" t="s">
        <v>7528</v>
      </c>
      <c r="C2123" s="75" t="s">
        <v>8300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8597</v>
      </c>
    </row>
    <row r="2124" spans="1:9" ht="15" hidden="1" customHeight="1" x14ac:dyDescent="0.25">
      <c r="A2124" s="224" t="s">
        <v>8556</v>
      </c>
      <c r="B2124" s="259" t="s">
        <v>7528</v>
      </c>
      <c r="C2124" s="75" t="s">
        <v>8305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8" t="s">
        <v>415</v>
      </c>
      <c r="I2124" s="56" t="s">
        <v>8597</v>
      </c>
    </row>
    <row r="2125" spans="1:9" ht="15" hidden="1" customHeight="1" x14ac:dyDescent="0.25">
      <c r="A2125" s="224" t="s">
        <v>8556</v>
      </c>
      <c r="B2125" s="55" t="s">
        <v>6711</v>
      </c>
      <c r="C2125" s="75" t="s">
        <v>6713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8" t="s">
        <v>415</v>
      </c>
      <c r="I2125" s="56" t="s">
        <v>8597</v>
      </c>
    </row>
    <row r="2126" spans="1:9" ht="15" hidden="1" customHeight="1" x14ac:dyDescent="0.25">
      <c r="A2126" s="224" t="s">
        <v>8556</v>
      </c>
      <c r="B2126" s="56" t="s">
        <v>7821</v>
      </c>
      <c r="C2126" s="80" t="s">
        <v>7800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8" t="s">
        <v>415</v>
      </c>
      <c r="I2126" s="56" t="s">
        <v>8597</v>
      </c>
    </row>
    <row r="2127" spans="1:9" ht="15" hidden="1" customHeight="1" x14ac:dyDescent="0.25">
      <c r="A2127" s="224" t="s">
        <v>8663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8" t="s">
        <v>430</v>
      </c>
      <c r="I2127" s="71" t="s">
        <v>8624</v>
      </c>
    </row>
    <row r="2128" spans="1:9" ht="15" hidden="1" customHeight="1" x14ac:dyDescent="0.25">
      <c r="A2128" s="224" t="s">
        <v>8663</v>
      </c>
      <c r="B2128" s="56" t="s">
        <v>6734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5" t="s">
        <v>7588</v>
      </c>
      <c r="I2128" s="71"/>
    </row>
    <row r="2129" spans="1:9" ht="15" hidden="1" customHeight="1" x14ac:dyDescent="0.25">
      <c r="A2129" s="224" t="s">
        <v>8663</v>
      </c>
      <c r="B2129" s="56" t="s">
        <v>6858</v>
      </c>
      <c r="C2129" s="75" t="s">
        <v>6857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8" t="s">
        <v>7588</v>
      </c>
      <c r="I2129" s="71"/>
    </row>
    <row r="2130" spans="1:9" ht="15" hidden="1" customHeight="1" x14ac:dyDescent="0.25">
      <c r="A2130" s="224" t="s">
        <v>8663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8" t="s">
        <v>453</v>
      </c>
      <c r="I2130" s="71" t="s">
        <v>8649</v>
      </c>
    </row>
    <row r="2131" spans="1:9" ht="15" hidden="1" customHeight="1" x14ac:dyDescent="0.25">
      <c r="A2131" s="224" t="s">
        <v>8663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8" t="s">
        <v>453</v>
      </c>
      <c r="I2131" s="71" t="s">
        <v>8649</v>
      </c>
    </row>
    <row r="2132" spans="1:9" ht="15" hidden="1" customHeight="1" x14ac:dyDescent="0.25">
      <c r="A2132" s="224" t="s">
        <v>8663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8" t="s">
        <v>453</v>
      </c>
      <c r="I2132" s="71" t="s">
        <v>8649</v>
      </c>
    </row>
    <row r="2133" spans="1:9" ht="15" hidden="1" customHeight="1" x14ac:dyDescent="0.25">
      <c r="A2133" s="224" t="s">
        <v>8663</v>
      </c>
      <c r="B2133" s="56" t="s">
        <v>7991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8" t="s">
        <v>453</v>
      </c>
      <c r="I2133" s="71" t="s">
        <v>8649</v>
      </c>
    </row>
    <row r="2134" spans="1:9" ht="15" hidden="1" customHeight="1" x14ac:dyDescent="0.25">
      <c r="A2134" s="224" t="s">
        <v>8663</v>
      </c>
      <c r="B2134" s="55" t="s">
        <v>7742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8" t="s">
        <v>453</v>
      </c>
      <c r="I2134" s="71" t="s">
        <v>8649</v>
      </c>
    </row>
    <row r="2135" spans="1:9" ht="15" hidden="1" customHeight="1" x14ac:dyDescent="0.25">
      <c r="A2135" s="224" t="s">
        <v>8663</v>
      </c>
      <c r="B2135" s="68" t="s">
        <v>8626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8" t="s">
        <v>594</v>
      </c>
      <c r="I2135" s="71"/>
    </row>
    <row r="2136" spans="1:9" ht="15" hidden="1" customHeight="1" x14ac:dyDescent="0.25">
      <c r="A2136" s="224" t="s">
        <v>8663</v>
      </c>
      <c r="B2136" s="55" t="s">
        <v>7507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8" t="s">
        <v>594</v>
      </c>
      <c r="I2136" s="71"/>
    </row>
    <row r="2137" spans="1:9" ht="15" hidden="1" customHeight="1" x14ac:dyDescent="0.25">
      <c r="A2137" s="224" t="s">
        <v>8663</v>
      </c>
      <c r="B2137" s="71" t="s">
        <v>8488</v>
      </c>
      <c r="C2137" s="259" t="s">
        <v>57</v>
      </c>
      <c r="D2137" s="105">
        <v>4</v>
      </c>
      <c r="E2137" s="71" t="s">
        <v>29</v>
      </c>
      <c r="F2137" s="718">
        <v>60000</v>
      </c>
      <c r="G2137" s="63">
        <f t="shared" si="39"/>
        <v>240000</v>
      </c>
      <c r="H2137" s="758" t="s">
        <v>594</v>
      </c>
      <c r="I2137" s="71"/>
    </row>
    <row r="2138" spans="1:9" ht="15" hidden="1" customHeight="1" x14ac:dyDescent="0.25">
      <c r="A2138" s="224" t="s">
        <v>8663</v>
      </c>
      <c r="B2138" s="56" t="s">
        <v>8648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8" t="s">
        <v>594</v>
      </c>
      <c r="I2138" s="71"/>
    </row>
    <row r="2139" spans="1:9" ht="15" customHeight="1" x14ac:dyDescent="0.25">
      <c r="A2139" s="224" t="s">
        <v>8663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8" t="s">
        <v>594</v>
      </c>
      <c r="I2139" s="71"/>
    </row>
    <row r="2140" spans="1:9" ht="15" hidden="1" customHeight="1" x14ac:dyDescent="0.25">
      <c r="A2140" s="224" t="s">
        <v>8663</v>
      </c>
      <c r="B2140" s="56" t="s">
        <v>7606</v>
      </c>
      <c r="C2140" s="56" t="s">
        <v>8628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8" t="s">
        <v>594</v>
      </c>
      <c r="I2140" s="71" t="s">
        <v>8631</v>
      </c>
    </row>
    <row r="2141" spans="1:9" ht="15" hidden="1" customHeight="1" x14ac:dyDescent="0.25">
      <c r="A2141" s="224" t="s">
        <v>8663</v>
      </c>
      <c r="B2141" s="56" t="s">
        <v>8636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8652</v>
      </c>
    </row>
    <row r="2142" spans="1:9" ht="15" hidden="1" customHeight="1" x14ac:dyDescent="0.25">
      <c r="A2142" s="224" t="s">
        <v>8663</v>
      </c>
      <c r="B2142" s="60" t="s">
        <v>7075</v>
      </c>
      <c r="C2142" s="56" t="s">
        <v>409</v>
      </c>
      <c r="D2142" s="87">
        <v>2</v>
      </c>
      <c r="E2142" s="72" t="s">
        <v>7076</v>
      </c>
      <c r="F2142" s="62">
        <v>45000</v>
      </c>
      <c r="G2142" s="63">
        <f t="shared" si="39"/>
        <v>90000</v>
      </c>
      <c r="H2142" s="64" t="s">
        <v>566</v>
      </c>
      <c r="I2142" s="71" t="s">
        <v>8652</v>
      </c>
    </row>
    <row r="2143" spans="1:9" ht="15" hidden="1" customHeight="1" x14ac:dyDescent="0.25">
      <c r="A2143" s="224" t="s">
        <v>8663</v>
      </c>
      <c r="B2143" s="56" t="s">
        <v>8650</v>
      </c>
      <c r="C2143" s="230" t="s">
        <v>8651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8652</v>
      </c>
    </row>
    <row r="2144" spans="1:9" ht="15" hidden="1" customHeight="1" x14ac:dyDescent="0.25">
      <c r="A2144" s="224" t="s">
        <v>8663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8" t="s">
        <v>566</v>
      </c>
      <c r="I2144" s="71" t="s">
        <v>8652</v>
      </c>
    </row>
    <row r="2145" spans="1:9" ht="15" hidden="1" customHeight="1" x14ac:dyDescent="0.25">
      <c r="A2145" s="224" t="s">
        <v>8663</v>
      </c>
      <c r="B2145" s="56" t="s">
        <v>8093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hidden="1" customHeight="1" x14ac:dyDescent="0.25">
      <c r="A2146" s="224" t="s">
        <v>8663</v>
      </c>
      <c r="B2146" s="55" t="s">
        <v>8646</v>
      </c>
      <c r="C2146" s="75" t="s">
        <v>6629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hidden="1" customHeight="1" x14ac:dyDescent="0.25">
      <c r="A2147" s="224" t="s">
        <v>8663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hidden="1" customHeight="1" x14ac:dyDescent="0.25">
      <c r="A2148" s="224" t="s">
        <v>8663</v>
      </c>
      <c r="B2148" s="56" t="s">
        <v>6858</v>
      </c>
      <c r="C2148" s="75" t="s">
        <v>6857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hidden="1" customHeight="1" x14ac:dyDescent="0.25">
      <c r="A2149" s="224" t="s">
        <v>8663</v>
      </c>
      <c r="B2149" s="56" t="s">
        <v>6734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8359</v>
      </c>
      <c r="I2149" s="71"/>
    </row>
    <row r="2150" spans="1:9" ht="15" hidden="1" customHeight="1" x14ac:dyDescent="0.25">
      <c r="A2150" s="224" t="s">
        <v>8663</v>
      </c>
      <c r="B2150" s="280" t="s">
        <v>7590</v>
      </c>
      <c r="C2150" s="280" t="s">
        <v>8290</v>
      </c>
      <c r="D2150" s="87">
        <v>1</v>
      </c>
      <c r="E2150" s="72" t="s">
        <v>7338</v>
      </c>
      <c r="F2150" s="62">
        <v>160000</v>
      </c>
      <c r="G2150" s="63">
        <f t="shared" si="39"/>
        <v>160000</v>
      </c>
      <c r="H2150" s="64" t="s">
        <v>8359</v>
      </c>
      <c r="I2150" s="71"/>
    </row>
    <row r="2151" spans="1:9" ht="15" hidden="1" customHeight="1" x14ac:dyDescent="0.25">
      <c r="A2151" s="224" t="s">
        <v>8663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8" t="s">
        <v>464</v>
      </c>
      <c r="I2151" s="71"/>
    </row>
    <row r="2152" spans="1:9" ht="15" hidden="1" customHeight="1" x14ac:dyDescent="0.25">
      <c r="A2152" s="224" t="s">
        <v>8663</v>
      </c>
      <c r="B2152" s="81" t="s">
        <v>7783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8" t="s">
        <v>410</v>
      </c>
      <c r="I2152" s="71"/>
    </row>
    <row r="2153" spans="1:9" ht="15" hidden="1" customHeight="1" x14ac:dyDescent="0.25">
      <c r="A2153" s="224" t="s">
        <v>8663</v>
      </c>
      <c r="B2153" s="56" t="s">
        <v>8605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8" t="s">
        <v>8603</v>
      </c>
      <c r="I2153" s="56" t="s">
        <v>8642</v>
      </c>
    </row>
    <row r="2154" spans="1:9" ht="15" hidden="1" customHeight="1" x14ac:dyDescent="0.25">
      <c r="A2154" s="224" t="s">
        <v>8663</v>
      </c>
      <c r="B2154" s="56" t="s">
        <v>8602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8" t="s">
        <v>8603</v>
      </c>
      <c r="I2154" s="56" t="s">
        <v>8642</v>
      </c>
    </row>
    <row r="2155" spans="1:9" ht="15" hidden="1" customHeight="1" x14ac:dyDescent="0.25">
      <c r="A2155" s="224" t="s">
        <v>8663</v>
      </c>
      <c r="B2155" s="56" t="s">
        <v>8604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8" t="s">
        <v>8603</v>
      </c>
      <c r="I2155" s="56" t="s">
        <v>8642</v>
      </c>
    </row>
    <row r="2156" spans="1:9" ht="15" hidden="1" customHeight="1" x14ac:dyDescent="0.25">
      <c r="A2156" s="224" t="s">
        <v>8663</v>
      </c>
      <c r="B2156" s="60" t="s">
        <v>8614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8505</v>
      </c>
      <c r="I2156" s="56" t="s">
        <v>8642</v>
      </c>
    </row>
    <row r="2157" spans="1:9" ht="15" hidden="1" customHeight="1" x14ac:dyDescent="0.25">
      <c r="A2157" s="224" t="s">
        <v>8663</v>
      </c>
      <c r="B2157" s="60" t="s">
        <v>8613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8505</v>
      </c>
      <c r="I2157" s="56" t="s">
        <v>8642</v>
      </c>
    </row>
    <row r="2158" spans="1:9" ht="15" hidden="1" customHeight="1" x14ac:dyDescent="0.25">
      <c r="A2158" s="224" t="s">
        <v>8663</v>
      </c>
      <c r="B2158" s="68" t="s">
        <v>8615</v>
      </c>
      <c r="C2158" s="259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8" t="s">
        <v>8505</v>
      </c>
      <c r="I2158" s="56" t="s">
        <v>8642</v>
      </c>
    </row>
    <row r="2159" spans="1:9" ht="15" hidden="1" customHeight="1" x14ac:dyDescent="0.25">
      <c r="A2159" s="224" t="s">
        <v>8663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8641</v>
      </c>
      <c r="I2159" s="56" t="s">
        <v>8642</v>
      </c>
    </row>
    <row r="2160" spans="1:9" ht="15" hidden="1" customHeight="1" x14ac:dyDescent="0.25">
      <c r="A2160" s="224" t="s">
        <v>8663</v>
      </c>
      <c r="B2160" s="56" t="s">
        <v>6700</v>
      </c>
      <c r="C2160" s="230" t="s">
        <v>8291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8" t="s">
        <v>415</v>
      </c>
      <c r="I2160" s="56" t="s">
        <v>8642</v>
      </c>
    </row>
    <row r="2161" spans="1:9" ht="15" hidden="1" customHeight="1" x14ac:dyDescent="0.25">
      <c r="A2161" s="224" t="s">
        <v>8663</v>
      </c>
      <c r="B2161" s="56" t="s">
        <v>8638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8640</v>
      </c>
      <c r="I2161" s="56" t="s">
        <v>8642</v>
      </c>
    </row>
    <row r="2162" spans="1:9" ht="15" hidden="1" customHeight="1" x14ac:dyDescent="0.25">
      <c r="A2162" s="224" t="s">
        <v>8663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8640</v>
      </c>
      <c r="I2162" s="56" t="s">
        <v>8642</v>
      </c>
    </row>
    <row r="2163" spans="1:9" ht="15" hidden="1" customHeight="1" x14ac:dyDescent="0.25">
      <c r="A2163" s="224" t="s">
        <v>8663</v>
      </c>
      <c r="B2163" s="274" t="s">
        <v>6692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8600</v>
      </c>
      <c r="I2163" s="56" t="s">
        <v>8643</v>
      </c>
    </row>
    <row r="2164" spans="1:9" ht="15" hidden="1" customHeight="1" x14ac:dyDescent="0.25">
      <c r="A2164" s="224" t="s">
        <v>8663</v>
      </c>
      <c r="B2164" s="81" t="s">
        <v>7938</v>
      </c>
      <c r="C2164" s="56" t="s">
        <v>6724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8610</v>
      </c>
      <c r="I2164" s="56" t="s">
        <v>8643</v>
      </c>
    </row>
    <row r="2165" spans="1:9" ht="15" hidden="1" customHeight="1" x14ac:dyDescent="0.25">
      <c r="A2165" s="224" t="s">
        <v>8663</v>
      </c>
      <c r="B2165" s="68" t="s">
        <v>6822</v>
      </c>
      <c r="C2165" s="56" t="s">
        <v>6817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8610</v>
      </c>
      <c r="I2165" s="56" t="s">
        <v>8643</v>
      </c>
    </row>
    <row r="2166" spans="1:9" ht="15" hidden="1" customHeight="1" x14ac:dyDescent="0.25">
      <c r="A2166" s="224" t="s">
        <v>8663</v>
      </c>
      <c r="B2166" s="55" t="s">
        <v>7507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8610</v>
      </c>
      <c r="I2166" s="56" t="s">
        <v>8643</v>
      </c>
    </row>
    <row r="2167" spans="1:9" ht="15" hidden="1" customHeight="1" x14ac:dyDescent="0.25">
      <c r="A2167" s="224" t="s">
        <v>8663</v>
      </c>
      <c r="B2167" s="81" t="s">
        <v>7319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8610</v>
      </c>
      <c r="I2167" s="56" t="s">
        <v>8643</v>
      </c>
    </row>
    <row r="2168" spans="1:9" ht="15" hidden="1" customHeight="1" x14ac:dyDescent="0.25">
      <c r="A2168" s="224" t="s">
        <v>8663</v>
      </c>
      <c r="B2168" s="55" t="s">
        <v>7508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8610</v>
      </c>
      <c r="I2168" s="56" t="s">
        <v>8643</v>
      </c>
    </row>
    <row r="2169" spans="1:9" ht="15" hidden="1" customHeight="1" x14ac:dyDescent="0.25">
      <c r="A2169" s="224" t="s">
        <v>8663</v>
      </c>
      <c r="B2169" s="55" t="s">
        <v>7509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8610</v>
      </c>
      <c r="I2169" s="56" t="s">
        <v>8643</v>
      </c>
    </row>
    <row r="2170" spans="1:9" ht="15" hidden="1" customHeight="1" x14ac:dyDescent="0.25">
      <c r="A2170" s="224" t="s">
        <v>8663</v>
      </c>
      <c r="B2170" s="259" t="s">
        <v>8601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8610</v>
      </c>
      <c r="I2170" s="56" t="s">
        <v>8643</v>
      </c>
    </row>
    <row r="2171" spans="1:9" ht="15" hidden="1" customHeight="1" x14ac:dyDescent="0.25">
      <c r="A2171" s="224" t="s">
        <v>8663</v>
      </c>
      <c r="B2171" s="56" t="s">
        <v>7781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8610</v>
      </c>
      <c r="I2171" s="56" t="s">
        <v>8643</v>
      </c>
    </row>
    <row r="2172" spans="1:9" ht="15" hidden="1" customHeight="1" x14ac:dyDescent="0.25">
      <c r="A2172" s="224" t="s">
        <v>8663</v>
      </c>
      <c r="B2172" s="55" t="s">
        <v>8288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8610</v>
      </c>
      <c r="I2172" s="56" t="s">
        <v>8643</v>
      </c>
    </row>
    <row r="2173" spans="1:9" ht="15" hidden="1" customHeight="1" x14ac:dyDescent="0.25">
      <c r="A2173" s="224" t="s">
        <v>8663</v>
      </c>
      <c r="B2173" s="56" t="s">
        <v>6725</v>
      </c>
      <c r="C2173" s="56" t="s">
        <v>8139</v>
      </c>
      <c r="D2173" s="57">
        <v>2</v>
      </c>
      <c r="E2173" s="72" t="s">
        <v>6546</v>
      </c>
      <c r="F2173" s="62">
        <v>1500000</v>
      </c>
      <c r="G2173" s="63">
        <f t="shared" si="39"/>
        <v>3000000</v>
      </c>
      <c r="H2173" s="64" t="s">
        <v>8610</v>
      </c>
      <c r="I2173" s="56" t="s">
        <v>8643</v>
      </c>
    </row>
    <row r="2174" spans="1:9" ht="15" hidden="1" customHeight="1" x14ac:dyDescent="0.25">
      <c r="A2174" s="224" t="s">
        <v>8663</v>
      </c>
      <c r="B2174" s="56" t="s">
        <v>8166</v>
      </c>
      <c r="C2174" s="56" t="s">
        <v>6658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8610</v>
      </c>
      <c r="I2174" s="56" t="s">
        <v>8643</v>
      </c>
    </row>
    <row r="2175" spans="1:9" ht="15" hidden="1" customHeight="1" x14ac:dyDescent="0.25">
      <c r="A2175" s="224" t="s">
        <v>8663</v>
      </c>
      <c r="B2175" s="71" t="s">
        <v>6841</v>
      </c>
      <c r="C2175" s="80" t="s">
        <v>6842</v>
      </c>
      <c r="D2175" s="71">
        <v>12</v>
      </c>
      <c r="E2175" s="788" t="s">
        <v>63</v>
      </c>
      <c r="F2175" s="207">
        <v>28230</v>
      </c>
      <c r="G2175" s="63">
        <f t="shared" si="39"/>
        <v>338760</v>
      </c>
      <c r="H2175" s="64" t="s">
        <v>8610</v>
      </c>
      <c r="I2175" s="56" t="s">
        <v>8644</v>
      </c>
    </row>
    <row r="2176" spans="1:9" ht="15" hidden="1" customHeight="1" x14ac:dyDescent="0.25">
      <c r="A2176" s="224" t="s">
        <v>8663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8610</v>
      </c>
      <c r="I2176" s="56" t="s">
        <v>8644</v>
      </c>
    </row>
    <row r="2177" spans="1:9" ht="15" hidden="1" customHeight="1" x14ac:dyDescent="0.25">
      <c r="A2177" s="224" t="s">
        <v>8663</v>
      </c>
      <c r="B2177" s="56" t="s">
        <v>990</v>
      </c>
      <c r="C2177" s="126" t="s">
        <v>8660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8610</v>
      </c>
      <c r="I2177" s="56" t="s">
        <v>8644</v>
      </c>
    </row>
    <row r="2178" spans="1:9" ht="15" hidden="1" customHeight="1" x14ac:dyDescent="0.25">
      <c r="A2178" s="224" t="s">
        <v>8663</v>
      </c>
      <c r="B2178" s="56" t="s">
        <v>7378</v>
      </c>
      <c r="C2178" s="56" t="s">
        <v>8142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8661</v>
      </c>
      <c r="I2178" s="56" t="s">
        <v>8677</v>
      </c>
    </row>
    <row r="2179" spans="1:9" ht="15" hidden="1" customHeight="1" x14ac:dyDescent="0.25">
      <c r="A2179" s="224" t="s">
        <v>8663</v>
      </c>
      <c r="B2179" s="56" t="s">
        <v>7378</v>
      </c>
      <c r="C2179" s="56" t="s">
        <v>8142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8661</v>
      </c>
      <c r="I2179" s="56" t="s">
        <v>8677</v>
      </c>
    </row>
    <row r="2180" spans="1:9" ht="15" hidden="1" customHeight="1" x14ac:dyDescent="0.25">
      <c r="A2180" s="224" t="s">
        <v>8663</v>
      </c>
      <c r="B2180" s="68" t="s">
        <v>7418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8610</v>
      </c>
      <c r="I2180" s="56" t="s">
        <v>8644</v>
      </c>
    </row>
    <row r="2181" spans="1:9" ht="15" hidden="1" customHeight="1" x14ac:dyDescent="0.25">
      <c r="A2181" s="224" t="s">
        <v>8663</v>
      </c>
      <c r="B2181" s="81" t="s">
        <v>7045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8610</v>
      </c>
      <c r="I2181" s="56" t="s">
        <v>8644</v>
      </c>
    </row>
    <row r="2182" spans="1:9" ht="15" hidden="1" customHeight="1" x14ac:dyDescent="0.25">
      <c r="A2182" s="224" t="s">
        <v>8663</v>
      </c>
      <c r="B2182" s="55" t="s">
        <v>7859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8610</v>
      </c>
      <c r="I2182" s="56" t="s">
        <v>8644</v>
      </c>
    </row>
    <row r="2183" spans="1:9" ht="15" hidden="1" customHeight="1" x14ac:dyDescent="0.25">
      <c r="A2183" s="224" t="s">
        <v>8663</v>
      </c>
      <c r="B2183" s="56" t="s">
        <v>7991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8610</v>
      </c>
      <c r="I2183" s="56" t="s">
        <v>8644</v>
      </c>
    </row>
    <row r="2184" spans="1:9" ht="15" hidden="1" customHeight="1" x14ac:dyDescent="0.25">
      <c r="A2184" s="224" t="s">
        <v>8663</v>
      </c>
      <c r="B2184" s="56" t="s">
        <v>7345</v>
      </c>
      <c r="C2184" s="259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6720</v>
      </c>
      <c r="I2184" s="56" t="s">
        <v>8645</v>
      </c>
    </row>
    <row r="2185" spans="1:9" ht="15" hidden="1" customHeight="1" x14ac:dyDescent="0.25">
      <c r="A2185" s="224" t="s">
        <v>8663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8" t="s">
        <v>470</v>
      </c>
      <c r="I2185" s="71"/>
    </row>
    <row r="2186" spans="1:9" ht="15" customHeight="1" x14ac:dyDescent="0.25">
      <c r="A2186" s="224" t="s">
        <v>8693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8" t="s">
        <v>402</v>
      </c>
      <c r="I2186" s="71"/>
    </row>
    <row r="2187" spans="1:9" ht="15" hidden="1" customHeight="1" x14ac:dyDescent="0.25">
      <c r="A2187" s="224" t="s">
        <v>8693</v>
      </c>
      <c r="B2187" s="55" t="s">
        <v>6362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8" t="s">
        <v>402</v>
      </c>
      <c r="I2187" s="71"/>
    </row>
    <row r="2188" spans="1:9" ht="15" hidden="1" customHeight="1" x14ac:dyDescent="0.25">
      <c r="A2188" s="224" t="s">
        <v>8693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8" t="s">
        <v>441</v>
      </c>
      <c r="I2188" s="71"/>
    </row>
    <row r="2189" spans="1:9" ht="15" hidden="1" customHeight="1" x14ac:dyDescent="0.25">
      <c r="A2189" s="224" t="s">
        <v>8693</v>
      </c>
      <c r="B2189" s="56" t="s">
        <v>6858</v>
      </c>
      <c r="C2189" s="75" t="s">
        <v>6857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8" t="s">
        <v>441</v>
      </c>
      <c r="I2189" s="71"/>
    </row>
    <row r="2190" spans="1:9" ht="15" hidden="1" customHeight="1" x14ac:dyDescent="0.25">
      <c r="A2190" s="224" t="s">
        <v>8693</v>
      </c>
      <c r="B2190" s="55" t="s">
        <v>6362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8" t="s">
        <v>6716</v>
      </c>
      <c r="I2190" s="71"/>
    </row>
    <row r="2191" spans="1:9" ht="15" hidden="1" customHeight="1" x14ac:dyDescent="0.25">
      <c r="A2191" s="224" t="s">
        <v>8693</v>
      </c>
      <c r="B2191" s="56" t="s">
        <v>8686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8688</v>
      </c>
    </row>
    <row r="2192" spans="1:9" ht="15" hidden="1" customHeight="1" x14ac:dyDescent="0.25">
      <c r="A2192" s="224" t="s">
        <v>8693</v>
      </c>
      <c r="B2192" s="55" t="s">
        <v>6823</v>
      </c>
      <c r="C2192" s="71" t="s">
        <v>6817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8" t="s">
        <v>521</v>
      </c>
      <c r="I2192" s="71" t="s">
        <v>8688</v>
      </c>
    </row>
    <row r="2193" spans="1:9" ht="15" hidden="1" customHeight="1" x14ac:dyDescent="0.25">
      <c r="A2193" s="224" t="s">
        <v>8693</v>
      </c>
      <c r="B2193" s="56" t="s">
        <v>7869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8688</v>
      </c>
    </row>
    <row r="2194" spans="1:9" ht="15" hidden="1" customHeight="1" x14ac:dyDescent="0.25">
      <c r="A2194" s="224" t="s">
        <v>8693</v>
      </c>
      <c r="B2194" s="55" t="s">
        <v>7870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8" t="s">
        <v>521</v>
      </c>
      <c r="I2194" s="71" t="s">
        <v>8688</v>
      </c>
    </row>
    <row r="2195" spans="1:9" ht="15" hidden="1" customHeight="1" x14ac:dyDescent="0.25">
      <c r="A2195" s="224" t="s">
        <v>8693</v>
      </c>
      <c r="B2195" s="56" t="s">
        <v>8564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521</v>
      </c>
      <c r="I2195" s="71" t="s">
        <v>8688</v>
      </c>
    </row>
    <row r="2196" spans="1:9" ht="15" hidden="1" customHeight="1" x14ac:dyDescent="0.25">
      <c r="A2196" s="224" t="s">
        <v>8693</v>
      </c>
      <c r="B2196" s="56" t="s">
        <v>8564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8" t="s">
        <v>518</v>
      </c>
      <c r="I2196" s="71" t="s">
        <v>8668</v>
      </c>
    </row>
    <row r="2197" spans="1:9" ht="15" hidden="1" customHeight="1" x14ac:dyDescent="0.25">
      <c r="A2197" s="224" t="s">
        <v>8693</v>
      </c>
      <c r="B2197" s="259" t="s">
        <v>8011</v>
      </c>
      <c r="C2197" s="259" t="s">
        <v>8010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8" t="s">
        <v>518</v>
      </c>
      <c r="I2197" s="71" t="s">
        <v>8668</v>
      </c>
    </row>
    <row r="2198" spans="1:9" ht="15" hidden="1" customHeight="1" x14ac:dyDescent="0.25">
      <c r="A2198" s="224" t="s">
        <v>8693</v>
      </c>
      <c r="B2198" s="56" t="s">
        <v>8648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8" t="s">
        <v>518</v>
      </c>
      <c r="I2198" s="71" t="s">
        <v>8668</v>
      </c>
    </row>
    <row r="2199" spans="1:9" ht="15" hidden="1" customHeight="1" x14ac:dyDescent="0.25">
      <c r="A2199" s="224" t="s">
        <v>8693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9">
        <v>29200</v>
      </c>
      <c r="G2199" s="63">
        <f t="shared" si="40"/>
        <v>29200</v>
      </c>
      <c r="H2199" s="758" t="s">
        <v>406</v>
      </c>
      <c r="I2199" s="71"/>
    </row>
    <row r="2200" spans="1:9" ht="15" hidden="1" customHeight="1" x14ac:dyDescent="0.25">
      <c r="A2200" s="224" t="s">
        <v>8693</v>
      </c>
      <c r="B2200" s="259" t="s">
        <v>8011</v>
      </c>
      <c r="C2200" s="259" t="s">
        <v>8010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8" t="s">
        <v>7299</v>
      </c>
      <c r="I2200" s="71" t="s">
        <v>8689</v>
      </c>
    </row>
    <row r="2201" spans="1:9" ht="15" hidden="1" customHeight="1" x14ac:dyDescent="0.25">
      <c r="A2201" s="224" t="s">
        <v>8693</v>
      </c>
      <c r="B2201" s="56" t="s">
        <v>7781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8690</v>
      </c>
    </row>
    <row r="2202" spans="1:9" ht="15" hidden="1" customHeight="1" x14ac:dyDescent="0.25">
      <c r="A2202" s="224" t="s">
        <v>8693</v>
      </c>
      <c r="B2202" s="56" t="s">
        <v>6697</v>
      </c>
      <c r="C2202" s="56" t="s">
        <v>6583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8691</v>
      </c>
    </row>
    <row r="2203" spans="1:9" ht="15" hidden="1" customHeight="1" x14ac:dyDescent="0.25">
      <c r="A2203" s="224" t="s">
        <v>8693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8691</v>
      </c>
    </row>
    <row r="2204" spans="1:9" ht="15" hidden="1" customHeight="1" x14ac:dyDescent="0.25">
      <c r="A2204" s="224" t="s">
        <v>8693</v>
      </c>
      <c r="B2204" s="56" t="s">
        <v>6697</v>
      </c>
      <c r="C2204" s="56" t="s">
        <v>6583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hidden="1" customHeight="1" x14ac:dyDescent="0.25">
      <c r="A2205" s="224" t="s">
        <v>8693</v>
      </c>
      <c r="B2205" s="56" t="s">
        <v>8166</v>
      </c>
      <c r="C2205" s="56" t="s">
        <v>6658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hidden="1" customHeight="1" x14ac:dyDescent="0.25">
      <c r="A2206" s="224" t="s">
        <v>8693</v>
      </c>
      <c r="B2206" s="56" t="s">
        <v>8654</v>
      </c>
      <c r="C2206" s="259" t="s">
        <v>8653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8658</v>
      </c>
      <c r="I2206" s="71" t="s">
        <v>8695</v>
      </c>
    </row>
    <row r="2207" spans="1:9" ht="15" hidden="1" customHeight="1" x14ac:dyDescent="0.25">
      <c r="A2207" s="224" t="s">
        <v>8693</v>
      </c>
      <c r="B2207" s="56" t="s">
        <v>8655</v>
      </c>
      <c r="C2207" s="259" t="s">
        <v>8653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8" t="s">
        <v>8658</v>
      </c>
      <c r="I2207" s="71" t="s">
        <v>8695</v>
      </c>
    </row>
    <row r="2208" spans="1:9" ht="15" hidden="1" customHeight="1" x14ac:dyDescent="0.25">
      <c r="A2208" s="224" t="s">
        <v>8693</v>
      </c>
      <c r="B2208" s="55" t="s">
        <v>8656</v>
      </c>
      <c r="C2208" s="75" t="s">
        <v>8653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8" t="s">
        <v>8658</v>
      </c>
      <c r="I2208" s="71" t="s">
        <v>8695</v>
      </c>
    </row>
    <row r="2209" spans="1:9" ht="15" hidden="1" customHeight="1" x14ac:dyDescent="0.25">
      <c r="A2209" s="224" t="s">
        <v>8693</v>
      </c>
      <c r="B2209" s="56" t="s">
        <v>8657</v>
      </c>
      <c r="C2209" s="56" t="s">
        <v>8653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8" t="s">
        <v>8658</v>
      </c>
      <c r="I2209" s="71" t="s">
        <v>8695</v>
      </c>
    </row>
    <row r="2210" spans="1:9" ht="15" hidden="1" customHeight="1" x14ac:dyDescent="0.25">
      <c r="A2210" s="224" t="s">
        <v>8693</v>
      </c>
      <c r="B2210" s="56" t="s">
        <v>8694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8260</v>
      </c>
      <c r="I2210" s="71" t="s">
        <v>8695</v>
      </c>
    </row>
    <row r="2211" spans="1:9" ht="15" hidden="1" customHeight="1" x14ac:dyDescent="0.25">
      <c r="A2211" s="224" t="s">
        <v>8693</v>
      </c>
      <c r="B2211" s="55" t="s">
        <v>8696</v>
      </c>
      <c r="C2211" s="75" t="s">
        <v>8697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4361</v>
      </c>
      <c r="I2211" s="71" t="s">
        <v>8695</v>
      </c>
    </row>
    <row r="2212" spans="1:9" ht="15" hidden="1" customHeight="1" x14ac:dyDescent="0.25">
      <c r="A2212" s="224" t="s">
        <v>8693</v>
      </c>
      <c r="B2212" s="55" t="s">
        <v>8672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8513</v>
      </c>
      <c r="I2212" s="56" t="s">
        <v>8674</v>
      </c>
    </row>
    <row r="2213" spans="1:9" ht="15" hidden="1" customHeight="1" x14ac:dyDescent="0.25">
      <c r="A2213" s="224" t="s">
        <v>8693</v>
      </c>
      <c r="B2213" s="68" t="s">
        <v>6693</v>
      </c>
      <c r="C2213" s="75" t="s">
        <v>6583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8513</v>
      </c>
      <c r="I2213" s="56" t="s">
        <v>8674</v>
      </c>
    </row>
    <row r="2214" spans="1:9" ht="15" hidden="1" customHeight="1" x14ac:dyDescent="0.25">
      <c r="A2214" s="224" t="s">
        <v>8693</v>
      </c>
      <c r="B2214" s="71" t="s">
        <v>6695</v>
      </c>
      <c r="C2214" s="71" t="s">
        <v>6583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8" t="s">
        <v>8673</v>
      </c>
      <c r="I2214" s="56" t="s">
        <v>8674</v>
      </c>
    </row>
    <row r="2215" spans="1:9" ht="15" hidden="1" customHeight="1" x14ac:dyDescent="0.25">
      <c r="A2215" s="224" t="s">
        <v>8693</v>
      </c>
      <c r="B2215" s="56" t="s">
        <v>6725</v>
      </c>
      <c r="C2215" s="56" t="s">
        <v>8139</v>
      </c>
      <c r="D2215" s="57">
        <v>2</v>
      </c>
      <c r="E2215" s="72" t="s">
        <v>6546</v>
      </c>
      <c r="F2215" s="62">
        <v>1500000</v>
      </c>
      <c r="G2215" s="63">
        <f>F2215*D2215</f>
        <v>3000000</v>
      </c>
      <c r="H2215" s="758" t="s">
        <v>7240</v>
      </c>
      <c r="I2215" s="56" t="s">
        <v>8674</v>
      </c>
    </row>
    <row r="2216" spans="1:9" ht="15" hidden="1" customHeight="1" x14ac:dyDescent="0.25">
      <c r="A2216" s="224" t="s">
        <v>8693</v>
      </c>
      <c r="B2216" s="56" t="s">
        <v>6603</v>
      </c>
      <c r="C2216" s="72" t="s">
        <v>74</v>
      </c>
      <c r="D2216" s="87">
        <v>1</v>
      </c>
      <c r="E2216" s="56" t="s">
        <v>6602</v>
      </c>
      <c r="F2216" s="62">
        <v>6100000</v>
      </c>
      <c r="G2216" s="63">
        <f t="shared" ref="G2216:G2279" si="42">F2216*D2216</f>
        <v>6100000</v>
      </c>
      <c r="H2216" s="758" t="s">
        <v>6296</v>
      </c>
      <c r="I2216" s="56" t="s">
        <v>8675</v>
      </c>
    </row>
    <row r="2217" spans="1:9" ht="15" hidden="1" customHeight="1" x14ac:dyDescent="0.25">
      <c r="A2217" s="224">
        <v>45294</v>
      </c>
      <c r="B2217" s="71" t="s">
        <v>6695</v>
      </c>
      <c r="C2217" s="71" t="s">
        <v>6583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8707</v>
      </c>
    </row>
    <row r="2218" spans="1:9" ht="15" hidden="1" customHeight="1" x14ac:dyDescent="0.25">
      <c r="A2218" s="224">
        <v>45294</v>
      </c>
      <c r="B2218" s="56" t="s">
        <v>6923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8707</v>
      </c>
    </row>
    <row r="2219" spans="1:9" ht="15" hidden="1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hidden="1" customHeight="1" x14ac:dyDescent="0.25">
      <c r="A2220" s="224">
        <v>45294</v>
      </c>
      <c r="B2220" s="55" t="s">
        <v>6362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6581</v>
      </c>
      <c r="I2220" s="56"/>
    </row>
    <row r="2221" spans="1:9" ht="15" hidden="1" customHeight="1" x14ac:dyDescent="0.25">
      <c r="A2221" s="224">
        <v>45294</v>
      </c>
      <c r="B2221" s="56" t="s">
        <v>7822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hidden="1" customHeight="1" x14ac:dyDescent="0.25">
      <c r="A2222" s="224">
        <v>45294</v>
      </c>
      <c r="B2222" s="55" t="s">
        <v>7521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8359</v>
      </c>
      <c r="I2222" s="56"/>
    </row>
    <row r="2223" spans="1:9" ht="15" hidden="1" customHeight="1" x14ac:dyDescent="0.25">
      <c r="A2223" s="224">
        <v>45294</v>
      </c>
      <c r="B2223" s="56" t="s">
        <v>6734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8359</v>
      </c>
      <c r="I2223" s="56"/>
    </row>
    <row r="2224" spans="1:9" ht="15" hidden="1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8359</v>
      </c>
      <c r="I2224" s="56"/>
    </row>
    <row r="2225" spans="1:9" ht="15" hidden="1" customHeight="1" x14ac:dyDescent="0.25">
      <c r="A2225" s="224">
        <v>45294</v>
      </c>
      <c r="B2225" s="56" t="s">
        <v>7879</v>
      </c>
      <c r="C2225" s="56" t="s">
        <v>7034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8359</v>
      </c>
      <c r="I2225" s="56"/>
    </row>
    <row r="2226" spans="1:9" ht="15" hidden="1" customHeight="1" x14ac:dyDescent="0.25">
      <c r="A2226" s="224">
        <v>45294</v>
      </c>
      <c r="B2226" s="56" t="s">
        <v>7033</v>
      </c>
      <c r="C2226" s="56" t="s">
        <v>7034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8359</v>
      </c>
      <c r="I2226" s="56"/>
    </row>
    <row r="2227" spans="1:9" ht="15" hidden="1" customHeight="1" x14ac:dyDescent="0.25">
      <c r="A2227" s="224">
        <v>45294</v>
      </c>
      <c r="B2227" s="259" t="s">
        <v>8393</v>
      </c>
      <c r="C2227" s="259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8749</v>
      </c>
    </row>
    <row r="2228" spans="1:9" ht="15" hidden="1" customHeight="1" x14ac:dyDescent="0.25">
      <c r="A2228" s="224">
        <v>45294</v>
      </c>
      <c r="B2228" s="56" t="s">
        <v>8401</v>
      </c>
      <c r="C2228" s="259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8749</v>
      </c>
    </row>
    <row r="2229" spans="1:9" ht="15" hidden="1" customHeight="1" x14ac:dyDescent="0.25">
      <c r="A2229" s="224">
        <v>45294</v>
      </c>
      <c r="B2229" s="56" t="s">
        <v>8586</v>
      </c>
      <c r="C2229" s="259" t="s">
        <v>6583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8749</v>
      </c>
    </row>
    <row r="2230" spans="1:9" ht="15" hidden="1" customHeight="1" x14ac:dyDescent="0.25">
      <c r="A2230" s="224">
        <v>45294</v>
      </c>
      <c r="B2230" s="68" t="s">
        <v>8588</v>
      </c>
      <c r="C2230" s="259" t="s">
        <v>6583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8749</v>
      </c>
    </row>
    <row r="2231" spans="1:9" ht="15" hidden="1" customHeight="1" x14ac:dyDescent="0.25">
      <c r="A2231" s="224">
        <v>45294</v>
      </c>
      <c r="B2231" s="56" t="s">
        <v>8589</v>
      </c>
      <c r="C2231" s="259" t="s">
        <v>6583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8749</v>
      </c>
    </row>
    <row r="2232" spans="1:9" ht="15" hidden="1" customHeight="1" x14ac:dyDescent="0.25">
      <c r="A2232" s="224">
        <v>45294</v>
      </c>
      <c r="B2232" s="56" t="s">
        <v>8587</v>
      </c>
      <c r="C2232" s="259" t="s">
        <v>6583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8749</v>
      </c>
    </row>
    <row r="2233" spans="1:9" ht="15" hidden="1" customHeight="1" x14ac:dyDescent="0.25">
      <c r="A2233" s="224">
        <v>45294</v>
      </c>
      <c r="B2233" s="56" t="s">
        <v>8585</v>
      </c>
      <c r="C2233" s="259" t="s">
        <v>6583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8749</v>
      </c>
    </row>
    <row r="2234" spans="1:9" ht="15" hidden="1" customHeight="1" x14ac:dyDescent="0.25">
      <c r="A2234" s="224">
        <v>45294</v>
      </c>
      <c r="B2234" s="55" t="s">
        <v>7883</v>
      </c>
      <c r="C2234" s="56" t="s">
        <v>7034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8749</v>
      </c>
    </row>
    <row r="2235" spans="1:9" ht="15" hidden="1" customHeight="1" x14ac:dyDescent="0.25">
      <c r="A2235" s="224">
        <v>45294</v>
      </c>
      <c r="B2235" s="274" t="s">
        <v>8398</v>
      </c>
      <c r="C2235" s="259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8749</v>
      </c>
    </row>
    <row r="2236" spans="1:9" ht="15" hidden="1" customHeight="1" x14ac:dyDescent="0.25">
      <c r="A2236" s="224">
        <v>45294</v>
      </c>
      <c r="B2236" s="55" t="s">
        <v>8711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8749</v>
      </c>
    </row>
    <row r="2237" spans="1:9" ht="15" hidden="1" customHeight="1" x14ac:dyDescent="0.25">
      <c r="A2237" s="224">
        <v>45294</v>
      </c>
      <c r="B2237" s="56" t="s">
        <v>8713</v>
      </c>
      <c r="C2237" s="230" t="s">
        <v>8714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hidden="1" customHeight="1" x14ac:dyDescent="0.25">
      <c r="A2238" s="224">
        <v>45294</v>
      </c>
      <c r="B2238" s="60" t="s">
        <v>8715</v>
      </c>
      <c r="C2238" s="56" t="s">
        <v>8716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8717</v>
      </c>
      <c r="I2238" s="56"/>
    </row>
    <row r="2239" spans="1:9" ht="15" hidden="1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hidden="1" customHeight="1" x14ac:dyDescent="0.25">
      <c r="A2241" s="224">
        <v>45294</v>
      </c>
      <c r="B2241" s="55" t="s">
        <v>8723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8747</v>
      </c>
    </row>
    <row r="2242" spans="1:9" ht="15" hidden="1" customHeight="1" x14ac:dyDescent="0.25">
      <c r="A2242" s="224">
        <v>45294</v>
      </c>
      <c r="B2242" s="56" t="s">
        <v>8718</v>
      </c>
      <c r="C2242" s="56" t="s">
        <v>6939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8748</v>
      </c>
    </row>
    <row r="2243" spans="1:9" ht="15" hidden="1" customHeight="1" x14ac:dyDescent="0.25">
      <c r="A2243" s="224">
        <v>45294</v>
      </c>
      <c r="B2243" s="274" t="s">
        <v>6692</v>
      </c>
      <c r="C2243" s="71" t="s">
        <v>6583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8748</v>
      </c>
    </row>
    <row r="2244" spans="1:9" ht="15" hidden="1" customHeight="1" x14ac:dyDescent="0.25">
      <c r="A2244" s="224">
        <v>45294</v>
      </c>
      <c r="B2244" s="55" t="s">
        <v>6362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6716</v>
      </c>
      <c r="I2244" s="56"/>
    </row>
    <row r="2245" spans="1:9" ht="15" hidden="1" customHeight="1" x14ac:dyDescent="0.25">
      <c r="A2245" s="224">
        <v>45294</v>
      </c>
      <c r="B2245" s="71" t="s">
        <v>8487</v>
      </c>
      <c r="C2245" s="259" t="s">
        <v>57</v>
      </c>
      <c r="D2245" s="105">
        <v>2</v>
      </c>
      <c r="E2245" s="71" t="s">
        <v>29</v>
      </c>
      <c r="F2245" s="718">
        <v>60000</v>
      </c>
      <c r="G2245" s="63">
        <f t="shared" si="42"/>
        <v>120000</v>
      </c>
      <c r="H2245" s="64" t="s">
        <v>425</v>
      </c>
      <c r="I2245" s="56" t="s">
        <v>8746</v>
      </c>
    </row>
    <row r="2246" spans="1:9" ht="15" hidden="1" customHeight="1" x14ac:dyDescent="0.25">
      <c r="A2246" s="224">
        <v>45294</v>
      </c>
      <c r="B2246" s="56" t="s">
        <v>6696</v>
      </c>
      <c r="C2246" s="56" t="s">
        <v>6583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8743</v>
      </c>
      <c r="I2246" s="56" t="s">
        <v>8744</v>
      </c>
    </row>
    <row r="2247" spans="1:9" ht="15" hidden="1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8743</v>
      </c>
      <c r="I2247" s="56" t="s">
        <v>8744</v>
      </c>
    </row>
    <row r="2248" spans="1:9" ht="15" hidden="1" customHeight="1" x14ac:dyDescent="0.25">
      <c r="A2248" s="224">
        <v>45294</v>
      </c>
      <c r="B2248" s="81" t="s">
        <v>8739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hidden="1" customHeight="1" x14ac:dyDescent="0.25">
      <c r="A2249" s="224">
        <v>45294</v>
      </c>
      <c r="B2249" s="69" t="s">
        <v>8705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8738</v>
      </c>
    </row>
    <row r="2250" spans="1:9" ht="15" hidden="1" customHeight="1" x14ac:dyDescent="0.25">
      <c r="A2250" s="224">
        <v>45294</v>
      </c>
      <c r="B2250" s="81" t="s">
        <v>8706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8738</v>
      </c>
    </row>
    <row r="2251" spans="1:9" ht="15" hidden="1" customHeight="1" x14ac:dyDescent="0.25">
      <c r="A2251" s="224">
        <v>45294</v>
      </c>
      <c r="B2251" s="56" t="s">
        <v>8703</v>
      </c>
      <c r="C2251" s="71" t="s">
        <v>8122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8704</v>
      </c>
      <c r="I2251" s="56" t="s">
        <v>8738</v>
      </c>
    </row>
    <row r="2252" spans="1:9" ht="15" hidden="1" customHeight="1" x14ac:dyDescent="0.25">
      <c r="A2252" s="224">
        <v>45294</v>
      </c>
      <c r="B2252" s="56" t="s">
        <v>8611</v>
      </c>
      <c r="C2252" s="259" t="s">
        <v>7122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8" t="s">
        <v>415</v>
      </c>
      <c r="I2252" s="56" t="s">
        <v>8738</v>
      </c>
    </row>
    <row r="2253" spans="1:9" ht="15" hidden="1" customHeight="1" x14ac:dyDescent="0.25">
      <c r="A2253" s="224">
        <v>45294</v>
      </c>
      <c r="B2253" s="55" t="s">
        <v>8702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7573</v>
      </c>
      <c r="I2253" s="56" t="s">
        <v>8738</v>
      </c>
    </row>
    <row r="2254" spans="1:9" ht="15" hidden="1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8738</v>
      </c>
    </row>
    <row r="2255" spans="1:9" ht="15" hidden="1" customHeight="1" x14ac:dyDescent="0.25">
      <c r="A2255" s="224">
        <v>45294</v>
      </c>
      <c r="B2255" s="56" t="s">
        <v>7010</v>
      </c>
      <c r="C2255" s="56" t="s">
        <v>7011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8701</v>
      </c>
      <c r="I2255" s="56" t="s">
        <v>8738</v>
      </c>
    </row>
    <row r="2256" spans="1:9" ht="15" hidden="1" customHeight="1" x14ac:dyDescent="0.25">
      <c r="A2256" s="224">
        <v>45294</v>
      </c>
      <c r="B2256" s="56" t="s">
        <v>7364</v>
      </c>
      <c r="C2256" s="56" t="s">
        <v>7011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8701</v>
      </c>
      <c r="I2256" s="56" t="s">
        <v>8738</v>
      </c>
    </row>
    <row r="2257" spans="1:9" ht="15" hidden="1" customHeight="1" x14ac:dyDescent="0.25">
      <c r="A2257" s="224">
        <v>45294</v>
      </c>
      <c r="B2257" s="56" t="s">
        <v>8700</v>
      </c>
      <c r="C2257" s="71" t="s">
        <v>8441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8701</v>
      </c>
      <c r="I2257" s="56" t="s">
        <v>8738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8740</v>
      </c>
    </row>
    <row r="2259" spans="1:9" ht="15" hidden="1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8740</v>
      </c>
    </row>
    <row r="2260" spans="1:9" ht="15" hidden="1" customHeight="1" x14ac:dyDescent="0.25">
      <c r="A2260" s="224">
        <v>45294</v>
      </c>
      <c r="B2260" s="55" t="s">
        <v>6270</v>
      </c>
      <c r="C2260" s="56" t="s">
        <v>7812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8740</v>
      </c>
    </row>
    <row r="2261" spans="1:9" ht="15" hidden="1" customHeight="1" x14ac:dyDescent="0.25">
      <c r="A2261" s="224">
        <v>45294</v>
      </c>
      <c r="B2261" s="56" t="s">
        <v>7821</v>
      </c>
      <c r="C2261" s="80" t="s">
        <v>7800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8740</v>
      </c>
    </row>
    <row r="2262" spans="1:9" ht="15" hidden="1" customHeight="1" x14ac:dyDescent="0.25">
      <c r="A2262" s="224">
        <v>45294</v>
      </c>
      <c r="B2262" s="55" t="s">
        <v>8741</v>
      </c>
      <c r="C2262" s="56" t="s">
        <v>7720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7573</v>
      </c>
      <c r="I2262" s="56" t="s">
        <v>8740</v>
      </c>
    </row>
    <row r="2263" spans="1:9" ht="15" hidden="1" customHeight="1" x14ac:dyDescent="0.25">
      <c r="A2263" s="224">
        <v>45294</v>
      </c>
      <c r="B2263" s="55" t="s">
        <v>6711</v>
      </c>
      <c r="C2263" s="75" t="s">
        <v>6713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8740</v>
      </c>
    </row>
    <row r="2264" spans="1:9" ht="15" hidden="1" customHeight="1" x14ac:dyDescent="0.25">
      <c r="A2264" s="224">
        <v>45294</v>
      </c>
      <c r="B2264" s="81" t="s">
        <v>8706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8712</v>
      </c>
      <c r="I2264" s="56" t="s">
        <v>8740</v>
      </c>
    </row>
    <row r="2265" spans="1:9" ht="15" hidden="1" customHeight="1" x14ac:dyDescent="0.25">
      <c r="A2265" s="224">
        <v>45294</v>
      </c>
      <c r="B2265" s="69" t="s">
        <v>8705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8712</v>
      </c>
      <c r="I2265" s="56" t="s">
        <v>8740</v>
      </c>
    </row>
    <row r="2266" spans="1:9" ht="15" hidden="1" customHeight="1" x14ac:dyDescent="0.25">
      <c r="A2266" s="224">
        <v>45294</v>
      </c>
      <c r="B2266" s="68" t="s">
        <v>8742</v>
      </c>
      <c r="C2266" s="65" t="s">
        <v>6629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8740</v>
      </c>
    </row>
    <row r="2267" spans="1:9" ht="15" hidden="1" customHeight="1" x14ac:dyDescent="0.25">
      <c r="A2267" s="224">
        <v>45294</v>
      </c>
      <c r="B2267" s="56" t="s">
        <v>8156</v>
      </c>
      <c r="C2267" s="56" t="s">
        <v>6629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8740</v>
      </c>
    </row>
    <row r="2268" spans="1:9" ht="15" hidden="1" customHeight="1" x14ac:dyDescent="0.25">
      <c r="A2268" s="224">
        <v>45294</v>
      </c>
      <c r="B2268" s="56" t="s">
        <v>8734</v>
      </c>
      <c r="C2268" s="56" t="s">
        <v>8735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8740</v>
      </c>
    </row>
    <row r="2269" spans="1:9" ht="15" hidden="1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152">
        <v>40359</v>
      </c>
      <c r="G2269" s="63">
        <f t="shared" si="42"/>
        <v>20179.5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60" t="s">
        <v>7092</v>
      </c>
      <c r="C2270" s="56" t="s">
        <v>6658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hidden="1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hidden="1" customHeight="1" x14ac:dyDescent="0.25">
      <c r="A2272" s="224">
        <v>45325</v>
      </c>
      <c r="B2272" s="55" t="s">
        <v>7929</v>
      </c>
      <c r="C2272" s="56" t="s">
        <v>6629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8763</v>
      </c>
    </row>
    <row r="2273" spans="1:9" ht="15" hidden="1" customHeight="1" x14ac:dyDescent="0.25">
      <c r="A2273" s="224">
        <v>45325</v>
      </c>
      <c r="B2273" s="81" t="s">
        <v>7618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8763</v>
      </c>
    </row>
    <row r="2274" spans="1:9" ht="15" hidden="1" customHeight="1" x14ac:dyDescent="0.25">
      <c r="A2274" s="224">
        <v>45325</v>
      </c>
      <c r="B2274" s="56" t="s">
        <v>8762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8763</v>
      </c>
    </row>
    <row r="2275" spans="1:9" ht="15" hidden="1" customHeight="1" x14ac:dyDescent="0.25">
      <c r="A2275" s="224">
        <v>45325</v>
      </c>
      <c r="B2275" s="56" t="s">
        <v>7378</v>
      </c>
      <c r="C2275" s="56" t="s">
        <v>8143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8751</v>
      </c>
    </row>
    <row r="2276" spans="1:9" ht="15" hidden="1" customHeight="1" x14ac:dyDescent="0.25">
      <c r="A2276" s="224">
        <v>45325</v>
      </c>
      <c r="B2276" s="56" t="s">
        <v>7378</v>
      </c>
      <c r="C2276" s="56" t="s">
        <v>8141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8751</v>
      </c>
    </row>
    <row r="2277" spans="1:9" ht="15" hidden="1" customHeight="1" x14ac:dyDescent="0.25">
      <c r="A2277" s="224">
        <v>45325</v>
      </c>
      <c r="B2277" s="71" t="s">
        <v>6695</v>
      </c>
      <c r="C2277" s="71" t="s">
        <v>6583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8745</v>
      </c>
    </row>
    <row r="2278" spans="1:9" ht="15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hidden="1" customHeight="1" x14ac:dyDescent="0.25">
      <c r="A2279" s="224">
        <v>45325</v>
      </c>
      <c r="B2279" s="55" t="s">
        <v>8756</v>
      </c>
      <c r="C2279" s="56" t="s">
        <v>6702</v>
      </c>
      <c r="D2279" s="57">
        <v>1</v>
      </c>
      <c r="E2279" s="72" t="s">
        <v>7338</v>
      </c>
      <c r="F2279" s="76">
        <v>160000</v>
      </c>
      <c r="G2279" s="63">
        <f t="shared" si="42"/>
        <v>160000</v>
      </c>
      <c r="H2279" s="64" t="s">
        <v>8359</v>
      </c>
      <c r="I2279" s="56"/>
    </row>
    <row r="2280" spans="1:9" ht="15" hidden="1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8359</v>
      </c>
      <c r="I2280" s="56"/>
    </row>
    <row r="2281" spans="1:9" ht="15" hidden="1" customHeight="1" x14ac:dyDescent="0.25">
      <c r="A2281" s="224">
        <v>45325</v>
      </c>
      <c r="B2281" s="74" t="s">
        <v>8733</v>
      </c>
      <c r="C2281" s="75" t="s">
        <v>6906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5" t="s">
        <v>8764</v>
      </c>
      <c r="C2282" s="75" t="s">
        <v>6906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6697</v>
      </c>
      <c r="C2283" s="56" t="s">
        <v>6583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8166</v>
      </c>
      <c r="C2284" s="56" t="s">
        <v>6658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6696</v>
      </c>
      <c r="C2285" s="56" t="s">
        <v>6583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hidden="1" customHeight="1" x14ac:dyDescent="0.25">
      <c r="A2287" s="224">
        <v>45325</v>
      </c>
      <c r="B2287" s="55" t="s">
        <v>8782</v>
      </c>
      <c r="C2287" s="80" t="s">
        <v>6743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5" t="s">
        <v>8783</v>
      </c>
      <c r="C2288" s="80" t="s">
        <v>6743</v>
      </c>
      <c r="D2288" s="128" t="s">
        <v>6826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hidden="1" customHeight="1" x14ac:dyDescent="0.25">
      <c r="A2289" s="224">
        <v>45325</v>
      </c>
      <c r="B2289" s="56" t="s">
        <v>7275</v>
      </c>
      <c r="C2289" s="56" t="s">
        <v>6678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8515</v>
      </c>
      <c r="I2289" s="56"/>
    </row>
    <row r="2290" spans="1:9" ht="15" hidden="1" customHeight="1" x14ac:dyDescent="0.25">
      <c r="A2290" s="224">
        <v>45325</v>
      </c>
      <c r="B2290" s="56" t="s">
        <v>8410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8515</v>
      </c>
      <c r="I2290" s="56"/>
    </row>
    <row r="2291" spans="1:9" ht="15" hidden="1" customHeight="1" x14ac:dyDescent="0.25">
      <c r="A2291" s="224">
        <v>45325</v>
      </c>
      <c r="B2291" s="56" t="s">
        <v>432</v>
      </c>
      <c r="C2291" s="71" t="s">
        <v>6867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8515</v>
      </c>
      <c r="I2291" s="56"/>
    </row>
    <row r="2292" spans="1:9" ht="15" hidden="1" customHeight="1" x14ac:dyDescent="0.25">
      <c r="A2292" s="224">
        <v>45325</v>
      </c>
      <c r="B2292" s="56" t="s">
        <v>7275</v>
      </c>
      <c r="C2292" s="56" t="s">
        <v>6678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hidden="1" customHeight="1" x14ac:dyDescent="0.25">
      <c r="A2293" s="224">
        <v>45325</v>
      </c>
      <c r="B2293" s="56" t="s">
        <v>8410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432</v>
      </c>
      <c r="C2294" s="71" t="s">
        <v>6867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6715</v>
      </c>
      <c r="C2295" s="75" t="s">
        <v>6713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hidden="1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7027</v>
      </c>
    </row>
    <row r="2297" spans="1:9" ht="15" hidden="1" customHeight="1" x14ac:dyDescent="0.25">
      <c r="A2297" s="224">
        <v>45325</v>
      </c>
      <c r="B2297" s="56" t="s">
        <v>6603</v>
      </c>
      <c r="C2297" s="72" t="s">
        <v>74</v>
      </c>
      <c r="D2297" s="87">
        <v>1</v>
      </c>
      <c r="E2297" s="56" t="s">
        <v>6602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7027</v>
      </c>
    </row>
    <row r="2298" spans="1:9" ht="15" hidden="1" customHeight="1" x14ac:dyDescent="0.25">
      <c r="A2298" s="224">
        <v>45325</v>
      </c>
      <c r="B2298" s="56" t="s">
        <v>7821</v>
      </c>
      <c r="C2298" s="80" t="s">
        <v>7800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7027</v>
      </c>
    </row>
    <row r="2299" spans="1:9" ht="15" hidden="1" customHeight="1" x14ac:dyDescent="0.25">
      <c r="A2299" s="224">
        <v>45325</v>
      </c>
      <c r="B2299" s="55" t="s">
        <v>8765</v>
      </c>
      <c r="C2299" s="56" t="s">
        <v>8651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8787</v>
      </c>
    </row>
    <row r="2300" spans="1:9" ht="15" hidden="1" customHeight="1" x14ac:dyDescent="0.25">
      <c r="A2300" s="224">
        <v>45325</v>
      </c>
      <c r="B2300" s="56" t="s">
        <v>8775</v>
      </c>
      <c r="C2300" s="56" t="s">
        <v>6906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8787</v>
      </c>
    </row>
    <row r="2301" spans="1:9" ht="15" hidden="1" customHeight="1" x14ac:dyDescent="0.25">
      <c r="A2301" s="224">
        <v>45325</v>
      </c>
      <c r="B2301" s="81" t="s">
        <v>8776</v>
      </c>
      <c r="C2301" s="230" t="s">
        <v>6906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8787</v>
      </c>
    </row>
    <row r="2302" spans="1:9" ht="15" hidden="1" customHeight="1" x14ac:dyDescent="0.25">
      <c r="A2302" s="224">
        <v>45325</v>
      </c>
      <c r="B2302" s="56" t="s">
        <v>8777</v>
      </c>
      <c r="C2302" s="80" t="s">
        <v>6906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8787</v>
      </c>
    </row>
    <row r="2303" spans="1:9" ht="15" hidden="1" customHeight="1" x14ac:dyDescent="0.25">
      <c r="A2303" s="224">
        <v>45325</v>
      </c>
      <c r="B2303" s="56" t="s">
        <v>8777</v>
      </c>
      <c r="C2303" s="80" t="s">
        <v>6906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8787</v>
      </c>
    </row>
    <row r="2304" spans="1:9" ht="15" hidden="1" customHeight="1" x14ac:dyDescent="0.25">
      <c r="A2304" s="224">
        <v>45325</v>
      </c>
      <c r="B2304" s="56" t="s">
        <v>8777</v>
      </c>
      <c r="C2304" s="80" t="s">
        <v>6906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8787</v>
      </c>
    </row>
    <row r="2305" spans="1:9" ht="15" hidden="1" customHeight="1" x14ac:dyDescent="0.25">
      <c r="A2305" s="224">
        <v>45325</v>
      </c>
      <c r="B2305" s="56" t="s">
        <v>8777</v>
      </c>
      <c r="C2305" s="80" t="s">
        <v>6906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8787</v>
      </c>
    </row>
    <row r="2306" spans="1:9" ht="15" hidden="1" customHeight="1" x14ac:dyDescent="0.25">
      <c r="A2306" s="224">
        <v>45325</v>
      </c>
      <c r="B2306" s="55" t="s">
        <v>8778</v>
      </c>
      <c r="C2306" s="80" t="s">
        <v>6906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8787</v>
      </c>
    </row>
    <row r="2307" spans="1:9" ht="15" hidden="1" customHeight="1" x14ac:dyDescent="0.25">
      <c r="A2307" s="224">
        <v>45325</v>
      </c>
      <c r="B2307" s="56" t="s">
        <v>8779</v>
      </c>
      <c r="C2307" s="80" t="s">
        <v>8780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6980</v>
      </c>
      <c r="I2307" s="56" t="s">
        <v>8787</v>
      </c>
    </row>
    <row r="2308" spans="1:9" ht="15" hidden="1" customHeight="1" x14ac:dyDescent="0.25">
      <c r="A2308" s="224">
        <v>45325</v>
      </c>
      <c r="B2308" s="55" t="s">
        <v>8766</v>
      </c>
      <c r="C2308" s="75" t="s">
        <v>57</v>
      </c>
      <c r="D2308" s="105">
        <v>1</v>
      </c>
      <c r="E2308" s="417" t="s">
        <v>29</v>
      </c>
      <c r="F2308" s="430">
        <v>225000</v>
      </c>
      <c r="G2308" s="63">
        <f t="shared" si="43"/>
        <v>225000</v>
      </c>
      <c r="H2308" s="64" t="s">
        <v>8786</v>
      </c>
      <c r="I2308" s="56" t="s">
        <v>8787</v>
      </c>
    </row>
    <row r="2309" spans="1:9" ht="15" hidden="1" customHeight="1" x14ac:dyDescent="0.25">
      <c r="A2309" s="224">
        <v>45325</v>
      </c>
      <c r="B2309" s="74" t="s">
        <v>8679</v>
      </c>
      <c r="C2309" s="75" t="s">
        <v>6740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8786</v>
      </c>
      <c r="I2309" s="56" t="s">
        <v>8787</v>
      </c>
    </row>
    <row r="2310" spans="1:9" ht="15" hidden="1" customHeight="1" x14ac:dyDescent="0.25">
      <c r="A2310" s="224">
        <v>45325</v>
      </c>
      <c r="B2310" s="56" t="s">
        <v>8680</v>
      </c>
      <c r="C2310" s="56" t="s">
        <v>6740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7427</v>
      </c>
      <c r="I2310" s="56" t="s">
        <v>8787</v>
      </c>
    </row>
    <row r="2311" spans="1:9" ht="15" hidden="1" customHeight="1" x14ac:dyDescent="0.25">
      <c r="A2311" s="224">
        <v>45325</v>
      </c>
      <c r="B2311" s="60" t="s">
        <v>7092</v>
      </c>
      <c r="C2311" s="56" t="s">
        <v>6658</v>
      </c>
      <c r="D2311" s="87">
        <v>1</v>
      </c>
      <c r="E2311" s="72" t="s">
        <v>7093</v>
      </c>
      <c r="F2311" s="62">
        <v>1315000</v>
      </c>
      <c r="G2311" s="63">
        <f t="shared" ref="G2311:G2337" si="44">F2311*D2311</f>
        <v>1315000</v>
      </c>
      <c r="H2311" s="56" t="s">
        <v>6720</v>
      </c>
      <c r="I2311" s="56" t="s">
        <v>8792</v>
      </c>
    </row>
    <row r="2312" spans="1:9" ht="15" hidden="1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8791</v>
      </c>
      <c r="I2312" s="56" t="s">
        <v>8792</v>
      </c>
    </row>
    <row r="2313" spans="1:9" ht="15" hidden="1" customHeight="1" x14ac:dyDescent="0.25">
      <c r="A2313" s="224">
        <v>45325</v>
      </c>
      <c r="B2313" s="68" t="s">
        <v>8678</v>
      </c>
      <c r="C2313" s="56" t="s">
        <v>7762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6720</v>
      </c>
      <c r="I2313" s="56" t="s">
        <v>8792</v>
      </c>
    </row>
    <row r="2314" spans="1:9" ht="15" hidden="1" customHeight="1" x14ac:dyDescent="0.25">
      <c r="A2314" s="224">
        <v>45325</v>
      </c>
      <c r="B2314" s="55" t="s">
        <v>8789</v>
      </c>
      <c r="C2314" s="65" t="s">
        <v>8790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8788</v>
      </c>
    </row>
    <row r="2315" spans="1:9" ht="15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hidden="1" customHeight="1" x14ac:dyDescent="0.25">
      <c r="A2317" s="224">
        <v>45385</v>
      </c>
      <c r="B2317" s="71" t="s">
        <v>8487</v>
      </c>
      <c r="C2317" s="259" t="s">
        <v>57</v>
      </c>
      <c r="D2317" s="105">
        <v>3</v>
      </c>
      <c r="E2317" s="71" t="s">
        <v>29</v>
      </c>
      <c r="F2317" s="718">
        <v>60000</v>
      </c>
      <c r="G2317" s="63">
        <f t="shared" si="44"/>
        <v>180000</v>
      </c>
      <c r="H2317" s="64" t="s">
        <v>526</v>
      </c>
      <c r="I2317" s="56"/>
    </row>
    <row r="2318" spans="1:9" ht="15" hidden="1" customHeight="1" x14ac:dyDescent="0.25">
      <c r="A2318" s="224">
        <v>45385</v>
      </c>
      <c r="B2318" s="55" t="s">
        <v>7509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hidden="1" customHeight="1" x14ac:dyDescent="0.25">
      <c r="A2319" s="224">
        <v>45385</v>
      </c>
      <c r="B2319" s="56" t="s">
        <v>432</v>
      </c>
      <c r="C2319" s="71" t="s">
        <v>6857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7588</v>
      </c>
      <c r="I2319" s="70"/>
    </row>
    <row r="2320" spans="1:9" ht="15" hidden="1" customHeight="1" x14ac:dyDescent="0.25">
      <c r="A2320" s="224">
        <v>45385</v>
      </c>
      <c r="B2320" s="56" t="s">
        <v>6747</v>
      </c>
      <c r="C2320" s="56" t="s">
        <v>6701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8794</v>
      </c>
      <c r="I2320" s="70"/>
    </row>
    <row r="2321" spans="1:9" ht="15" hidden="1" customHeight="1" x14ac:dyDescent="0.25">
      <c r="A2321" s="224">
        <v>45385</v>
      </c>
      <c r="B2321" s="56" t="s">
        <v>6926</v>
      </c>
      <c r="C2321" s="56" t="s">
        <v>6701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8794</v>
      </c>
      <c r="I2321" s="70"/>
    </row>
    <row r="2322" spans="1:9" ht="15" hidden="1" customHeight="1" x14ac:dyDescent="0.25">
      <c r="A2322" s="224">
        <v>45385</v>
      </c>
      <c r="B2322" s="259" t="s">
        <v>7200</v>
      </c>
      <c r="C2322" s="259" t="s">
        <v>6600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8353</v>
      </c>
      <c r="I2322" s="70"/>
    </row>
    <row r="2323" spans="1:9" ht="15" hidden="1" customHeight="1" x14ac:dyDescent="0.25">
      <c r="A2323" s="224">
        <v>45385</v>
      </c>
      <c r="B2323" s="69" t="s">
        <v>8795</v>
      </c>
      <c r="C2323" s="56" t="s">
        <v>6701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8353</v>
      </c>
      <c r="I2323" s="70"/>
    </row>
    <row r="2324" spans="1:9" ht="15" hidden="1" customHeight="1" x14ac:dyDescent="0.25">
      <c r="A2324" s="224">
        <v>45385</v>
      </c>
      <c r="B2324" s="56" t="s">
        <v>8699</v>
      </c>
      <c r="C2324" s="75" t="s">
        <v>7762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7033</v>
      </c>
      <c r="C2325" s="56" t="s">
        <v>7034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6" t="s">
        <v>6858</v>
      </c>
      <c r="C2326" s="75" t="s">
        <v>6857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hidden="1" customHeight="1" x14ac:dyDescent="0.25">
      <c r="A2327" s="224">
        <v>45385</v>
      </c>
      <c r="B2327" s="55" t="s">
        <v>7066</v>
      </c>
      <c r="C2327" s="65" t="s">
        <v>6701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hidden="1" customHeight="1" x14ac:dyDescent="0.25">
      <c r="A2328" s="224">
        <v>45385</v>
      </c>
      <c r="B2328" s="60" t="s">
        <v>7092</v>
      </c>
      <c r="C2328" s="56" t="s">
        <v>6658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6581</v>
      </c>
      <c r="I2328" s="70"/>
    </row>
    <row r="2329" spans="1:9" ht="15" hidden="1" customHeight="1" x14ac:dyDescent="0.25">
      <c r="A2329" s="224">
        <v>45385</v>
      </c>
      <c r="B2329" s="71" t="s">
        <v>8487</v>
      </c>
      <c r="C2329" s="259" t="s">
        <v>57</v>
      </c>
      <c r="D2329" s="105">
        <v>6</v>
      </c>
      <c r="E2329" s="71" t="s">
        <v>29</v>
      </c>
      <c r="F2329" s="718">
        <v>60000</v>
      </c>
      <c r="G2329" s="63">
        <f t="shared" si="44"/>
        <v>360000</v>
      </c>
      <c r="H2329" s="64" t="s">
        <v>960</v>
      </c>
      <c r="I2329" s="56"/>
    </row>
    <row r="2330" spans="1:9" ht="15" hidden="1" customHeight="1" x14ac:dyDescent="0.25">
      <c r="A2330" s="224">
        <v>45385</v>
      </c>
      <c r="B2330" s="55" t="s">
        <v>6362</v>
      </c>
      <c r="C2330" s="75" t="s">
        <v>74</v>
      </c>
      <c r="D2330" s="57">
        <v>1</v>
      </c>
      <c r="E2330" s="68" t="s">
        <v>6602</v>
      </c>
      <c r="F2330" s="77">
        <v>5800000</v>
      </c>
      <c r="G2330" s="63">
        <f t="shared" si="44"/>
        <v>5800000</v>
      </c>
      <c r="H2330" s="64" t="s">
        <v>7241</v>
      </c>
      <c r="I2330" s="56" t="s">
        <v>8799</v>
      </c>
    </row>
    <row r="2331" spans="1:9" ht="15" hidden="1" customHeight="1" x14ac:dyDescent="0.25">
      <c r="A2331" s="224">
        <v>45385</v>
      </c>
      <c r="B2331" s="500" t="s">
        <v>8804</v>
      </c>
      <c r="C2331" s="501"/>
      <c r="D2331" s="419">
        <v>1</v>
      </c>
      <c r="E2331" s="508" t="s">
        <v>29</v>
      </c>
      <c r="F2331" s="442"/>
      <c r="G2331" s="421"/>
      <c r="H2331" s="422" t="s">
        <v>7241</v>
      </c>
      <c r="I2331" s="418" t="s">
        <v>8799</v>
      </c>
    </row>
    <row r="2332" spans="1:9" ht="15" hidden="1" customHeight="1" x14ac:dyDescent="0.25">
      <c r="A2332" s="224">
        <v>45385</v>
      </c>
      <c r="B2332" s="418" t="s">
        <v>8781</v>
      </c>
      <c r="C2332" s="534" t="s">
        <v>6743</v>
      </c>
      <c r="D2332" s="419">
        <v>1</v>
      </c>
      <c r="E2332" s="418" t="s">
        <v>29</v>
      </c>
      <c r="F2332" s="503">
        <v>1224000</v>
      </c>
      <c r="G2332" s="421">
        <f t="shared" si="44"/>
        <v>1224000</v>
      </c>
      <c r="H2332" s="422" t="s">
        <v>7241</v>
      </c>
      <c r="I2332" s="418" t="s">
        <v>8799</v>
      </c>
    </row>
    <row r="2333" spans="1:9" ht="15" hidden="1" customHeight="1" x14ac:dyDescent="0.25">
      <c r="A2333" s="224">
        <v>45385</v>
      </c>
      <c r="B2333" s="500" t="s">
        <v>8782</v>
      </c>
      <c r="C2333" s="534" t="s">
        <v>6743</v>
      </c>
      <c r="D2333" s="419">
        <v>1</v>
      </c>
      <c r="E2333" s="813" t="s">
        <v>29</v>
      </c>
      <c r="F2333" s="766">
        <v>549000</v>
      </c>
      <c r="G2333" s="421">
        <f t="shared" si="44"/>
        <v>549000</v>
      </c>
      <c r="H2333" s="422" t="s">
        <v>7241</v>
      </c>
      <c r="I2333" s="418" t="s">
        <v>8799</v>
      </c>
    </row>
    <row r="2334" spans="1:9" ht="15" hidden="1" customHeight="1" x14ac:dyDescent="0.25">
      <c r="A2334" s="224">
        <v>45385</v>
      </c>
      <c r="B2334" s="500" t="s">
        <v>8797</v>
      </c>
      <c r="C2334" s="418" t="s">
        <v>7317</v>
      </c>
      <c r="D2334" s="419">
        <v>1</v>
      </c>
      <c r="E2334" s="423" t="s">
        <v>29</v>
      </c>
      <c r="F2334" s="435">
        <v>416000</v>
      </c>
      <c r="G2334" s="421">
        <f>F2334*D2334</f>
        <v>416000</v>
      </c>
      <c r="H2334" s="422" t="s">
        <v>7241</v>
      </c>
      <c r="I2334" s="418" t="s">
        <v>8799</v>
      </c>
    </row>
    <row r="2335" spans="1:9" ht="15" hidden="1" customHeight="1" x14ac:dyDescent="0.25">
      <c r="A2335" s="224">
        <v>45385</v>
      </c>
      <c r="B2335" s="418" t="s">
        <v>8246</v>
      </c>
      <c r="C2335" s="628" t="s">
        <v>8247</v>
      </c>
      <c r="D2335" s="419">
        <v>2</v>
      </c>
      <c r="E2335" s="423" t="s">
        <v>29</v>
      </c>
      <c r="F2335" s="463">
        <v>70000</v>
      </c>
      <c r="G2335" s="421">
        <f>F2335*D2335</f>
        <v>140000</v>
      </c>
      <c r="H2335" s="422" t="s">
        <v>7241</v>
      </c>
      <c r="I2335" s="418" t="s">
        <v>8799</v>
      </c>
    </row>
    <row r="2336" spans="1:9" ht="15" hidden="1" customHeight="1" x14ac:dyDescent="0.25">
      <c r="A2336" s="224">
        <v>45385</v>
      </c>
      <c r="B2336" s="500" t="s">
        <v>8106</v>
      </c>
      <c r="C2336" s="534" t="s">
        <v>6743</v>
      </c>
      <c r="D2336" s="419">
        <v>1</v>
      </c>
      <c r="E2336" s="418" t="s">
        <v>29</v>
      </c>
      <c r="F2336" s="766">
        <v>733500</v>
      </c>
      <c r="G2336" s="421">
        <f>F2336*D2336</f>
        <v>733500</v>
      </c>
      <c r="H2336" s="422" t="s">
        <v>7241</v>
      </c>
      <c r="I2336" s="418" t="s">
        <v>8799</v>
      </c>
    </row>
    <row r="2337" spans="1:9" ht="15" hidden="1" customHeight="1" x14ac:dyDescent="0.25">
      <c r="A2337" s="224">
        <v>45385</v>
      </c>
      <c r="B2337" s="124" t="s">
        <v>8798</v>
      </c>
      <c r="C2337" s="71" t="s">
        <v>7317</v>
      </c>
      <c r="D2337" s="105">
        <v>9</v>
      </c>
      <c r="E2337" s="70" t="s">
        <v>29</v>
      </c>
      <c r="F2337" s="487">
        <v>40000</v>
      </c>
      <c r="G2337" s="63">
        <f t="shared" si="44"/>
        <v>360000</v>
      </c>
      <c r="H2337" s="275" t="s">
        <v>7241</v>
      </c>
      <c r="I2337" s="71" t="s">
        <v>8799</v>
      </c>
    </row>
    <row r="2338" spans="1:9" ht="15" hidden="1" customHeight="1" x14ac:dyDescent="0.25">
      <c r="A2338" s="224">
        <v>45385</v>
      </c>
      <c r="B2338" s="274" t="s">
        <v>8784</v>
      </c>
      <c r="C2338" s="80" t="s">
        <v>6743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5" t="s">
        <v>7241</v>
      </c>
      <c r="I2338" s="71" t="s">
        <v>8799</v>
      </c>
    </row>
    <row r="2339" spans="1:9" ht="15" hidden="1" customHeight="1" x14ac:dyDescent="0.25">
      <c r="A2339" s="224">
        <v>45385</v>
      </c>
      <c r="B2339" s="71" t="s">
        <v>8282</v>
      </c>
      <c r="C2339" s="814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5" t="s">
        <v>483</v>
      </c>
      <c r="I2339" s="71" t="s">
        <v>8800</v>
      </c>
    </row>
    <row r="2340" spans="1:9" ht="15" hidden="1" customHeight="1" x14ac:dyDescent="0.25">
      <c r="A2340" s="224">
        <v>45385</v>
      </c>
      <c r="B2340" s="124" t="s">
        <v>8801</v>
      </c>
      <c r="C2340" s="71" t="s">
        <v>57</v>
      </c>
      <c r="D2340" s="759">
        <v>1</v>
      </c>
      <c r="E2340" s="70" t="s">
        <v>26</v>
      </c>
      <c r="F2340" s="487">
        <v>325000</v>
      </c>
      <c r="G2340" s="63">
        <f t="shared" si="45"/>
        <v>325000</v>
      </c>
      <c r="H2340" s="275" t="s">
        <v>6296</v>
      </c>
      <c r="I2340" s="71" t="s">
        <v>8800</v>
      </c>
    </row>
    <row r="2341" spans="1:9" ht="15" hidden="1" customHeight="1" x14ac:dyDescent="0.25">
      <c r="A2341" s="224">
        <v>45385</v>
      </c>
      <c r="B2341" s="71" t="s">
        <v>8802</v>
      </c>
      <c r="C2341" s="71" t="s">
        <v>403</v>
      </c>
      <c r="D2341" s="105">
        <v>1</v>
      </c>
      <c r="E2341" s="70" t="s">
        <v>29</v>
      </c>
      <c r="F2341" s="719">
        <v>175000</v>
      </c>
      <c r="G2341" s="63">
        <f t="shared" si="45"/>
        <v>175000</v>
      </c>
      <c r="H2341" s="275" t="s">
        <v>6296</v>
      </c>
      <c r="I2341" s="71" t="s">
        <v>8800</v>
      </c>
    </row>
    <row r="2342" spans="1:9" ht="15" hidden="1" customHeight="1" x14ac:dyDescent="0.25">
      <c r="A2342" s="224">
        <v>45415</v>
      </c>
      <c r="B2342" s="69" t="s">
        <v>8795</v>
      </c>
      <c r="C2342" s="56" t="s">
        <v>6701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8353</v>
      </c>
      <c r="I2342" s="56"/>
    </row>
    <row r="2343" spans="1:9" ht="15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5" t="s">
        <v>6362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hidden="1" customHeight="1" x14ac:dyDescent="0.25">
      <c r="A2346" s="224">
        <v>45415</v>
      </c>
      <c r="B2346" s="56" t="s">
        <v>6674</v>
      </c>
      <c r="C2346" s="75" t="s">
        <v>6857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8359</v>
      </c>
      <c r="I2346" s="56"/>
    </row>
    <row r="2347" spans="1:9" ht="15" hidden="1" customHeight="1" x14ac:dyDescent="0.25">
      <c r="A2347" s="224">
        <v>45415</v>
      </c>
      <c r="B2347" s="74" t="s">
        <v>8167</v>
      </c>
      <c r="C2347" s="56" t="s">
        <v>7656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8359</v>
      </c>
      <c r="I2347" s="56"/>
    </row>
    <row r="2348" spans="1:9" ht="15" hidden="1" customHeight="1" x14ac:dyDescent="0.25">
      <c r="A2348" s="224">
        <v>45415</v>
      </c>
      <c r="B2348" s="68" t="s">
        <v>6892</v>
      </c>
      <c r="C2348" s="56" t="s">
        <v>6893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8359</v>
      </c>
      <c r="I2348" s="56"/>
    </row>
    <row r="2349" spans="1:9" ht="15" hidden="1" customHeight="1" x14ac:dyDescent="0.25">
      <c r="A2349" s="224">
        <v>45415</v>
      </c>
      <c r="B2349" s="56" t="s">
        <v>6734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8359</v>
      </c>
      <c r="I2349" s="56"/>
    </row>
    <row r="2350" spans="1:9" ht="15" hidden="1" customHeight="1" x14ac:dyDescent="0.25">
      <c r="A2350" s="224">
        <v>45415</v>
      </c>
      <c r="B2350" s="68" t="s">
        <v>8154</v>
      </c>
      <c r="C2350" s="56" t="s">
        <v>6701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8353</v>
      </c>
      <c r="I2350" s="56"/>
    </row>
    <row r="2351" spans="1:9" ht="15" hidden="1" customHeight="1" x14ac:dyDescent="0.25">
      <c r="A2351" s="224">
        <v>45415</v>
      </c>
      <c r="B2351" s="81" t="s">
        <v>8796</v>
      </c>
      <c r="C2351" s="56" t="s">
        <v>6701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8353</v>
      </c>
      <c r="I2351" s="56"/>
    </row>
    <row r="2352" spans="1:9" ht="15" hidden="1" customHeight="1" x14ac:dyDescent="0.25">
      <c r="A2352" s="224">
        <v>45415</v>
      </c>
      <c r="B2352" s="56" t="s">
        <v>8809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8353</v>
      </c>
      <c r="I2352" s="56"/>
    </row>
    <row r="2353" spans="1:9" ht="15" hidden="1" customHeight="1" x14ac:dyDescent="0.25">
      <c r="A2353" s="224">
        <v>45415</v>
      </c>
      <c r="B2353" s="68" t="s">
        <v>7861</v>
      </c>
      <c r="C2353" s="71" t="s">
        <v>6701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8353</v>
      </c>
      <c r="I2353" s="56"/>
    </row>
    <row r="2354" spans="1:9" ht="15" hidden="1" customHeight="1" x14ac:dyDescent="0.25">
      <c r="A2354" s="224">
        <v>45415</v>
      </c>
      <c r="B2354" s="81" t="s">
        <v>7074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hidden="1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8805</v>
      </c>
    </row>
    <row r="2356" spans="1:9" ht="15" hidden="1" customHeight="1" x14ac:dyDescent="0.25">
      <c r="A2356" s="224">
        <v>45415</v>
      </c>
      <c r="B2356" s="56" t="s">
        <v>6696</v>
      </c>
      <c r="C2356" s="56" t="s">
        <v>6583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8805</v>
      </c>
    </row>
    <row r="2357" spans="1:9" ht="15" hidden="1" customHeight="1" x14ac:dyDescent="0.25">
      <c r="A2357" s="224">
        <v>45415</v>
      </c>
      <c r="B2357" s="56" t="s">
        <v>7275</v>
      </c>
      <c r="C2357" s="56" t="s">
        <v>6678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8805</v>
      </c>
    </row>
    <row r="2358" spans="1:9" ht="15" hidden="1" customHeight="1" x14ac:dyDescent="0.25">
      <c r="A2358" s="224">
        <v>45415</v>
      </c>
      <c r="B2358" s="56" t="s">
        <v>8410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8805</v>
      </c>
    </row>
    <row r="2359" spans="1:9" ht="15" hidden="1" customHeight="1" x14ac:dyDescent="0.25">
      <c r="A2359" s="224">
        <v>45415</v>
      </c>
      <c r="B2359" s="56" t="s">
        <v>432</v>
      </c>
      <c r="C2359" s="71" t="s">
        <v>6867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8805</v>
      </c>
    </row>
    <row r="2360" spans="1:9" ht="15" hidden="1" customHeight="1" x14ac:dyDescent="0.25">
      <c r="A2360" s="224">
        <v>45415</v>
      </c>
      <c r="B2360" s="55" t="s">
        <v>7870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8805</v>
      </c>
    </row>
    <row r="2361" spans="1:9" ht="15" hidden="1" customHeight="1" x14ac:dyDescent="0.25">
      <c r="A2361" s="224">
        <v>45415</v>
      </c>
      <c r="B2361" s="56" t="s">
        <v>8289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8806</v>
      </c>
    </row>
    <row r="2362" spans="1:9" ht="15" hidden="1" customHeight="1" x14ac:dyDescent="0.25">
      <c r="A2362" s="224">
        <v>45415</v>
      </c>
      <c r="B2362" s="55" t="s">
        <v>7575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8806</v>
      </c>
    </row>
    <row r="2363" spans="1:9" ht="15" hidden="1" customHeight="1" x14ac:dyDescent="0.25">
      <c r="A2363" s="224">
        <v>45415</v>
      </c>
      <c r="B2363" s="81" t="s">
        <v>7074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8806</v>
      </c>
    </row>
    <row r="2364" spans="1:9" ht="15" hidden="1" customHeight="1" x14ac:dyDescent="0.25">
      <c r="A2364" s="224">
        <v>45415</v>
      </c>
      <c r="B2364" s="56" t="s">
        <v>8093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77">
        <v>40359</v>
      </c>
      <c r="G2366" s="63">
        <f t="shared" si="45"/>
        <v>161436</v>
      </c>
      <c r="H2366" s="64" t="s">
        <v>428</v>
      </c>
      <c r="I2366" s="56"/>
    </row>
    <row r="2367" spans="1:9" ht="15" hidden="1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77">
        <v>40359</v>
      </c>
      <c r="G2367" s="63">
        <f t="shared" si="45"/>
        <v>80718</v>
      </c>
      <c r="H2367" s="64" t="s">
        <v>8774</v>
      </c>
      <c r="I2367" s="56"/>
    </row>
    <row r="2368" spans="1:9" ht="15" hidden="1" customHeight="1" x14ac:dyDescent="0.25">
      <c r="A2368" s="224">
        <v>45415</v>
      </c>
      <c r="B2368" s="418" t="s">
        <v>78</v>
      </c>
      <c r="C2368" s="418" t="s">
        <v>79</v>
      </c>
      <c r="D2368" s="440">
        <v>9</v>
      </c>
      <c r="E2368" s="418" t="s">
        <v>203</v>
      </c>
      <c r="F2368" s="442">
        <v>29200</v>
      </c>
      <c r="G2368" s="421">
        <f t="shared" si="45"/>
        <v>262800</v>
      </c>
      <c r="H2368" s="422" t="s">
        <v>6781</v>
      </c>
      <c r="I2368" s="418"/>
    </row>
    <row r="2369" spans="1:9" ht="15" hidden="1" customHeight="1" x14ac:dyDescent="0.25">
      <c r="A2369" s="224">
        <v>45415</v>
      </c>
      <c r="B2369" s="56" t="s">
        <v>7378</v>
      </c>
      <c r="C2369" s="56" t="s">
        <v>8143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8515</v>
      </c>
      <c r="I2369" s="56" t="s">
        <v>8813</v>
      </c>
    </row>
    <row r="2370" spans="1:9" ht="15" hidden="1" customHeight="1" x14ac:dyDescent="0.25">
      <c r="A2370" s="224">
        <v>45415</v>
      </c>
      <c r="B2370" s="56" t="s">
        <v>6697</v>
      </c>
      <c r="C2370" s="56" t="s">
        <v>6583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8816</v>
      </c>
    </row>
    <row r="2371" spans="1:9" ht="15" hidden="1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8816</v>
      </c>
    </row>
    <row r="2372" spans="1:9" ht="15" hidden="1" customHeight="1" x14ac:dyDescent="0.25">
      <c r="A2372" s="224">
        <v>45415</v>
      </c>
      <c r="B2372" s="71" t="s">
        <v>8488</v>
      </c>
      <c r="C2372" s="259" t="s">
        <v>57</v>
      </c>
      <c r="D2372" s="105">
        <v>3</v>
      </c>
      <c r="E2372" s="71" t="s">
        <v>29</v>
      </c>
      <c r="F2372" s="718">
        <v>60000</v>
      </c>
      <c r="G2372" s="63">
        <f t="shared" si="45"/>
        <v>180000</v>
      </c>
      <c r="H2372" s="64" t="s">
        <v>433</v>
      </c>
      <c r="I2372" s="56" t="s">
        <v>8818</v>
      </c>
    </row>
    <row r="2373" spans="1:9" ht="15" hidden="1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6494</v>
      </c>
      <c r="I2373" s="56" t="s">
        <v>8819</v>
      </c>
    </row>
    <row r="2374" spans="1:9" ht="15" hidden="1" customHeight="1" x14ac:dyDescent="0.25">
      <c r="A2374" s="224">
        <v>45415</v>
      </c>
      <c r="B2374" s="56" t="s">
        <v>6697</v>
      </c>
      <c r="C2374" s="56" t="s">
        <v>6583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6494</v>
      </c>
      <c r="I2374" s="56" t="s">
        <v>8819</v>
      </c>
    </row>
    <row r="2375" spans="1:9" ht="15" hidden="1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6494</v>
      </c>
      <c r="I2375" s="56" t="s">
        <v>8819</v>
      </c>
    </row>
    <row r="2376" spans="1:9" ht="15" hidden="1" customHeight="1" x14ac:dyDescent="0.25">
      <c r="A2376" s="224">
        <v>45415</v>
      </c>
      <c r="B2376" s="60" t="s">
        <v>8390</v>
      </c>
      <c r="C2376" s="56" t="s">
        <v>7294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8828</v>
      </c>
    </row>
    <row r="2377" spans="1:9" ht="15" hidden="1" customHeight="1" x14ac:dyDescent="0.25">
      <c r="A2377" s="224">
        <v>45415</v>
      </c>
      <c r="B2377" s="55" t="s">
        <v>6712</v>
      </c>
      <c r="C2377" s="75" t="s">
        <v>6713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8828</v>
      </c>
    </row>
    <row r="2378" spans="1:9" ht="15" hidden="1" customHeight="1" x14ac:dyDescent="0.25">
      <c r="A2378" s="224">
        <v>45415</v>
      </c>
      <c r="B2378" s="56" t="s">
        <v>6715</v>
      </c>
      <c r="C2378" s="75" t="s">
        <v>6713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8828</v>
      </c>
    </row>
    <row r="2379" spans="1:9" ht="15" hidden="1" customHeight="1" x14ac:dyDescent="0.25">
      <c r="A2379" s="224">
        <v>45415</v>
      </c>
      <c r="B2379" s="81" t="s">
        <v>7798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8830</v>
      </c>
    </row>
    <row r="2380" spans="1:9" ht="15" hidden="1" customHeight="1" x14ac:dyDescent="0.25">
      <c r="A2380" s="224">
        <v>45415</v>
      </c>
      <c r="B2380" s="81" t="s">
        <v>7798</v>
      </c>
      <c r="C2380" s="56" t="s">
        <v>8299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8830</v>
      </c>
    </row>
    <row r="2381" spans="1:9" ht="15" hidden="1" customHeight="1" x14ac:dyDescent="0.25">
      <c r="A2381" s="224">
        <v>45415</v>
      </c>
      <c r="B2381" s="81" t="s">
        <v>7798</v>
      </c>
      <c r="C2381" s="56" t="s">
        <v>8548</v>
      </c>
      <c r="D2381" s="700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8830</v>
      </c>
    </row>
    <row r="2382" spans="1:9" ht="15" hidden="1" customHeight="1" x14ac:dyDescent="0.25">
      <c r="A2382" s="224">
        <v>45415</v>
      </c>
      <c r="B2382" s="55" t="s">
        <v>6712</v>
      </c>
      <c r="C2382" s="75" t="s">
        <v>6713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8830</v>
      </c>
    </row>
    <row r="2383" spans="1:9" ht="15" hidden="1" customHeight="1" x14ac:dyDescent="0.25">
      <c r="A2383" s="224">
        <v>45415</v>
      </c>
      <c r="B2383" s="56" t="s">
        <v>6715</v>
      </c>
      <c r="C2383" s="75" t="s">
        <v>6713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8830</v>
      </c>
    </row>
    <row r="2384" spans="1:9" ht="15" hidden="1" customHeight="1" x14ac:dyDescent="0.25">
      <c r="A2384" s="224">
        <v>45415</v>
      </c>
      <c r="B2384" s="71" t="s">
        <v>8487</v>
      </c>
      <c r="C2384" s="259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hidden="1" customHeight="1" x14ac:dyDescent="0.25">
      <c r="A2386" s="224">
        <v>45415</v>
      </c>
      <c r="B2386" s="55" t="s">
        <v>8839</v>
      </c>
      <c r="C2386" s="56" t="s">
        <v>7250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hidden="1" customHeight="1" x14ac:dyDescent="0.25">
      <c r="A2387" s="224">
        <v>45415</v>
      </c>
      <c r="B2387" s="56" t="s">
        <v>6803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hidden="1" customHeight="1" x14ac:dyDescent="0.25">
      <c r="A2388" s="224">
        <v>45415</v>
      </c>
      <c r="B2388" s="55" t="s">
        <v>6362</v>
      </c>
      <c r="C2388" s="75" t="s">
        <v>74</v>
      </c>
      <c r="D2388" s="57">
        <v>2</v>
      </c>
      <c r="E2388" s="68" t="s">
        <v>6602</v>
      </c>
      <c r="F2388" s="77">
        <v>5800000</v>
      </c>
      <c r="G2388" s="63">
        <f t="shared" si="45"/>
        <v>11600000</v>
      </c>
      <c r="H2388" s="64" t="s">
        <v>7241</v>
      </c>
      <c r="I2388" s="56" t="s">
        <v>8847</v>
      </c>
    </row>
    <row r="2389" spans="1:9" ht="15" hidden="1" customHeight="1" x14ac:dyDescent="0.25">
      <c r="A2389" s="224">
        <v>45415</v>
      </c>
      <c r="B2389" s="56" t="s">
        <v>7606</v>
      </c>
      <c r="C2389" s="56" t="s">
        <v>8630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8846</v>
      </c>
      <c r="I2389" s="56" t="s">
        <v>8847</v>
      </c>
    </row>
    <row r="2390" spans="1:9" ht="15" hidden="1" customHeight="1" x14ac:dyDescent="0.25">
      <c r="A2390" s="224">
        <v>45415</v>
      </c>
      <c r="B2390" s="55" t="s">
        <v>6712</v>
      </c>
      <c r="C2390" s="75" t="s">
        <v>6713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8846</v>
      </c>
      <c r="I2390" s="56" t="s">
        <v>8847</v>
      </c>
    </row>
    <row r="2391" spans="1:9" ht="15" hidden="1" customHeight="1" x14ac:dyDescent="0.25">
      <c r="A2391" s="224">
        <v>45415</v>
      </c>
      <c r="B2391" s="56" t="s">
        <v>6715</v>
      </c>
      <c r="C2391" s="75" t="s">
        <v>6713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8846</v>
      </c>
      <c r="I2391" s="56" t="s">
        <v>8847</v>
      </c>
    </row>
    <row r="2392" spans="1:9" ht="15" hidden="1" customHeight="1" x14ac:dyDescent="0.25">
      <c r="A2392" s="224">
        <v>45415</v>
      </c>
      <c r="B2392" s="56" t="s">
        <v>7275</v>
      </c>
      <c r="C2392" s="56" t="s">
        <v>6678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8513</v>
      </c>
      <c r="I2392" s="56" t="s">
        <v>8847</v>
      </c>
    </row>
    <row r="2393" spans="1:9" ht="15" hidden="1" customHeight="1" x14ac:dyDescent="0.25">
      <c r="A2393" s="224">
        <v>45415</v>
      </c>
      <c r="B2393" s="56" t="s">
        <v>432</v>
      </c>
      <c r="C2393" s="71" t="s">
        <v>6867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8513</v>
      </c>
      <c r="I2393" s="56" t="s">
        <v>8847</v>
      </c>
    </row>
    <row r="2394" spans="1:9" ht="15" hidden="1" customHeight="1" x14ac:dyDescent="0.25">
      <c r="A2394" s="224">
        <v>45415</v>
      </c>
      <c r="B2394" s="56" t="s">
        <v>7378</v>
      </c>
      <c r="C2394" s="56" t="s">
        <v>8849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8848</v>
      </c>
      <c r="I2394" s="56" t="s">
        <v>8847</v>
      </c>
    </row>
    <row r="2395" spans="1:9" ht="15" hidden="1" customHeight="1" x14ac:dyDescent="0.25">
      <c r="A2395" s="224">
        <v>45415</v>
      </c>
      <c r="B2395" s="56" t="s">
        <v>7378</v>
      </c>
      <c r="C2395" s="56" t="s">
        <v>8499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8848</v>
      </c>
      <c r="I2395" s="56" t="s">
        <v>8847</v>
      </c>
    </row>
    <row r="2396" spans="1:9" ht="15" hidden="1" customHeight="1" x14ac:dyDescent="0.25">
      <c r="A2396" s="224">
        <v>45415</v>
      </c>
      <c r="B2396" s="60" t="s">
        <v>8850</v>
      </c>
      <c r="C2396" s="56" t="s">
        <v>7762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8092</v>
      </c>
      <c r="I2396" s="56" t="s">
        <v>8847</v>
      </c>
    </row>
    <row r="2397" spans="1:9" ht="15" hidden="1" customHeight="1" x14ac:dyDescent="0.25">
      <c r="A2397" s="224">
        <v>45415</v>
      </c>
      <c r="B2397" s="464" t="s">
        <v>8851</v>
      </c>
      <c r="C2397" s="418"/>
      <c r="D2397" s="771">
        <v>1</v>
      </c>
      <c r="E2397" s="423" t="s">
        <v>29</v>
      </c>
      <c r="F2397" s="768"/>
      <c r="G2397" s="421"/>
      <c r="H2397" s="422" t="s">
        <v>8774</v>
      </c>
      <c r="I2397" s="418" t="s">
        <v>8847</v>
      </c>
    </row>
    <row r="2398" spans="1:9" ht="15" hidden="1" customHeight="1" x14ac:dyDescent="0.25">
      <c r="A2398" s="224">
        <v>45415</v>
      </c>
      <c r="B2398" s="500" t="s">
        <v>8429</v>
      </c>
      <c r="C2398" s="418" t="s">
        <v>6740</v>
      </c>
      <c r="D2398" s="419">
        <v>1</v>
      </c>
      <c r="E2398" s="423" t="s">
        <v>29</v>
      </c>
      <c r="F2398" s="768">
        <v>160000</v>
      </c>
      <c r="G2398" s="421">
        <v>160000</v>
      </c>
      <c r="H2398" s="422" t="s">
        <v>8774</v>
      </c>
      <c r="I2398" s="418" t="s">
        <v>8847</v>
      </c>
    </row>
    <row r="2399" spans="1:9" ht="15" hidden="1" customHeight="1" x14ac:dyDescent="0.25">
      <c r="A2399" s="224">
        <v>45415</v>
      </c>
      <c r="B2399" s="500" t="s">
        <v>8436</v>
      </c>
      <c r="C2399" s="418" t="s">
        <v>6740</v>
      </c>
      <c r="D2399" s="419">
        <v>1</v>
      </c>
      <c r="E2399" s="423" t="s">
        <v>29</v>
      </c>
      <c r="F2399" s="435">
        <v>25000</v>
      </c>
      <c r="G2399" s="421">
        <v>25000</v>
      </c>
      <c r="H2399" s="422" t="s">
        <v>8774</v>
      </c>
      <c r="I2399" s="418" t="s">
        <v>8847</v>
      </c>
    </row>
    <row r="2400" spans="1:9" ht="15" hidden="1" customHeight="1" x14ac:dyDescent="0.25">
      <c r="A2400" s="224">
        <v>45415</v>
      </c>
      <c r="B2400" s="418" t="s">
        <v>8772</v>
      </c>
      <c r="C2400" s="418" t="s">
        <v>6678</v>
      </c>
      <c r="D2400" s="419">
        <v>1</v>
      </c>
      <c r="E2400" s="423" t="s">
        <v>29</v>
      </c>
      <c r="F2400" s="435">
        <v>650000</v>
      </c>
      <c r="G2400" s="421">
        <v>650000</v>
      </c>
      <c r="H2400" s="422" t="s">
        <v>8774</v>
      </c>
      <c r="I2400" s="418" t="s">
        <v>8847</v>
      </c>
    </row>
    <row r="2401" spans="1:9" ht="15" hidden="1" customHeight="1" x14ac:dyDescent="0.25">
      <c r="A2401" s="224">
        <v>45415</v>
      </c>
      <c r="B2401" s="508" t="s">
        <v>8773</v>
      </c>
      <c r="C2401" s="534" t="s">
        <v>6678</v>
      </c>
      <c r="D2401" s="690">
        <v>1</v>
      </c>
      <c r="E2401" s="423" t="s">
        <v>29</v>
      </c>
      <c r="F2401" s="435">
        <v>180000</v>
      </c>
      <c r="G2401" s="421">
        <v>180000</v>
      </c>
      <c r="H2401" s="422" t="s">
        <v>8774</v>
      </c>
      <c r="I2401" s="418" t="s">
        <v>8847</v>
      </c>
    </row>
    <row r="2402" spans="1:9" ht="15" hidden="1" customHeight="1" x14ac:dyDescent="0.25">
      <c r="A2402" s="224">
        <v>45415</v>
      </c>
      <c r="B2402" s="418" t="s">
        <v>8803</v>
      </c>
      <c r="C2402" s="418" t="s">
        <v>6678</v>
      </c>
      <c r="D2402" s="419">
        <v>1</v>
      </c>
      <c r="E2402" s="423" t="s">
        <v>29</v>
      </c>
      <c r="F2402" s="421">
        <v>850000</v>
      </c>
      <c r="G2402" s="421">
        <v>850000</v>
      </c>
      <c r="H2402" s="422" t="s">
        <v>8774</v>
      </c>
      <c r="I2402" s="418" t="s">
        <v>8847</v>
      </c>
    </row>
    <row r="2403" spans="1:9" ht="15" hidden="1" customHeight="1" x14ac:dyDescent="0.25">
      <c r="A2403" s="224">
        <v>45415</v>
      </c>
      <c r="B2403" s="418" t="s">
        <v>8836</v>
      </c>
      <c r="C2403" s="418" t="s">
        <v>6740</v>
      </c>
      <c r="D2403" s="419">
        <v>4</v>
      </c>
      <c r="E2403" s="423" t="s">
        <v>29</v>
      </c>
      <c r="F2403" s="421">
        <v>37500</v>
      </c>
      <c r="G2403" s="421">
        <v>150000</v>
      </c>
      <c r="H2403" s="422" t="s">
        <v>8774</v>
      </c>
      <c r="I2403" s="418" t="s">
        <v>8847</v>
      </c>
    </row>
    <row r="2404" spans="1:9" ht="15" hidden="1" customHeight="1" x14ac:dyDescent="0.25">
      <c r="A2404" s="224">
        <v>45415</v>
      </c>
      <c r="B2404" s="56" t="s">
        <v>8098</v>
      </c>
      <c r="C2404" s="56" t="s">
        <v>6743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7241</v>
      </c>
      <c r="I2404" s="56" t="s">
        <v>8847</v>
      </c>
    </row>
    <row r="2405" spans="1:9" ht="15" hidden="1" customHeight="1" x14ac:dyDescent="0.25">
      <c r="A2405" s="224">
        <v>45415</v>
      </c>
      <c r="B2405" s="55" t="s">
        <v>8869</v>
      </c>
      <c r="C2405" s="71" t="s">
        <v>8870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7241</v>
      </c>
      <c r="I2405" s="56" t="s">
        <v>8847</v>
      </c>
    </row>
    <row r="2406" spans="1:9" ht="15" hidden="1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8682</v>
      </c>
      <c r="I2406" s="73" t="s">
        <v>8854</v>
      </c>
    </row>
    <row r="2407" spans="1:9" ht="15" hidden="1" customHeight="1" x14ac:dyDescent="0.25">
      <c r="A2407" s="224">
        <v>45415</v>
      </c>
      <c r="B2407" s="56" t="s">
        <v>8852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8853</v>
      </c>
      <c r="I2407" s="73" t="s">
        <v>8854</v>
      </c>
    </row>
    <row r="2408" spans="1:9" ht="15" hidden="1" customHeight="1" x14ac:dyDescent="0.25">
      <c r="A2408" s="224">
        <v>45415</v>
      </c>
      <c r="B2408" s="457" t="s">
        <v>8811</v>
      </c>
      <c r="C2408" s="457" t="s">
        <v>7720</v>
      </c>
      <c r="D2408" s="263">
        <v>1</v>
      </c>
      <c r="E2408" s="495" t="s">
        <v>29</v>
      </c>
      <c r="F2408" s="266">
        <v>300000</v>
      </c>
      <c r="G2408" s="266">
        <f>F2408*D2408</f>
        <v>300000</v>
      </c>
      <c r="H2408" s="267" t="s">
        <v>8683</v>
      </c>
      <c r="I2408" s="820" t="s">
        <v>8914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6296</v>
      </c>
      <c r="I2409" s="73" t="s">
        <v>8854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8854</v>
      </c>
    </row>
    <row r="2411" spans="1:9" ht="15" hidden="1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8854</v>
      </c>
    </row>
    <row r="2412" spans="1:9" ht="15" hidden="1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8854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8854</v>
      </c>
    </row>
    <row r="2414" spans="1:9" ht="15" hidden="1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6296</v>
      </c>
      <c r="I2414" s="73" t="s">
        <v>8854</v>
      </c>
    </row>
    <row r="2415" spans="1:9" ht="15" hidden="1" customHeight="1" x14ac:dyDescent="0.25">
      <c r="A2415" s="224">
        <v>45415</v>
      </c>
      <c r="B2415" s="55" t="s">
        <v>6711</v>
      </c>
      <c r="C2415" s="75" t="s">
        <v>6713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6296</v>
      </c>
      <c r="I2415" s="73" t="s">
        <v>8854</v>
      </c>
    </row>
    <row r="2416" spans="1:9" ht="15" hidden="1" customHeight="1" x14ac:dyDescent="0.25">
      <c r="A2416" s="224">
        <v>45415</v>
      </c>
      <c r="B2416" s="56" t="s">
        <v>7821</v>
      </c>
      <c r="C2416" s="80" t="s">
        <v>7800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6296</v>
      </c>
      <c r="I2416" s="73" t="s">
        <v>8854</v>
      </c>
    </row>
    <row r="2417" spans="1:9" ht="15" hidden="1" customHeight="1" x14ac:dyDescent="0.25">
      <c r="A2417" s="224">
        <v>45446</v>
      </c>
      <c r="B2417" s="56" t="s">
        <v>432</v>
      </c>
      <c r="C2417" s="71" t="s">
        <v>6857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8359</v>
      </c>
      <c r="I2417" s="56"/>
    </row>
    <row r="2418" spans="1:9" ht="15" hidden="1" customHeight="1" x14ac:dyDescent="0.25">
      <c r="A2418" s="224">
        <v>45446</v>
      </c>
      <c r="B2418" s="55" t="s">
        <v>8756</v>
      </c>
      <c r="C2418" s="56" t="s">
        <v>6702</v>
      </c>
      <c r="D2418" s="57">
        <v>2</v>
      </c>
      <c r="E2418" s="72" t="s">
        <v>7338</v>
      </c>
      <c r="F2418" s="76">
        <v>160000</v>
      </c>
      <c r="G2418" s="63">
        <f t="shared" si="48"/>
        <v>320000</v>
      </c>
      <c r="H2418" s="64" t="s">
        <v>8359</v>
      </c>
      <c r="I2418" s="56"/>
    </row>
    <row r="2419" spans="1:9" ht="15" hidden="1" customHeight="1" x14ac:dyDescent="0.25">
      <c r="A2419" s="224">
        <v>45446</v>
      </c>
      <c r="B2419" s="56" t="s">
        <v>6734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8359</v>
      </c>
      <c r="I2419" s="56"/>
    </row>
    <row r="2420" spans="1:9" ht="15" hidden="1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8359</v>
      </c>
      <c r="I2420" s="56"/>
    </row>
    <row r="2421" spans="1:9" ht="15" hidden="1" customHeight="1" x14ac:dyDescent="0.25">
      <c r="A2421" s="224">
        <v>45446</v>
      </c>
      <c r="B2421" s="68" t="s">
        <v>8490</v>
      </c>
      <c r="C2421" s="259" t="s">
        <v>7114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8359</v>
      </c>
      <c r="I2421" s="56"/>
    </row>
    <row r="2422" spans="1:9" ht="15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hidden="1" customHeight="1" x14ac:dyDescent="0.25">
      <c r="A2424" s="224">
        <v>45446</v>
      </c>
      <c r="B2424" s="55" t="s">
        <v>6362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6581</v>
      </c>
      <c r="I2424" s="56"/>
    </row>
    <row r="2425" spans="1:9" ht="15" hidden="1" customHeight="1" x14ac:dyDescent="0.25">
      <c r="A2425" s="224">
        <v>45446</v>
      </c>
      <c r="B2425" s="55" t="s">
        <v>8839</v>
      </c>
      <c r="C2425" s="56" t="s">
        <v>7250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hidden="1" customHeight="1" x14ac:dyDescent="0.25">
      <c r="A2426" s="224">
        <v>45446</v>
      </c>
      <c r="B2426" s="56" t="s">
        <v>7606</v>
      </c>
      <c r="C2426" s="56" t="s">
        <v>8843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8841</v>
      </c>
    </row>
    <row r="2427" spans="1:9" ht="15" hidden="1" customHeight="1" x14ac:dyDescent="0.25">
      <c r="A2427" s="224">
        <v>45446</v>
      </c>
      <c r="B2427" s="55" t="s">
        <v>6712</v>
      </c>
      <c r="C2427" s="75" t="s">
        <v>6713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8841</v>
      </c>
    </row>
    <row r="2428" spans="1:9" ht="15" hidden="1" customHeight="1" x14ac:dyDescent="0.25">
      <c r="A2428" s="224">
        <v>45446</v>
      </c>
      <c r="B2428" s="56" t="s">
        <v>6715</v>
      </c>
      <c r="C2428" s="75" t="s">
        <v>6713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8841</v>
      </c>
    </row>
    <row r="2429" spans="1:9" ht="15" hidden="1" customHeight="1" x14ac:dyDescent="0.25">
      <c r="A2429" s="224">
        <v>45446</v>
      </c>
      <c r="B2429" s="56" t="s">
        <v>6607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8842</v>
      </c>
    </row>
    <row r="2430" spans="1:9" ht="15" hidden="1" customHeight="1" x14ac:dyDescent="0.25">
      <c r="A2430" s="224">
        <v>45446</v>
      </c>
      <c r="B2430" s="56" t="s">
        <v>7939</v>
      </c>
      <c r="C2430" s="56" t="s">
        <v>6724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hidden="1" customHeight="1" x14ac:dyDescent="0.25">
      <c r="A2431" s="224">
        <v>45446</v>
      </c>
      <c r="B2431" s="81" t="s">
        <v>8845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hidden="1" customHeight="1" x14ac:dyDescent="0.25">
      <c r="A2433" s="224">
        <v>45446</v>
      </c>
      <c r="B2433" s="68" t="s">
        <v>816</v>
      </c>
      <c r="C2433" s="56" t="s">
        <v>8881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8883</v>
      </c>
    </row>
    <row r="2434" spans="1:9" ht="15" hidden="1" customHeight="1" x14ac:dyDescent="0.25">
      <c r="A2434" s="224">
        <v>45446</v>
      </c>
      <c r="B2434" s="68" t="s">
        <v>816</v>
      </c>
      <c r="C2434" s="56" t="s">
        <v>8882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8883</v>
      </c>
    </row>
    <row r="2435" spans="1:9" ht="15" hidden="1" customHeight="1" x14ac:dyDescent="0.25">
      <c r="A2435" s="224">
        <v>45446</v>
      </c>
      <c r="B2435" s="56" t="s">
        <v>6572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hidden="1" customHeight="1" x14ac:dyDescent="0.25">
      <c r="A2436" s="1038">
        <v>45446</v>
      </c>
      <c r="B2436" s="1068" t="s">
        <v>8889</v>
      </c>
      <c r="C2436" s="1068" t="s">
        <v>474</v>
      </c>
      <c r="D2436" s="1069">
        <v>1</v>
      </c>
      <c r="E2436" s="1080" t="s">
        <v>29</v>
      </c>
      <c r="F2436" s="1083">
        <v>30000</v>
      </c>
      <c r="G2436" s="1073">
        <f t="shared" si="48"/>
        <v>30000</v>
      </c>
      <c r="H2436" s="1074" t="s">
        <v>8890</v>
      </c>
      <c r="I2436" s="1068"/>
    </row>
    <row r="2437" spans="1:9" ht="15" hidden="1" customHeight="1" x14ac:dyDescent="0.25">
      <c r="A2437" s="224">
        <v>45446</v>
      </c>
      <c r="B2437" s="95" t="s">
        <v>8807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8505</v>
      </c>
      <c r="I2437" s="56" t="s">
        <v>8844</v>
      </c>
    </row>
    <row r="2438" spans="1:9" ht="15" hidden="1" customHeight="1" x14ac:dyDescent="0.25">
      <c r="A2438" s="224">
        <v>45446</v>
      </c>
      <c r="B2438" s="55" t="s">
        <v>8820</v>
      </c>
      <c r="C2438" s="75" t="s">
        <v>7720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8592</v>
      </c>
      <c r="I2438" s="56" t="s">
        <v>8844</v>
      </c>
    </row>
    <row r="2439" spans="1:9" ht="15" hidden="1" customHeight="1" x14ac:dyDescent="0.25">
      <c r="A2439" s="224">
        <v>45446</v>
      </c>
      <c r="B2439" s="55" t="s">
        <v>8810</v>
      </c>
      <c r="C2439" s="65" t="s">
        <v>7720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8592</v>
      </c>
      <c r="I2439" s="56" t="s">
        <v>8844</v>
      </c>
    </row>
    <row r="2440" spans="1:9" ht="15" hidden="1" customHeight="1" x14ac:dyDescent="0.25">
      <c r="A2440" s="224">
        <v>45446</v>
      </c>
      <c r="B2440" s="55" t="s">
        <v>6270</v>
      </c>
      <c r="C2440" s="56" t="s">
        <v>8720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8591</v>
      </c>
      <c r="I2440" s="56" t="s">
        <v>8844</v>
      </c>
    </row>
    <row r="2441" spans="1:9" ht="15" hidden="1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152">
        <v>40359</v>
      </c>
      <c r="G2441" s="63">
        <f>F2441*D2441</f>
        <v>807180</v>
      </c>
      <c r="H2441" s="64" t="s">
        <v>415</v>
      </c>
      <c r="I2441" s="56" t="s">
        <v>8844</v>
      </c>
    </row>
    <row r="2442" spans="1:9" ht="15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8844</v>
      </c>
    </row>
    <row r="2443" spans="1:9" ht="15" hidden="1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8844</v>
      </c>
    </row>
    <row r="2444" spans="1:9" ht="15" hidden="1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8844</v>
      </c>
    </row>
    <row r="2445" spans="1:9" ht="15" hidden="1" customHeight="1" x14ac:dyDescent="0.25">
      <c r="A2445" s="224">
        <v>45446</v>
      </c>
      <c r="B2445" s="55" t="s">
        <v>6270</v>
      </c>
      <c r="C2445" s="56" t="s">
        <v>8722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8523</v>
      </c>
      <c r="I2445" s="56" t="s">
        <v>7028</v>
      </c>
    </row>
    <row r="2446" spans="1:9" ht="15" hidden="1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6720</v>
      </c>
      <c r="I2446" s="56" t="s">
        <v>8886</v>
      </c>
    </row>
    <row r="2447" spans="1:9" ht="15" hidden="1" customHeight="1" x14ac:dyDescent="0.25">
      <c r="A2447" s="224">
        <v>45446</v>
      </c>
      <c r="B2447" s="55" t="s">
        <v>8817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8887</v>
      </c>
      <c r="I2447" s="56" t="s">
        <v>8886</v>
      </c>
    </row>
    <row r="2448" spans="1:9" ht="15" hidden="1" customHeight="1" x14ac:dyDescent="0.25">
      <c r="A2448" s="224">
        <v>45446</v>
      </c>
      <c r="B2448" s="68" t="s">
        <v>8829</v>
      </c>
      <c r="C2448" s="65" t="s">
        <v>7068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6720</v>
      </c>
      <c r="I2448" s="56" t="s">
        <v>8886</v>
      </c>
    </row>
    <row r="2449" spans="1:9" ht="15" hidden="1" customHeight="1" x14ac:dyDescent="0.25">
      <c r="A2449" s="224">
        <v>45446</v>
      </c>
      <c r="B2449" s="55" t="s">
        <v>6362</v>
      </c>
      <c r="C2449" s="75" t="s">
        <v>74</v>
      </c>
      <c r="D2449" s="57">
        <v>1</v>
      </c>
      <c r="E2449" s="68" t="s">
        <v>6602</v>
      </c>
      <c r="F2449" s="77">
        <v>5800000</v>
      </c>
      <c r="G2449" s="63">
        <f t="shared" si="48"/>
        <v>5800000</v>
      </c>
      <c r="H2449" s="56" t="s">
        <v>6720</v>
      </c>
      <c r="I2449" s="56" t="s">
        <v>8886</v>
      </c>
    </row>
    <row r="2450" spans="1:9" ht="15" hidden="1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6720</v>
      </c>
      <c r="I2450" s="56" t="s">
        <v>8886</v>
      </c>
    </row>
    <row r="2451" spans="1:9" ht="15" hidden="1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6720</v>
      </c>
      <c r="I2451" s="56" t="s">
        <v>8886</v>
      </c>
    </row>
    <row r="2452" spans="1:9" ht="15" hidden="1" customHeight="1" x14ac:dyDescent="0.25">
      <c r="A2452" s="224">
        <v>45446</v>
      </c>
      <c r="B2452" s="55" t="s">
        <v>6329</v>
      </c>
      <c r="C2452" s="65" t="s">
        <v>8725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8886</v>
      </c>
    </row>
    <row r="2453" spans="1:9" ht="15" hidden="1" customHeight="1" x14ac:dyDescent="0.25">
      <c r="A2453" s="224">
        <v>45446</v>
      </c>
      <c r="B2453" s="55" t="s">
        <v>6329</v>
      </c>
      <c r="C2453" s="65" t="s">
        <v>8727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8886</v>
      </c>
    </row>
    <row r="2454" spans="1:9" ht="15" hidden="1" customHeight="1" x14ac:dyDescent="0.25">
      <c r="A2454" s="224">
        <v>45446</v>
      </c>
      <c r="B2454" s="55" t="s">
        <v>6329</v>
      </c>
      <c r="C2454" s="65" t="s">
        <v>8729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6720</v>
      </c>
      <c r="I2454" s="56" t="s">
        <v>8886</v>
      </c>
    </row>
    <row r="2455" spans="1:9" ht="15" hidden="1" customHeight="1" x14ac:dyDescent="0.25">
      <c r="A2455" s="224">
        <v>45446</v>
      </c>
      <c r="B2455" s="55" t="s">
        <v>6329</v>
      </c>
      <c r="C2455" s="65" t="s">
        <v>8731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6720</v>
      </c>
      <c r="I2455" s="56" t="s">
        <v>8886</v>
      </c>
    </row>
    <row r="2456" spans="1:9" ht="15" hidden="1" customHeight="1" x14ac:dyDescent="0.25">
      <c r="A2456" s="224">
        <v>45446</v>
      </c>
      <c r="B2456" s="56" t="s">
        <v>8634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6" t="s">
        <v>8610</v>
      </c>
      <c r="I2456" s="56" t="s">
        <v>8888</v>
      </c>
    </row>
    <row r="2457" spans="1:9" ht="15" hidden="1" customHeight="1" x14ac:dyDescent="0.25">
      <c r="A2457" s="224">
        <v>45446</v>
      </c>
      <c r="B2457" s="71" t="s">
        <v>8507</v>
      </c>
      <c r="C2457" s="123" t="s">
        <v>4560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6" t="s">
        <v>8610</v>
      </c>
      <c r="I2457" s="56" t="s">
        <v>8888</v>
      </c>
    </row>
    <row r="2458" spans="1:9" ht="15" hidden="1" customHeight="1" x14ac:dyDescent="0.25">
      <c r="A2458" s="224">
        <v>45446</v>
      </c>
      <c r="B2458" s="71" t="s">
        <v>8508</v>
      </c>
      <c r="C2458" s="71" t="s">
        <v>4560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6" t="s">
        <v>8610</v>
      </c>
      <c r="I2458" s="56" t="s">
        <v>8888</v>
      </c>
    </row>
    <row r="2459" spans="1:9" ht="15" hidden="1" customHeight="1" x14ac:dyDescent="0.25">
      <c r="A2459" s="224">
        <v>45446</v>
      </c>
      <c r="B2459" s="71" t="s">
        <v>8509</v>
      </c>
      <c r="C2459" s="71" t="s">
        <v>4560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6" t="s">
        <v>8610</v>
      </c>
      <c r="I2459" s="56" t="s">
        <v>8891</v>
      </c>
    </row>
    <row r="2460" spans="1:9" ht="15" hidden="1" customHeight="1" x14ac:dyDescent="0.25">
      <c r="A2460" s="224">
        <v>45446</v>
      </c>
      <c r="B2460" s="55" t="s">
        <v>7742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6" t="s">
        <v>8610</v>
      </c>
      <c r="I2460" s="56" t="s">
        <v>8888</v>
      </c>
    </row>
    <row r="2461" spans="1:9" ht="15" hidden="1" customHeight="1" x14ac:dyDescent="0.25">
      <c r="A2461" s="224">
        <v>45446</v>
      </c>
      <c r="B2461" s="55" t="s">
        <v>8635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6" t="s">
        <v>8610</v>
      </c>
      <c r="I2461" s="56" t="s">
        <v>8888</v>
      </c>
    </row>
    <row r="2462" spans="1:9" ht="15" hidden="1" customHeight="1" x14ac:dyDescent="0.25">
      <c r="A2462" s="224">
        <v>45476</v>
      </c>
      <c r="B2462" s="56" t="s">
        <v>8289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8893</v>
      </c>
    </row>
    <row r="2463" spans="1:9" ht="15" hidden="1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62">
        <v>40359</v>
      </c>
      <c r="G2463" s="63">
        <f>F2463*D2463</f>
        <v>60538.5</v>
      </c>
      <c r="H2463" s="64" t="s">
        <v>420</v>
      </c>
      <c r="I2463" s="56" t="s">
        <v>8893</v>
      </c>
    </row>
    <row r="2464" spans="1:9" ht="15" hidden="1" customHeight="1" x14ac:dyDescent="0.25">
      <c r="A2464" s="224">
        <v>45476</v>
      </c>
      <c r="B2464" s="71" t="s">
        <v>8487</v>
      </c>
      <c r="C2464" s="259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8893</v>
      </c>
    </row>
    <row r="2465" spans="1:9" ht="15" hidden="1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hidden="1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hidden="1" customHeight="1" x14ac:dyDescent="0.25">
      <c r="A2467" s="224">
        <v>45476</v>
      </c>
      <c r="B2467" s="56" t="s">
        <v>6747</v>
      </c>
      <c r="C2467" s="56" t="s">
        <v>6701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8794</v>
      </c>
      <c r="I2467" s="56"/>
    </row>
    <row r="2468" spans="1:9" ht="15" hidden="1" customHeight="1" x14ac:dyDescent="0.25">
      <c r="A2468" s="224">
        <v>45476</v>
      </c>
      <c r="B2468" s="68" t="s">
        <v>8895</v>
      </c>
      <c r="C2468" s="71" t="s">
        <v>6600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8353</v>
      </c>
      <c r="I2468" s="56"/>
    </row>
    <row r="2469" spans="1:9" ht="15" hidden="1" customHeight="1" x14ac:dyDescent="0.25">
      <c r="A2469" s="224">
        <v>45476</v>
      </c>
      <c r="B2469" s="68" t="s">
        <v>8546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8917</v>
      </c>
    </row>
    <row r="2470" spans="1:9" ht="15" hidden="1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8917</v>
      </c>
    </row>
    <row r="2471" spans="1:9" ht="15" hidden="1" customHeight="1" x14ac:dyDescent="0.25">
      <c r="A2471" s="224">
        <v>45476</v>
      </c>
      <c r="B2471" s="55" t="s">
        <v>8822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8917</v>
      </c>
    </row>
    <row r="2472" spans="1:9" ht="15" hidden="1" customHeight="1" x14ac:dyDescent="0.25">
      <c r="A2472" s="224">
        <v>45476</v>
      </c>
      <c r="B2472" s="55" t="s">
        <v>8288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8917</v>
      </c>
    </row>
    <row r="2473" spans="1:9" ht="15" hidden="1" customHeight="1" x14ac:dyDescent="0.25">
      <c r="A2473" s="224">
        <v>45476</v>
      </c>
      <c r="B2473" s="56" t="s">
        <v>8759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8917</v>
      </c>
    </row>
    <row r="2474" spans="1:9" ht="15" hidden="1" customHeight="1" x14ac:dyDescent="0.25">
      <c r="A2474" s="224">
        <v>45476</v>
      </c>
      <c r="B2474" s="55" t="s">
        <v>6816</v>
      </c>
      <c r="C2474" s="56" t="s">
        <v>6817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8917</v>
      </c>
    </row>
    <row r="2475" spans="1:9" ht="15" hidden="1" customHeight="1" x14ac:dyDescent="0.25">
      <c r="A2475" s="224">
        <v>45476</v>
      </c>
      <c r="B2475" s="56" t="s">
        <v>6819</v>
      </c>
      <c r="C2475" s="75" t="s">
        <v>6817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8917</v>
      </c>
    </row>
    <row r="2476" spans="1:9" ht="15" hidden="1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8917</v>
      </c>
    </row>
    <row r="2477" spans="1:9" ht="15" hidden="1" customHeight="1" x14ac:dyDescent="0.25">
      <c r="A2477" s="224">
        <v>45476</v>
      </c>
      <c r="B2477" s="56" t="s">
        <v>6696</v>
      </c>
      <c r="C2477" s="56" t="s">
        <v>6583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8917</v>
      </c>
    </row>
    <row r="2478" spans="1:9" ht="15" hidden="1" customHeight="1" x14ac:dyDescent="0.25">
      <c r="A2478" s="224">
        <v>45476</v>
      </c>
      <c r="B2478" s="259" t="s">
        <v>8903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8917</v>
      </c>
    </row>
    <row r="2479" spans="1:9" ht="15" hidden="1" customHeight="1" x14ac:dyDescent="0.25">
      <c r="A2479" s="224">
        <v>45476</v>
      </c>
      <c r="B2479" s="60" t="s">
        <v>8011</v>
      </c>
      <c r="C2479" s="56" t="s">
        <v>7078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8917</v>
      </c>
    </row>
    <row r="2480" spans="1:9" ht="15" hidden="1" customHeight="1" x14ac:dyDescent="0.25">
      <c r="A2480" s="224">
        <v>45476</v>
      </c>
      <c r="B2480" s="56" t="s">
        <v>6696</v>
      </c>
      <c r="C2480" s="56" t="s">
        <v>6583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8894</v>
      </c>
    </row>
    <row r="2481" spans="1:9" ht="15" hidden="1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8894</v>
      </c>
    </row>
    <row r="2482" spans="1:9" ht="15" hidden="1" customHeight="1" x14ac:dyDescent="0.25">
      <c r="A2482" s="224">
        <v>45476</v>
      </c>
      <c r="B2482" s="56" t="s">
        <v>8289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8894</v>
      </c>
    </row>
    <row r="2483" spans="1:9" ht="15" hidden="1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62">
        <v>40359</v>
      </c>
      <c r="G2483" s="63">
        <f t="shared" si="49"/>
        <v>40359</v>
      </c>
      <c r="H2483" s="64" t="s">
        <v>464</v>
      </c>
      <c r="I2483" s="56" t="s">
        <v>8908</v>
      </c>
    </row>
    <row r="2484" spans="1:9" ht="15" hidden="1" customHeight="1" x14ac:dyDescent="0.25">
      <c r="A2484" s="224">
        <v>45476</v>
      </c>
      <c r="B2484" s="68" t="s">
        <v>7460</v>
      </c>
      <c r="C2484" s="71" t="s">
        <v>7459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8908</v>
      </c>
    </row>
    <row r="2485" spans="1:9" ht="15" hidden="1" customHeight="1" x14ac:dyDescent="0.25">
      <c r="A2485" s="224">
        <v>45476</v>
      </c>
      <c r="B2485" s="60" t="s">
        <v>7254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hidden="1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62">
        <v>40359</v>
      </c>
      <c r="G2486" s="63">
        <f t="shared" si="49"/>
        <v>60538.5</v>
      </c>
      <c r="H2486" s="64" t="s">
        <v>406</v>
      </c>
      <c r="I2486" s="56"/>
    </row>
    <row r="2487" spans="1:9" ht="15" hidden="1" customHeight="1" x14ac:dyDescent="0.25">
      <c r="A2487" s="224">
        <v>45476</v>
      </c>
      <c r="B2487" s="55" t="s">
        <v>8822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hidden="1" customHeight="1" x14ac:dyDescent="0.25">
      <c r="A2488" s="224">
        <v>45476</v>
      </c>
      <c r="B2488" s="55" t="s">
        <v>6607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8919</v>
      </c>
    </row>
    <row r="2489" spans="1:9" ht="15" hidden="1" customHeight="1" x14ac:dyDescent="0.25">
      <c r="A2489" s="224">
        <v>45476</v>
      </c>
      <c r="B2489" s="56" t="s">
        <v>8921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8919</v>
      </c>
    </row>
    <row r="2490" spans="1:9" ht="15" hidden="1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8918</v>
      </c>
    </row>
    <row r="2491" spans="1:9" ht="15" hidden="1" customHeight="1" x14ac:dyDescent="0.25">
      <c r="A2491" s="224">
        <v>45476</v>
      </c>
      <c r="B2491" s="56" t="s">
        <v>6696</v>
      </c>
      <c r="C2491" s="56" t="s">
        <v>6583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8918</v>
      </c>
    </row>
    <row r="2492" spans="1:9" ht="15" hidden="1" customHeight="1" x14ac:dyDescent="0.25">
      <c r="A2492" s="224">
        <v>45476</v>
      </c>
      <c r="B2492" s="68" t="s">
        <v>8574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8918</v>
      </c>
    </row>
    <row r="2493" spans="1:9" ht="15" hidden="1" customHeight="1" x14ac:dyDescent="0.25">
      <c r="A2493" s="224">
        <v>45476</v>
      </c>
      <c r="B2493" s="56" t="s">
        <v>6865</v>
      </c>
      <c r="C2493" s="71" t="s">
        <v>6845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8918</v>
      </c>
    </row>
    <row r="2494" spans="1:9" ht="15" hidden="1" customHeight="1" x14ac:dyDescent="0.25">
      <c r="A2494" s="224">
        <v>45476</v>
      </c>
      <c r="B2494" s="74" t="s">
        <v>6866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8918</v>
      </c>
    </row>
    <row r="2495" spans="1:9" ht="15" hidden="1" customHeight="1" x14ac:dyDescent="0.25">
      <c r="A2495" s="224">
        <v>45476</v>
      </c>
      <c r="B2495" s="56" t="s">
        <v>432</v>
      </c>
      <c r="C2495" s="71" t="s">
        <v>6867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8918</v>
      </c>
    </row>
    <row r="2496" spans="1:9" ht="15" hidden="1" customHeight="1" x14ac:dyDescent="0.25">
      <c r="A2496" s="224">
        <v>45476</v>
      </c>
      <c r="B2496" s="60" t="s">
        <v>8823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8523</v>
      </c>
      <c r="I2496" s="56" t="s">
        <v>8892</v>
      </c>
    </row>
    <row r="2497" spans="1:9" ht="15" hidden="1" customHeight="1" x14ac:dyDescent="0.25">
      <c r="A2497" s="224">
        <v>45476</v>
      </c>
      <c r="B2497" s="56" t="s">
        <v>8861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6793</v>
      </c>
      <c r="I2497" s="56" t="s">
        <v>8892</v>
      </c>
    </row>
    <row r="2498" spans="1:9" ht="15" hidden="1" customHeight="1" x14ac:dyDescent="0.25">
      <c r="A2498" s="224">
        <v>45476</v>
      </c>
      <c r="B2498" s="60" t="s">
        <v>8855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6793</v>
      </c>
      <c r="I2498" s="56" t="s">
        <v>8892</v>
      </c>
    </row>
    <row r="2499" spans="1:9" ht="15" hidden="1" customHeight="1" x14ac:dyDescent="0.25">
      <c r="A2499" s="224">
        <v>45476</v>
      </c>
      <c r="B2499" s="56" t="s">
        <v>8857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6793</v>
      </c>
      <c r="I2499" s="56" t="s">
        <v>8892</v>
      </c>
    </row>
    <row r="2500" spans="1:9" ht="15" hidden="1" customHeight="1" x14ac:dyDescent="0.25">
      <c r="A2500" s="224">
        <v>45476</v>
      </c>
      <c r="B2500" s="259" t="s">
        <v>8856</v>
      </c>
      <c r="C2500" s="259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6793</v>
      </c>
      <c r="I2500" s="56" t="s">
        <v>8892</v>
      </c>
    </row>
    <row r="2501" spans="1:9" ht="15" hidden="1" customHeight="1" x14ac:dyDescent="0.25">
      <c r="A2501" s="224">
        <v>45476</v>
      </c>
      <c r="B2501" s="56" t="s">
        <v>8858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6793</v>
      </c>
      <c r="I2501" s="56" t="s">
        <v>8892</v>
      </c>
    </row>
    <row r="2502" spans="1:9" ht="15" hidden="1" customHeight="1" x14ac:dyDescent="0.25">
      <c r="A2502" s="224">
        <v>45476</v>
      </c>
      <c r="B2502" s="56" t="s">
        <v>8166</v>
      </c>
      <c r="C2502" s="56" t="s">
        <v>6658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8603</v>
      </c>
      <c r="I2502" s="56" t="s">
        <v>8892</v>
      </c>
    </row>
    <row r="2503" spans="1:9" ht="15" hidden="1" customHeight="1" x14ac:dyDescent="0.25">
      <c r="A2503" s="224">
        <v>45476</v>
      </c>
      <c r="B2503" s="60" t="s">
        <v>8863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8603</v>
      </c>
      <c r="I2503" s="56" t="s">
        <v>8892</v>
      </c>
    </row>
    <row r="2504" spans="1:9" ht="15" hidden="1" customHeight="1" x14ac:dyDescent="0.25">
      <c r="A2504" s="224">
        <v>45476</v>
      </c>
      <c r="B2504" s="60" t="s">
        <v>8864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8603</v>
      </c>
      <c r="I2504" s="56" t="s">
        <v>8892</v>
      </c>
    </row>
    <row r="2505" spans="1:9" ht="15" hidden="1" customHeight="1" x14ac:dyDescent="0.25">
      <c r="A2505" s="224">
        <v>45476</v>
      </c>
      <c r="B2505" s="55" t="s">
        <v>8859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6793</v>
      </c>
      <c r="I2505" s="56" t="s">
        <v>8892</v>
      </c>
    </row>
    <row r="2506" spans="1:9" ht="15" hidden="1" customHeight="1" x14ac:dyDescent="0.25">
      <c r="A2506" s="224">
        <v>45476</v>
      </c>
      <c r="B2506" s="60" t="s">
        <v>8862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6793</v>
      </c>
      <c r="I2506" s="56" t="s">
        <v>8892</v>
      </c>
    </row>
    <row r="2507" spans="1:9" ht="15" hidden="1" customHeight="1" x14ac:dyDescent="0.25">
      <c r="A2507" s="224">
        <v>45476</v>
      </c>
      <c r="B2507" s="56" t="s">
        <v>7524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6793</v>
      </c>
      <c r="I2507" s="56" t="s">
        <v>8892</v>
      </c>
    </row>
    <row r="2508" spans="1:9" ht="15" hidden="1" customHeight="1" x14ac:dyDescent="0.25">
      <c r="A2508" s="224">
        <v>45476</v>
      </c>
      <c r="B2508" s="55" t="s">
        <v>7803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6793</v>
      </c>
      <c r="I2508" s="56" t="s">
        <v>8892</v>
      </c>
    </row>
    <row r="2509" spans="1:9" ht="15" hidden="1" customHeight="1" x14ac:dyDescent="0.25">
      <c r="A2509" s="224">
        <v>45476</v>
      </c>
      <c r="B2509" s="55" t="s">
        <v>8879</v>
      </c>
      <c r="C2509" s="75" t="s">
        <v>6906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8892</v>
      </c>
    </row>
    <row r="2510" spans="1:9" ht="15" hidden="1" customHeight="1" x14ac:dyDescent="0.25">
      <c r="A2510" s="224">
        <v>45476</v>
      </c>
      <c r="B2510" s="55" t="s">
        <v>8911</v>
      </c>
      <c r="C2510" s="75" t="s">
        <v>7577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7241</v>
      </c>
      <c r="I2510" s="56" t="s">
        <v>8912</v>
      </c>
    </row>
    <row r="2511" spans="1:9" ht="15" hidden="1" customHeight="1" x14ac:dyDescent="0.25">
      <c r="A2511" s="224">
        <v>45476</v>
      </c>
      <c r="B2511" s="55" t="s">
        <v>8878</v>
      </c>
      <c r="C2511" s="65" t="s">
        <v>6906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8092</v>
      </c>
      <c r="I2511" s="56" t="s">
        <v>8912</v>
      </c>
    </row>
    <row r="2512" spans="1:9" ht="15" hidden="1" customHeight="1" x14ac:dyDescent="0.25">
      <c r="A2512" s="224">
        <v>45476</v>
      </c>
      <c r="B2512" s="55" t="s">
        <v>8840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8912</v>
      </c>
    </row>
    <row r="2513" spans="1:9" ht="15" hidden="1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8215</v>
      </c>
      <c r="I2513" s="56" t="s">
        <v>8912</v>
      </c>
    </row>
    <row r="2514" spans="1:9" ht="15" hidden="1" customHeight="1" x14ac:dyDescent="0.25">
      <c r="A2514" s="224">
        <v>45476</v>
      </c>
      <c r="B2514" s="68" t="s">
        <v>8896</v>
      </c>
      <c r="C2514" s="65" t="s">
        <v>8441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8683</v>
      </c>
      <c r="I2514" s="56" t="s">
        <v>8913</v>
      </c>
    </row>
    <row r="2515" spans="1:9" ht="15" hidden="1" customHeight="1" x14ac:dyDescent="0.25">
      <c r="A2515" s="224">
        <v>45507</v>
      </c>
      <c r="B2515" s="464" t="s">
        <v>215</v>
      </c>
      <c r="C2515" s="465" t="s">
        <v>216</v>
      </c>
      <c r="D2515" s="419">
        <v>2</v>
      </c>
      <c r="E2515" s="418" t="s">
        <v>203</v>
      </c>
      <c r="F2515" s="442">
        <v>40359</v>
      </c>
      <c r="G2515" s="421">
        <f t="shared" si="51"/>
        <v>80718</v>
      </c>
      <c r="H2515" s="422" t="s">
        <v>6781</v>
      </c>
      <c r="I2515" s="418"/>
    </row>
    <row r="2516" spans="1:9" ht="15" hidden="1" customHeight="1" x14ac:dyDescent="0.25">
      <c r="A2516" s="224">
        <v>45507</v>
      </c>
      <c r="B2516" s="56" t="s">
        <v>7574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8353</v>
      </c>
      <c r="I2516" s="56"/>
    </row>
    <row r="2517" spans="1:9" ht="15" hidden="1" customHeight="1" x14ac:dyDescent="0.25">
      <c r="A2517" s="224">
        <v>45507</v>
      </c>
      <c r="B2517" s="56" t="s">
        <v>7678</v>
      </c>
      <c r="C2517" s="80" t="s">
        <v>7679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8353</v>
      </c>
      <c r="I2517" s="56"/>
    </row>
    <row r="2518" spans="1:9" ht="15" hidden="1" customHeight="1" x14ac:dyDescent="0.25">
      <c r="A2518" s="224">
        <v>45507</v>
      </c>
      <c r="B2518" s="259" t="s">
        <v>8525</v>
      </c>
      <c r="C2518" s="259" t="s">
        <v>7964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8527</v>
      </c>
      <c r="I2518" s="56"/>
    </row>
    <row r="2519" spans="1:9" ht="15" hidden="1" customHeight="1" x14ac:dyDescent="0.25">
      <c r="A2519" s="224">
        <v>45507</v>
      </c>
      <c r="B2519" s="259" t="s">
        <v>8526</v>
      </c>
      <c r="C2519" s="259" t="s">
        <v>7964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8527</v>
      </c>
      <c r="I2519" s="56"/>
    </row>
    <row r="2520" spans="1:9" ht="15" hidden="1" customHeight="1" x14ac:dyDescent="0.25">
      <c r="A2520" s="224">
        <v>45507</v>
      </c>
      <c r="B2520" s="56" t="s">
        <v>8827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48" si="52">F2520*D2520</f>
        <v>150000</v>
      </c>
      <c r="H2520" s="64" t="s">
        <v>8353</v>
      </c>
      <c r="I2520" s="56"/>
    </row>
    <row r="2521" spans="1:9" ht="15" hidden="1" customHeight="1" x14ac:dyDescent="0.25">
      <c r="A2521" s="224">
        <v>45507</v>
      </c>
      <c r="B2521" s="56" t="s">
        <v>6734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8359</v>
      </c>
      <c r="I2521" s="56"/>
    </row>
    <row r="2522" spans="1:9" ht="15" hidden="1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8359</v>
      </c>
      <c r="I2522" s="56"/>
    </row>
    <row r="2523" spans="1:9" ht="15" hidden="1" customHeight="1" x14ac:dyDescent="0.25">
      <c r="A2523" s="224">
        <v>45507</v>
      </c>
      <c r="B2523" s="55" t="s">
        <v>8756</v>
      </c>
      <c r="C2523" s="56" t="s">
        <v>6702</v>
      </c>
      <c r="D2523" s="57">
        <v>1</v>
      </c>
      <c r="E2523" s="72" t="s">
        <v>7338</v>
      </c>
      <c r="F2523" s="76">
        <v>160000</v>
      </c>
      <c r="G2523" s="63">
        <f t="shared" si="52"/>
        <v>160000</v>
      </c>
      <c r="H2523" s="64" t="s">
        <v>8359</v>
      </c>
      <c r="I2523" s="56"/>
    </row>
    <row r="2524" spans="1:9" ht="15" hidden="1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8359</v>
      </c>
      <c r="I2524" s="56"/>
    </row>
    <row r="2525" spans="1:9" ht="15" hidden="1" customHeight="1" x14ac:dyDescent="0.25">
      <c r="A2525" s="224">
        <v>45507</v>
      </c>
      <c r="B2525" s="55" t="s">
        <v>8920</v>
      </c>
      <c r="C2525" s="56" t="s">
        <v>6899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6716</v>
      </c>
      <c r="I2525" s="56"/>
    </row>
    <row r="2526" spans="1:9" ht="15" hidden="1" customHeight="1" x14ac:dyDescent="0.25">
      <c r="A2526" s="224">
        <v>45507</v>
      </c>
      <c r="B2526" s="55" t="s">
        <v>7521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6716</v>
      </c>
      <c r="I2526" s="56"/>
    </row>
    <row r="2527" spans="1:9" ht="15" hidden="1" customHeight="1" x14ac:dyDescent="0.25">
      <c r="A2527" s="224">
        <v>45507</v>
      </c>
      <c r="B2527" s="56" t="s">
        <v>6858</v>
      </c>
      <c r="C2527" s="75" t="s">
        <v>6857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7588</v>
      </c>
      <c r="I2527" s="56"/>
    </row>
    <row r="2528" spans="1:9" ht="15" hidden="1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7588</v>
      </c>
      <c r="I2528" s="56"/>
    </row>
    <row r="2529" spans="1:9" ht="15" hidden="1" customHeight="1" x14ac:dyDescent="0.25">
      <c r="A2529" s="224">
        <v>45507</v>
      </c>
      <c r="B2529" s="56" t="s">
        <v>6734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7588</v>
      </c>
      <c r="I2529" s="56"/>
    </row>
    <row r="2530" spans="1:9" ht="15" hidden="1" customHeight="1" x14ac:dyDescent="0.25">
      <c r="A2530" s="224">
        <v>45507</v>
      </c>
      <c r="B2530" s="56" t="s">
        <v>6696</v>
      </c>
      <c r="C2530" s="56" t="s">
        <v>6583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8975</v>
      </c>
    </row>
    <row r="2531" spans="1:9" ht="15" hidden="1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8975</v>
      </c>
    </row>
    <row r="2532" spans="1:9" ht="15" hidden="1" customHeight="1" x14ac:dyDescent="0.25">
      <c r="A2532" s="224">
        <v>45507</v>
      </c>
      <c r="B2532" s="55" t="s">
        <v>8939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8975</v>
      </c>
    </row>
    <row r="2533" spans="1:9" ht="15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hidden="1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8922</v>
      </c>
    </row>
    <row r="2535" spans="1:9" ht="15" hidden="1" customHeight="1" x14ac:dyDescent="0.25">
      <c r="A2535" s="224">
        <v>45507</v>
      </c>
      <c r="B2535" s="56" t="s">
        <v>6697</v>
      </c>
      <c r="C2535" s="56" t="s">
        <v>6583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8922</v>
      </c>
    </row>
    <row r="2536" spans="1:9" ht="15" hidden="1" customHeight="1" x14ac:dyDescent="0.25">
      <c r="A2536" s="224">
        <v>45507</v>
      </c>
      <c r="B2536" s="56" t="s">
        <v>7378</v>
      </c>
      <c r="C2536" s="56" t="s">
        <v>8143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7934</v>
      </c>
      <c r="I2536" s="56" t="s">
        <v>8927</v>
      </c>
    </row>
    <row r="2537" spans="1:9" ht="15" hidden="1" customHeight="1" x14ac:dyDescent="0.25">
      <c r="A2537" s="224">
        <v>45507</v>
      </c>
      <c r="B2537" s="56" t="s">
        <v>7378</v>
      </c>
      <c r="C2537" s="56" t="s">
        <v>8923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7934</v>
      </c>
      <c r="I2537" s="56" t="s">
        <v>8927</v>
      </c>
    </row>
    <row r="2538" spans="1:9" ht="15" hidden="1" customHeight="1" x14ac:dyDescent="0.25">
      <c r="A2538" s="224">
        <v>45507</v>
      </c>
      <c r="B2538" s="56" t="s">
        <v>6865</v>
      </c>
      <c r="C2538" s="71" t="s">
        <v>6845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8943</v>
      </c>
    </row>
    <row r="2539" spans="1:9" ht="15" hidden="1" customHeight="1" x14ac:dyDescent="0.25">
      <c r="A2539" s="224">
        <v>45507</v>
      </c>
      <c r="B2539" s="74" t="s">
        <v>6866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8943</v>
      </c>
    </row>
    <row r="2540" spans="1:9" ht="15" hidden="1" customHeight="1" x14ac:dyDescent="0.25">
      <c r="A2540" s="224">
        <v>45507</v>
      </c>
      <c r="B2540" s="56" t="s">
        <v>432</v>
      </c>
      <c r="C2540" s="71" t="s">
        <v>6867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8943</v>
      </c>
    </row>
    <row r="2541" spans="1:9" ht="15" hidden="1" customHeight="1" x14ac:dyDescent="0.25">
      <c r="A2541" s="224">
        <v>45507</v>
      </c>
      <c r="B2541" s="56" t="s">
        <v>7574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8717</v>
      </c>
      <c r="I2541" s="56"/>
    </row>
    <row r="2542" spans="1:9" ht="15" hidden="1" customHeight="1" x14ac:dyDescent="0.25">
      <c r="A2542" s="224">
        <v>45507</v>
      </c>
      <c r="B2542" s="55" t="s">
        <v>7742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hidden="1" customHeight="1" x14ac:dyDescent="0.25">
      <c r="A2543" s="224">
        <v>45507</v>
      </c>
      <c r="B2543" s="56" t="s">
        <v>7781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hidden="1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hidden="1" customHeight="1" x14ac:dyDescent="0.25">
      <c r="A2545" s="224">
        <v>45507</v>
      </c>
      <c r="B2545" s="55" t="s">
        <v>8822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hidden="1" customHeight="1" x14ac:dyDescent="0.25">
      <c r="A2546" s="224">
        <v>45507</v>
      </c>
      <c r="B2546" s="68" t="s">
        <v>8944</v>
      </c>
      <c r="C2546" s="56" t="s">
        <v>403</v>
      </c>
      <c r="D2546" s="61">
        <v>1</v>
      </c>
      <c r="E2546" s="72" t="s">
        <v>29</v>
      </c>
      <c r="F2546" s="76">
        <v>170000</v>
      </c>
      <c r="G2546" s="63">
        <f t="shared" si="52"/>
        <v>170000</v>
      </c>
      <c r="H2546" s="64" t="s">
        <v>8641</v>
      </c>
      <c r="I2546" s="56" t="s">
        <v>8945</v>
      </c>
    </row>
    <row r="2547" spans="1:9" ht="15" hidden="1" customHeight="1" x14ac:dyDescent="0.25">
      <c r="A2547" s="224">
        <v>45507</v>
      </c>
      <c r="B2547" s="60" t="s">
        <v>8823</v>
      </c>
      <c r="C2547" s="56" t="s">
        <v>57</v>
      </c>
      <c r="D2547" s="61">
        <v>1</v>
      </c>
      <c r="E2547" s="72" t="s">
        <v>29</v>
      </c>
      <c r="F2547" s="76">
        <v>730000</v>
      </c>
      <c r="G2547" s="63">
        <f t="shared" si="52"/>
        <v>730000</v>
      </c>
      <c r="H2547" s="64" t="s">
        <v>8641</v>
      </c>
      <c r="I2547" s="56" t="s">
        <v>8945</v>
      </c>
    </row>
    <row r="2548" spans="1:9" ht="15" hidden="1" customHeight="1" x14ac:dyDescent="0.25">
      <c r="A2548" s="224">
        <v>45507</v>
      </c>
      <c r="B2548" s="56" t="s">
        <v>8938</v>
      </c>
      <c r="C2548" s="56" t="s">
        <v>57</v>
      </c>
      <c r="D2548" s="87">
        <v>1</v>
      </c>
      <c r="E2548" s="56" t="s">
        <v>26</v>
      </c>
      <c r="F2548" s="62">
        <v>630000</v>
      </c>
      <c r="G2548" s="63">
        <f t="shared" si="52"/>
        <v>630000</v>
      </c>
      <c r="H2548" s="64" t="s">
        <v>6793</v>
      </c>
      <c r="I2548" s="56" t="s">
        <v>8946</v>
      </c>
    </row>
    <row r="2549" spans="1:9" ht="15" hidden="1" customHeight="1" x14ac:dyDescent="0.25">
      <c r="A2549" s="224">
        <v>45507</v>
      </c>
      <c r="B2549" s="56" t="s">
        <v>8947</v>
      </c>
      <c r="C2549" s="56" t="s">
        <v>57</v>
      </c>
      <c r="D2549" s="83">
        <v>2</v>
      </c>
      <c r="E2549" s="72" t="s">
        <v>26</v>
      </c>
      <c r="F2549" s="76">
        <v>35000</v>
      </c>
      <c r="G2549" s="63">
        <f>F2549*D2549</f>
        <v>70000</v>
      </c>
      <c r="H2549" s="64" t="s">
        <v>415</v>
      </c>
      <c r="I2549" s="56" t="s">
        <v>8946</v>
      </c>
    </row>
    <row r="2550" spans="1:9" ht="15" hidden="1" customHeight="1" x14ac:dyDescent="0.25">
      <c r="A2550" s="224">
        <v>45507</v>
      </c>
      <c r="B2550" s="259" t="s">
        <v>8933</v>
      </c>
      <c r="C2550" s="80" t="s">
        <v>57</v>
      </c>
      <c r="D2550" s="87">
        <v>1</v>
      </c>
      <c r="E2550" s="72" t="s">
        <v>29</v>
      </c>
      <c r="F2550" s="62">
        <v>55000</v>
      </c>
      <c r="G2550" s="63">
        <f>F2550*D2550</f>
        <v>55000</v>
      </c>
      <c r="H2550" s="64" t="s">
        <v>8934</v>
      </c>
      <c r="I2550" s="56" t="s">
        <v>8946</v>
      </c>
    </row>
    <row r="2551" spans="1:9" ht="15" hidden="1" customHeight="1" x14ac:dyDescent="0.25">
      <c r="A2551" s="224">
        <v>45507</v>
      </c>
      <c r="B2551" s="259" t="s">
        <v>8932</v>
      </c>
      <c r="C2551" s="80" t="s">
        <v>57</v>
      </c>
      <c r="D2551" s="87">
        <v>1</v>
      </c>
      <c r="E2551" s="72" t="s">
        <v>29</v>
      </c>
      <c r="F2551" s="62">
        <v>55000</v>
      </c>
      <c r="G2551" s="63">
        <f t="shared" ref="G2551:G2554" si="53">F2551*D2551</f>
        <v>55000</v>
      </c>
      <c r="H2551" s="64" t="s">
        <v>8934</v>
      </c>
      <c r="I2551" s="56" t="s">
        <v>8946</v>
      </c>
    </row>
    <row r="2552" spans="1:9" ht="15" hidden="1" customHeight="1" x14ac:dyDescent="0.25">
      <c r="A2552" s="224">
        <v>45507</v>
      </c>
      <c r="B2552" s="74" t="s">
        <v>8935</v>
      </c>
      <c r="C2552" s="56" t="s">
        <v>57</v>
      </c>
      <c r="D2552" s="57">
        <v>1</v>
      </c>
      <c r="E2552" s="72" t="s">
        <v>29</v>
      </c>
      <c r="F2552" s="62">
        <v>1300000</v>
      </c>
      <c r="G2552" s="63">
        <f t="shared" si="53"/>
        <v>1300000</v>
      </c>
      <c r="H2552" s="64" t="s">
        <v>8641</v>
      </c>
      <c r="I2552" s="56" t="s">
        <v>8946</v>
      </c>
    </row>
    <row r="2553" spans="1:9" ht="15" hidden="1" customHeight="1" x14ac:dyDescent="0.25">
      <c r="A2553" s="224">
        <v>45507</v>
      </c>
      <c r="B2553" s="74" t="s">
        <v>8940</v>
      </c>
      <c r="C2553" s="75" t="s">
        <v>6894</v>
      </c>
      <c r="D2553" s="57">
        <v>10</v>
      </c>
      <c r="E2553" s="72" t="s">
        <v>29</v>
      </c>
      <c r="F2553" s="62">
        <v>14000</v>
      </c>
      <c r="G2553" s="63">
        <f t="shared" si="53"/>
        <v>140000</v>
      </c>
      <c r="H2553" s="64" t="s">
        <v>8941</v>
      </c>
      <c r="I2553" s="56" t="s">
        <v>8946</v>
      </c>
    </row>
    <row r="2554" spans="1:9" ht="15" hidden="1" customHeight="1" x14ac:dyDescent="0.25">
      <c r="A2554" s="224">
        <v>45507</v>
      </c>
      <c r="B2554" s="60" t="s">
        <v>8942</v>
      </c>
      <c r="C2554" s="56" t="s">
        <v>6894</v>
      </c>
      <c r="D2554" s="61">
        <v>10</v>
      </c>
      <c r="E2554" s="72" t="s">
        <v>29</v>
      </c>
      <c r="F2554" s="76">
        <v>1250</v>
      </c>
      <c r="G2554" s="63">
        <f t="shared" si="53"/>
        <v>12500</v>
      </c>
      <c r="H2554" s="64" t="s">
        <v>8941</v>
      </c>
      <c r="I2554" s="56" t="s">
        <v>8946</v>
      </c>
    </row>
    <row r="2555" spans="1:9" ht="15" hidden="1" customHeight="1" x14ac:dyDescent="0.25">
      <c r="A2555" s="224">
        <v>45507</v>
      </c>
      <c r="B2555" s="56" t="s">
        <v>7378</v>
      </c>
      <c r="C2555" s="56" t="s">
        <v>8925</v>
      </c>
      <c r="D2555" s="83">
        <v>1</v>
      </c>
      <c r="E2555" s="72" t="s">
        <v>26</v>
      </c>
      <c r="F2555" s="62">
        <v>2275000</v>
      </c>
      <c r="G2555" s="63">
        <f>F2555*D2555</f>
        <v>2275000</v>
      </c>
      <c r="H2555" s="64" t="s">
        <v>464</v>
      </c>
      <c r="I2555" s="56" t="s">
        <v>8926</v>
      </c>
    </row>
    <row r="2556" spans="1:9" ht="15" hidden="1" customHeight="1" x14ac:dyDescent="0.25">
      <c r="A2556" s="224">
        <v>45507</v>
      </c>
      <c r="B2556" s="56" t="s">
        <v>7378</v>
      </c>
      <c r="C2556" s="56" t="s">
        <v>8924</v>
      </c>
      <c r="D2556" s="61">
        <v>1</v>
      </c>
      <c r="E2556" s="72" t="s">
        <v>26</v>
      </c>
      <c r="F2556" s="62">
        <v>2275000</v>
      </c>
      <c r="G2556" s="63">
        <f>F2556*D2556</f>
        <v>2275000</v>
      </c>
      <c r="H2556" s="64" t="s">
        <v>464</v>
      </c>
      <c r="I2556" s="56" t="s">
        <v>8926</v>
      </c>
    </row>
    <row r="2557" spans="1:9" ht="15" hidden="1" customHeight="1" x14ac:dyDescent="0.25">
      <c r="A2557" s="224">
        <v>45538</v>
      </c>
      <c r="B2557" s="56" t="s">
        <v>6766</v>
      </c>
      <c r="C2557" s="56" t="s">
        <v>6767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6581</v>
      </c>
      <c r="I2557" s="56"/>
    </row>
    <row r="2558" spans="1:9" ht="15" hidden="1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hidden="1" customHeight="1" x14ac:dyDescent="0.25">
      <c r="A2559" s="224">
        <v>45538</v>
      </c>
      <c r="B2559" s="56" t="s">
        <v>6573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hidden="1" customHeight="1" x14ac:dyDescent="0.25">
      <c r="A2560" s="224">
        <v>45538</v>
      </c>
      <c r="B2560" s="55" t="s">
        <v>7782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hidden="1" customHeight="1" x14ac:dyDescent="0.25">
      <c r="A2561" s="224">
        <v>45538</v>
      </c>
      <c r="B2561" s="55" t="s">
        <v>8756</v>
      </c>
      <c r="C2561" s="56" t="s">
        <v>6702</v>
      </c>
      <c r="D2561" s="57">
        <v>1</v>
      </c>
      <c r="E2561" s="72" t="s">
        <v>7338</v>
      </c>
      <c r="F2561" s="76">
        <v>160000</v>
      </c>
      <c r="G2561" s="63">
        <f t="shared" ref="G2561:G2603" si="55">F2561*D2561</f>
        <v>160000</v>
      </c>
      <c r="H2561" s="64" t="s">
        <v>8359</v>
      </c>
      <c r="I2561" s="56"/>
    </row>
    <row r="2562" spans="1:9" ht="15" hidden="1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8359</v>
      </c>
      <c r="I2562" s="56"/>
    </row>
    <row r="2563" spans="1:9" ht="15" hidden="1" customHeight="1" x14ac:dyDescent="0.25">
      <c r="A2563" s="224">
        <v>45538</v>
      </c>
      <c r="B2563" s="259" t="s">
        <v>8937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hidden="1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hidden="1" customHeight="1" x14ac:dyDescent="0.25">
      <c r="A2565" s="224">
        <v>45538</v>
      </c>
      <c r="B2565" s="68" t="s">
        <v>8546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hidden="1" customHeight="1" x14ac:dyDescent="0.25">
      <c r="A2566" s="224">
        <v>45538</v>
      </c>
      <c r="B2566" s="55" t="s">
        <v>8973</v>
      </c>
      <c r="C2566" s="56" t="s">
        <v>8974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hidden="1" customHeight="1" x14ac:dyDescent="0.25">
      <c r="A2567" s="224">
        <v>45538</v>
      </c>
      <c r="B2567" s="274" t="s">
        <v>8011</v>
      </c>
      <c r="C2567" s="126" t="s">
        <v>7078</v>
      </c>
      <c r="D2567" s="105">
        <v>1</v>
      </c>
      <c r="E2567" s="70" t="s">
        <v>29</v>
      </c>
      <c r="F2567" s="430">
        <v>150000</v>
      </c>
      <c r="G2567" s="63">
        <f t="shared" si="55"/>
        <v>150000</v>
      </c>
      <c r="H2567" s="64" t="s">
        <v>8976</v>
      </c>
      <c r="I2567" s="56" t="s">
        <v>8977</v>
      </c>
    </row>
    <row r="2568" spans="1:9" ht="15" hidden="1" customHeight="1" x14ac:dyDescent="0.25">
      <c r="A2568" s="224">
        <v>45538</v>
      </c>
      <c r="B2568" s="274" t="s">
        <v>8011</v>
      </c>
      <c r="C2568" s="126" t="s">
        <v>7078</v>
      </c>
      <c r="D2568" s="105">
        <v>1</v>
      </c>
      <c r="E2568" s="70" t="s">
        <v>29</v>
      </c>
      <c r="F2568" s="430">
        <v>150000</v>
      </c>
      <c r="G2568" s="63">
        <f t="shared" si="55"/>
        <v>150000</v>
      </c>
      <c r="H2568" s="64" t="s">
        <v>8978</v>
      </c>
      <c r="I2568" s="56" t="s">
        <v>8979</v>
      </c>
    </row>
    <row r="2569" spans="1:9" ht="15" hidden="1" customHeight="1" x14ac:dyDescent="0.25">
      <c r="A2569" s="224">
        <v>45538</v>
      </c>
      <c r="B2569" s="56" t="s">
        <v>7378</v>
      </c>
      <c r="C2569" s="56" t="s">
        <v>8141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8986</v>
      </c>
    </row>
    <row r="2570" spans="1:9" ht="15" hidden="1" customHeight="1" x14ac:dyDescent="0.25">
      <c r="A2570" s="224">
        <v>45538</v>
      </c>
      <c r="B2570" s="56" t="s">
        <v>7378</v>
      </c>
      <c r="C2570" s="56" t="s">
        <v>8141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8986</v>
      </c>
    </row>
    <row r="2571" spans="1:9" ht="15" hidden="1" customHeight="1" x14ac:dyDescent="0.25">
      <c r="A2571" s="224">
        <v>45538</v>
      </c>
      <c r="B2571" s="56" t="s">
        <v>6697</v>
      </c>
      <c r="C2571" s="56" t="s">
        <v>6583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8988</v>
      </c>
    </row>
    <row r="2572" spans="1:9" ht="15" hidden="1" customHeight="1" x14ac:dyDescent="0.25">
      <c r="A2572" s="224">
        <v>45538</v>
      </c>
      <c r="B2572" s="56" t="s">
        <v>8166</v>
      </c>
      <c r="C2572" s="56" t="s">
        <v>6658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8988</v>
      </c>
    </row>
    <row r="2573" spans="1:9" ht="15" hidden="1" customHeight="1" x14ac:dyDescent="0.25">
      <c r="A2573" s="224">
        <v>45538</v>
      </c>
      <c r="B2573" s="56" t="s">
        <v>6766</v>
      </c>
      <c r="C2573" s="56" t="s">
        <v>6767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hidden="1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7299</v>
      </c>
      <c r="I2574" s="56" t="s">
        <v>8990</v>
      </c>
    </row>
    <row r="2575" spans="1:9" ht="15" hidden="1" customHeight="1" x14ac:dyDescent="0.25">
      <c r="A2575" s="224">
        <v>45538</v>
      </c>
      <c r="B2575" s="56" t="s">
        <v>6696</v>
      </c>
      <c r="C2575" s="56" t="s">
        <v>6583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7299</v>
      </c>
      <c r="I2575" s="56" t="s">
        <v>8990</v>
      </c>
    </row>
    <row r="2576" spans="1:9" ht="15" hidden="1" customHeight="1" x14ac:dyDescent="0.25">
      <c r="A2576" s="224">
        <v>45538</v>
      </c>
      <c r="B2576" s="55" t="s">
        <v>8822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8991</v>
      </c>
    </row>
    <row r="2577" spans="1:9" ht="15" hidden="1" customHeight="1" x14ac:dyDescent="0.25">
      <c r="A2577" s="224">
        <v>45538</v>
      </c>
      <c r="B2577" s="259" t="s">
        <v>8131</v>
      </c>
      <c r="C2577" s="80" t="s">
        <v>7407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8991</v>
      </c>
    </row>
    <row r="2578" spans="1:9" hidden="1" x14ac:dyDescent="0.25">
      <c r="A2578" s="224">
        <v>45538</v>
      </c>
      <c r="B2578" s="74" t="s">
        <v>6866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8991</v>
      </c>
    </row>
    <row r="2579" spans="1:9" hidden="1" x14ac:dyDescent="0.25">
      <c r="A2579" s="224">
        <v>45538</v>
      </c>
      <c r="B2579" s="56" t="s">
        <v>6766</v>
      </c>
      <c r="C2579" s="56" t="s">
        <v>6767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hidden="1" customHeight="1" x14ac:dyDescent="0.25">
      <c r="A2580" s="224">
        <v>45538</v>
      </c>
      <c r="B2580" s="71" t="s">
        <v>7978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hidden="1" customHeight="1" x14ac:dyDescent="0.25">
      <c r="A2581" s="224">
        <v>45538</v>
      </c>
      <c r="B2581" s="68" t="s">
        <v>816</v>
      </c>
      <c r="C2581" s="56" t="s">
        <v>8999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9008</v>
      </c>
    </row>
    <row r="2582" spans="1:9" ht="15" hidden="1" customHeight="1" x14ac:dyDescent="0.25">
      <c r="A2582" s="224">
        <v>45538</v>
      </c>
      <c r="B2582" s="68" t="s">
        <v>816</v>
      </c>
      <c r="C2582" s="56" t="s">
        <v>9000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9008</v>
      </c>
    </row>
    <row r="2583" spans="1:9" ht="15" hidden="1" customHeight="1" x14ac:dyDescent="0.25">
      <c r="A2583" s="224">
        <v>45538</v>
      </c>
      <c r="B2583" s="68" t="s">
        <v>517</v>
      </c>
      <c r="C2583" s="56" t="s">
        <v>9001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9008</v>
      </c>
    </row>
    <row r="2584" spans="1:9" ht="15" hidden="1" customHeight="1" x14ac:dyDescent="0.25">
      <c r="A2584" s="224">
        <v>45538</v>
      </c>
      <c r="B2584" s="55" t="s">
        <v>6712</v>
      </c>
      <c r="C2584" s="75" t="s">
        <v>6713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9008</v>
      </c>
    </row>
    <row r="2585" spans="1:9" ht="15" hidden="1" customHeight="1" x14ac:dyDescent="0.25">
      <c r="A2585" s="224">
        <v>45538</v>
      </c>
      <c r="B2585" s="56" t="s">
        <v>6715</v>
      </c>
      <c r="C2585" s="75" t="s">
        <v>6713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9008</v>
      </c>
    </row>
    <row r="2586" spans="1:9" ht="15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hidden="1" customHeight="1" x14ac:dyDescent="0.25">
      <c r="A2587" s="224">
        <v>45538</v>
      </c>
      <c r="B2587" s="56" t="s">
        <v>6697</v>
      </c>
      <c r="C2587" s="56" t="s">
        <v>6583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hidden="1" customHeight="1" x14ac:dyDescent="0.25">
      <c r="A2588" s="224">
        <v>45538</v>
      </c>
      <c r="B2588" s="56" t="s">
        <v>8166</v>
      </c>
      <c r="C2588" s="56" t="s">
        <v>6658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hidden="1" customHeight="1" x14ac:dyDescent="0.25">
      <c r="A2589" s="224">
        <v>45538</v>
      </c>
      <c r="B2589" s="56" t="s">
        <v>8157</v>
      </c>
      <c r="C2589" s="56" t="s">
        <v>6701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hidden="1" customHeight="1" x14ac:dyDescent="0.25">
      <c r="A2590" s="224">
        <v>45538</v>
      </c>
      <c r="B2590" s="56" t="s">
        <v>8157</v>
      </c>
      <c r="C2590" s="56" t="s">
        <v>6600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hidden="1" customHeight="1" x14ac:dyDescent="0.25">
      <c r="A2591" s="224">
        <v>45538</v>
      </c>
      <c r="B2591" s="259" t="s">
        <v>8131</v>
      </c>
      <c r="C2591" s="80" t="s">
        <v>7407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ht="15" hidden="1" customHeight="1" x14ac:dyDescent="0.25">
      <c r="A2592" s="224">
        <v>45538</v>
      </c>
      <c r="B2592" s="74" t="s">
        <v>6866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hidden="1" customHeight="1" x14ac:dyDescent="0.25">
      <c r="A2593" s="224">
        <v>45538</v>
      </c>
      <c r="B2593" s="55" t="s">
        <v>9016</v>
      </c>
      <c r="C2593" s="56" t="s">
        <v>9015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hidden="1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hidden="1" customHeight="1" x14ac:dyDescent="0.25">
      <c r="A2595" s="224">
        <v>45538</v>
      </c>
      <c r="B2595" s="56" t="s">
        <v>8289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hidden="1" customHeight="1" x14ac:dyDescent="0.25">
      <c r="A2596" s="224">
        <v>45538</v>
      </c>
      <c r="B2596" s="56" t="s">
        <v>6865</v>
      </c>
      <c r="C2596" s="71" t="s">
        <v>6845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hidden="1" customHeight="1" x14ac:dyDescent="0.25">
      <c r="A2597" s="224">
        <v>45538</v>
      </c>
      <c r="B2597" s="74" t="s">
        <v>6866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hidden="1" customHeight="1" x14ac:dyDescent="0.25">
      <c r="A2598" s="224">
        <v>45538</v>
      </c>
      <c r="B2598" s="56" t="s">
        <v>432</v>
      </c>
      <c r="C2598" s="71" t="s">
        <v>6867</v>
      </c>
      <c r="D2598" s="57">
        <v>11</v>
      </c>
      <c r="E2598" s="72" t="s">
        <v>29</v>
      </c>
      <c r="F2598" s="62">
        <v>1565</v>
      </c>
      <c r="G2598" s="63">
        <f>F2598*D2598</f>
        <v>17215</v>
      </c>
      <c r="H2598" s="64" t="s">
        <v>464</v>
      </c>
      <c r="I2598" s="70"/>
    </row>
    <row r="2599" spans="1:9" ht="15" hidden="1" customHeight="1" x14ac:dyDescent="0.25">
      <c r="A2599" s="224">
        <v>45538</v>
      </c>
      <c r="B2599" s="56" t="s">
        <v>9003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8995</v>
      </c>
      <c r="I2599" s="56" t="s">
        <v>9007</v>
      </c>
    </row>
    <row r="2600" spans="1:9" ht="15" hidden="1" customHeight="1" x14ac:dyDescent="0.25">
      <c r="A2600" s="224">
        <v>45538</v>
      </c>
      <c r="B2600" s="60" t="s">
        <v>9004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8353</v>
      </c>
      <c r="I2600" s="56" t="s">
        <v>9007</v>
      </c>
    </row>
    <row r="2601" spans="1:9" ht="15" hidden="1" customHeight="1" x14ac:dyDescent="0.25">
      <c r="A2601" s="224">
        <v>45538</v>
      </c>
      <c r="B2601" s="56" t="s">
        <v>8824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8353</v>
      </c>
      <c r="I2601" s="56" t="s">
        <v>9007</v>
      </c>
    </row>
    <row r="2602" spans="1:9" ht="15" hidden="1" customHeight="1" x14ac:dyDescent="0.25">
      <c r="A2602" s="224">
        <v>45538</v>
      </c>
      <c r="B2602" s="74" t="s">
        <v>9006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8353</v>
      </c>
      <c r="I2602" s="56" t="s">
        <v>9007</v>
      </c>
    </row>
    <row r="2603" spans="1:9" ht="15" hidden="1" customHeight="1" x14ac:dyDescent="0.25">
      <c r="A2603" s="224">
        <v>45538</v>
      </c>
      <c r="B2603" s="95" t="s">
        <v>8992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8353</v>
      </c>
      <c r="I2603" s="56" t="s">
        <v>9007</v>
      </c>
    </row>
    <row r="2604" spans="1:9" ht="15" hidden="1" customHeight="1" x14ac:dyDescent="0.25">
      <c r="A2604" s="224">
        <v>45538</v>
      </c>
      <c r="B2604" s="56" t="s">
        <v>8996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9007</v>
      </c>
    </row>
    <row r="2605" spans="1:9" ht="15" hidden="1" customHeight="1" x14ac:dyDescent="0.25">
      <c r="A2605" s="224">
        <v>45538</v>
      </c>
      <c r="B2605" s="56" t="s">
        <v>9005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8505</v>
      </c>
      <c r="I2605" s="56" t="s">
        <v>9007</v>
      </c>
    </row>
    <row r="2606" spans="1:9" ht="15" hidden="1" customHeight="1" x14ac:dyDescent="0.25">
      <c r="A2606" s="224">
        <v>45538</v>
      </c>
      <c r="B2606" s="71" t="s">
        <v>7978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8353</v>
      </c>
      <c r="I2606" s="56" t="s">
        <v>9007</v>
      </c>
    </row>
    <row r="2607" spans="1:9" ht="15" hidden="1" customHeight="1" x14ac:dyDescent="0.25">
      <c r="A2607" s="1038" t="s">
        <v>9032</v>
      </c>
      <c r="B2607" s="883" t="s">
        <v>6814</v>
      </c>
      <c r="C2607" s="893" t="s">
        <v>57</v>
      </c>
      <c r="D2607" s="914">
        <v>1</v>
      </c>
      <c r="E2607" s="900" t="s">
        <v>29</v>
      </c>
      <c r="F2607" s="890">
        <v>250000</v>
      </c>
      <c r="G2607" s="891">
        <f t="shared" si="58"/>
        <v>250000</v>
      </c>
      <c r="H2607" s="892" t="s">
        <v>428</v>
      </c>
      <c r="I2607" s="884"/>
    </row>
    <row r="2608" spans="1:9" ht="15" hidden="1" customHeight="1" x14ac:dyDescent="0.25">
      <c r="A2608" s="1038" t="s">
        <v>9032</v>
      </c>
      <c r="B2608" s="883" t="s">
        <v>6813</v>
      </c>
      <c r="C2608" s="1013" t="s">
        <v>57</v>
      </c>
      <c r="D2608" s="914">
        <v>1</v>
      </c>
      <c r="E2608" s="900" t="s">
        <v>29</v>
      </c>
      <c r="F2608" s="890">
        <v>225000</v>
      </c>
      <c r="G2608" s="891">
        <f t="shared" si="58"/>
        <v>225000</v>
      </c>
      <c r="H2608" s="892" t="s">
        <v>428</v>
      </c>
      <c r="I2608" s="884"/>
    </row>
    <row r="2609" spans="1:9" ht="15" hidden="1" customHeight="1" x14ac:dyDescent="0.25">
      <c r="A2609" s="1038" t="s">
        <v>9032</v>
      </c>
      <c r="B2609" s="902" t="s">
        <v>8826</v>
      </c>
      <c r="C2609" s="903" t="s">
        <v>57</v>
      </c>
      <c r="D2609" s="885">
        <v>1</v>
      </c>
      <c r="E2609" s="900" t="s">
        <v>29</v>
      </c>
      <c r="F2609" s="890">
        <v>210000</v>
      </c>
      <c r="G2609" s="891">
        <v>210000</v>
      </c>
      <c r="H2609" s="892" t="s">
        <v>428</v>
      </c>
      <c r="I2609" s="884"/>
    </row>
    <row r="2610" spans="1:9" ht="15" hidden="1" customHeight="1" x14ac:dyDescent="0.25">
      <c r="A2610" s="1038" t="s">
        <v>9032</v>
      </c>
      <c r="B2610" s="902" t="s">
        <v>8826</v>
      </c>
      <c r="C2610" s="903" t="s">
        <v>398</v>
      </c>
      <c r="D2610" s="885">
        <v>1</v>
      </c>
      <c r="E2610" s="900" t="s">
        <v>29</v>
      </c>
      <c r="F2610" s="890">
        <v>200000</v>
      </c>
      <c r="G2610" s="891">
        <v>200000</v>
      </c>
      <c r="H2610" s="892" t="s">
        <v>428</v>
      </c>
      <c r="I2610" s="884"/>
    </row>
    <row r="2611" spans="1:9" ht="15" hidden="1" customHeight="1" x14ac:dyDescent="0.25">
      <c r="A2611" s="1038" t="s">
        <v>9032</v>
      </c>
      <c r="B2611" s="884" t="s">
        <v>6809</v>
      </c>
      <c r="C2611" s="884" t="s">
        <v>7034</v>
      </c>
      <c r="D2611" s="885">
        <v>1</v>
      </c>
      <c r="E2611" s="900" t="s">
        <v>29</v>
      </c>
      <c r="F2611" s="890">
        <f>1.11*272522.52</f>
        <v>302499.99720000004</v>
      </c>
      <c r="G2611" s="891">
        <f t="shared" ref="G2611:G2662" si="59">F2611*D2611</f>
        <v>302499.99720000004</v>
      </c>
      <c r="H2611" s="892" t="s">
        <v>428</v>
      </c>
      <c r="I2611" s="884"/>
    </row>
    <row r="2612" spans="1:9" ht="15" hidden="1" customHeight="1" x14ac:dyDescent="0.25">
      <c r="A2612" s="1038" t="s">
        <v>9032</v>
      </c>
      <c r="B2612" s="884" t="s">
        <v>8904</v>
      </c>
      <c r="C2612" s="893" t="s">
        <v>57</v>
      </c>
      <c r="D2612" s="914">
        <v>1</v>
      </c>
      <c r="E2612" s="884" t="s">
        <v>29</v>
      </c>
      <c r="F2612" s="890">
        <v>180000</v>
      </c>
      <c r="G2612" s="891">
        <f t="shared" si="59"/>
        <v>180000</v>
      </c>
      <c r="H2612" s="892" t="s">
        <v>428</v>
      </c>
      <c r="I2612" s="884"/>
    </row>
    <row r="2613" spans="1:9" ht="15" hidden="1" customHeight="1" x14ac:dyDescent="0.25">
      <c r="A2613" s="1038" t="s">
        <v>9032</v>
      </c>
      <c r="B2613" s="909" t="s">
        <v>6729</v>
      </c>
      <c r="C2613" s="1041" t="s">
        <v>57</v>
      </c>
      <c r="D2613" s="914">
        <v>1</v>
      </c>
      <c r="E2613" s="900" t="s">
        <v>29</v>
      </c>
      <c r="F2613" s="890">
        <v>160000</v>
      </c>
      <c r="G2613" s="891">
        <f t="shared" si="59"/>
        <v>160000</v>
      </c>
      <c r="H2613" s="892" t="s">
        <v>428</v>
      </c>
      <c r="I2613" s="884"/>
    </row>
    <row r="2614" spans="1:9" ht="15" hidden="1" customHeight="1" x14ac:dyDescent="0.25">
      <c r="A2614" s="1038" t="s">
        <v>9032</v>
      </c>
      <c r="B2614" s="884" t="s">
        <v>8916</v>
      </c>
      <c r="C2614" s="893" t="s">
        <v>57</v>
      </c>
      <c r="D2614" s="911">
        <v>1</v>
      </c>
      <c r="E2614" s="900" t="s">
        <v>26</v>
      </c>
      <c r="F2614" s="904">
        <v>4500000</v>
      </c>
      <c r="G2614" s="891">
        <f>F2614*D2614</f>
        <v>4500000</v>
      </c>
      <c r="H2614" s="892" t="s">
        <v>428</v>
      </c>
      <c r="I2614" s="884"/>
    </row>
    <row r="2615" spans="1:9" ht="15" hidden="1" customHeight="1" x14ac:dyDescent="0.25">
      <c r="A2615" s="1038" t="s">
        <v>9032</v>
      </c>
      <c r="B2615" s="899" t="s">
        <v>6695</v>
      </c>
      <c r="C2615" s="899" t="s">
        <v>6583</v>
      </c>
      <c r="D2615" s="914">
        <v>1</v>
      </c>
      <c r="E2615" s="899" t="s">
        <v>25</v>
      </c>
      <c r="F2615" s="890">
        <v>224250</v>
      </c>
      <c r="G2615" s="891">
        <f>F2615*D2615</f>
        <v>224250</v>
      </c>
      <c r="H2615" s="892" t="s">
        <v>430</v>
      </c>
      <c r="I2615" s="884"/>
    </row>
    <row r="2616" spans="1:9" ht="15" hidden="1" customHeight="1" x14ac:dyDescent="0.25">
      <c r="A2616" s="1038" t="s">
        <v>9032</v>
      </c>
      <c r="B2616" s="1042" t="s">
        <v>990</v>
      </c>
      <c r="C2616" s="952" t="s">
        <v>30</v>
      </c>
      <c r="D2616" s="931">
        <v>1</v>
      </c>
      <c r="E2616" s="898" t="s">
        <v>480</v>
      </c>
      <c r="F2616" s="1047">
        <v>75000</v>
      </c>
      <c r="G2616" s="891">
        <f t="shared" si="59"/>
        <v>75000</v>
      </c>
      <c r="H2616" s="892" t="s">
        <v>8359</v>
      </c>
      <c r="I2616" s="884"/>
    </row>
    <row r="2617" spans="1:9" ht="15" hidden="1" customHeight="1" x14ac:dyDescent="0.25">
      <c r="A2617" s="1038" t="s">
        <v>9032</v>
      </c>
      <c r="B2617" s="883" t="s">
        <v>8756</v>
      </c>
      <c r="C2617" s="884" t="s">
        <v>6702</v>
      </c>
      <c r="D2617" s="885">
        <v>1</v>
      </c>
      <c r="E2617" s="900" t="s">
        <v>7338</v>
      </c>
      <c r="F2617" s="904">
        <v>160000</v>
      </c>
      <c r="G2617" s="891">
        <f t="shared" si="59"/>
        <v>160000</v>
      </c>
      <c r="H2617" s="892" t="s">
        <v>8359</v>
      </c>
      <c r="I2617" s="884"/>
    </row>
    <row r="2618" spans="1:9" ht="15" hidden="1" customHeight="1" x14ac:dyDescent="0.25">
      <c r="A2618" s="1038" t="s">
        <v>9032</v>
      </c>
      <c r="B2618" s="884" t="s">
        <v>429</v>
      </c>
      <c r="C2618" s="884" t="s">
        <v>444</v>
      </c>
      <c r="D2618" s="885">
        <v>3</v>
      </c>
      <c r="E2618" s="900" t="s">
        <v>29</v>
      </c>
      <c r="F2618" s="904">
        <v>2500</v>
      </c>
      <c r="G2618" s="891">
        <f t="shared" si="59"/>
        <v>7500</v>
      </c>
      <c r="H2618" s="892" t="s">
        <v>8359</v>
      </c>
      <c r="I2618" s="884"/>
    </row>
    <row r="2619" spans="1:9" ht="15" hidden="1" customHeight="1" x14ac:dyDescent="0.25">
      <c r="A2619" s="1038" t="s">
        <v>9032</v>
      </c>
      <c r="B2619" s="884" t="s">
        <v>6674</v>
      </c>
      <c r="C2619" s="903" t="s">
        <v>6857</v>
      </c>
      <c r="D2619" s="885">
        <v>10</v>
      </c>
      <c r="E2619" s="900" t="s">
        <v>29</v>
      </c>
      <c r="F2619" s="890">
        <v>900</v>
      </c>
      <c r="G2619" s="891">
        <f t="shared" si="59"/>
        <v>9000</v>
      </c>
      <c r="H2619" s="892" t="s">
        <v>8359</v>
      </c>
      <c r="I2619" s="884"/>
    </row>
    <row r="2620" spans="1:9" ht="15" hidden="1" customHeight="1" x14ac:dyDescent="0.25">
      <c r="A2620" s="1038" t="s">
        <v>9032</v>
      </c>
      <c r="B2620" s="884" t="s">
        <v>6926</v>
      </c>
      <c r="C2620" s="884" t="s">
        <v>6701</v>
      </c>
      <c r="D2620" s="914">
        <v>2</v>
      </c>
      <c r="E2620" s="884" t="s">
        <v>62</v>
      </c>
      <c r="F2620" s="890">
        <v>80000</v>
      </c>
      <c r="G2620" s="891">
        <f t="shared" si="59"/>
        <v>160000</v>
      </c>
      <c r="H2620" s="758" t="s">
        <v>8359</v>
      </c>
      <c r="I2620" s="899"/>
    </row>
    <row r="2621" spans="1:9" ht="15" hidden="1" customHeight="1" x14ac:dyDescent="0.25">
      <c r="A2621" s="1038" t="s">
        <v>9032</v>
      </c>
      <c r="B2621" s="1041" t="s">
        <v>7200</v>
      </c>
      <c r="C2621" s="1041" t="s">
        <v>6600</v>
      </c>
      <c r="D2621" s="885">
        <v>20</v>
      </c>
      <c r="E2621" s="900" t="s">
        <v>63</v>
      </c>
      <c r="F2621" s="890">
        <v>17000</v>
      </c>
      <c r="G2621" s="891">
        <f t="shared" si="59"/>
        <v>340000</v>
      </c>
      <c r="H2621" s="892" t="s">
        <v>8359</v>
      </c>
      <c r="I2621" s="899"/>
    </row>
    <row r="2622" spans="1:9" ht="15" hidden="1" customHeight="1" x14ac:dyDescent="0.25">
      <c r="A2622" s="1038" t="s">
        <v>9032</v>
      </c>
      <c r="B2622" s="884" t="s">
        <v>6858</v>
      </c>
      <c r="C2622" s="903" t="s">
        <v>6857</v>
      </c>
      <c r="D2622" s="885">
        <v>30</v>
      </c>
      <c r="E2622" s="900" t="s">
        <v>29</v>
      </c>
      <c r="F2622" s="904">
        <v>1000</v>
      </c>
      <c r="G2622" s="891">
        <f t="shared" si="59"/>
        <v>30000</v>
      </c>
      <c r="H2622" s="892" t="s">
        <v>8359</v>
      </c>
      <c r="I2622" s="884"/>
    </row>
    <row r="2623" spans="1:9" ht="15" hidden="1" customHeight="1" x14ac:dyDescent="0.25">
      <c r="A2623" s="1038" t="s">
        <v>9032</v>
      </c>
      <c r="B2623" s="896" t="s">
        <v>8154</v>
      </c>
      <c r="C2623" s="884" t="s">
        <v>6701</v>
      </c>
      <c r="D2623" s="885">
        <v>2</v>
      </c>
      <c r="E2623" s="884" t="s">
        <v>62</v>
      </c>
      <c r="F2623" s="942">
        <v>82500</v>
      </c>
      <c r="G2623" s="891">
        <f t="shared" si="59"/>
        <v>165000</v>
      </c>
      <c r="H2623" s="892" t="s">
        <v>8359</v>
      </c>
      <c r="I2623" s="884"/>
    </row>
    <row r="2624" spans="1:9" ht="15" hidden="1" customHeight="1" x14ac:dyDescent="0.25">
      <c r="A2624" s="1038" t="s">
        <v>9032</v>
      </c>
      <c r="B2624" s="884" t="s">
        <v>6766</v>
      </c>
      <c r="C2624" s="884" t="s">
        <v>6767</v>
      </c>
      <c r="D2624" s="885">
        <v>0.3</v>
      </c>
      <c r="E2624" s="896" t="s">
        <v>63</v>
      </c>
      <c r="F2624" s="905">
        <v>75000</v>
      </c>
      <c r="G2624" s="891">
        <f t="shared" si="59"/>
        <v>22500</v>
      </c>
      <c r="H2624" s="892" t="s">
        <v>471</v>
      </c>
      <c r="I2624" s="884"/>
    </row>
    <row r="2625" spans="1:9" ht="15" hidden="1" customHeight="1" x14ac:dyDescent="0.25">
      <c r="A2625" s="1038" t="s">
        <v>9032</v>
      </c>
      <c r="B2625" s="884" t="s">
        <v>78</v>
      </c>
      <c r="C2625" s="884" t="s">
        <v>79</v>
      </c>
      <c r="D2625" s="911">
        <v>1.5</v>
      </c>
      <c r="E2625" s="884" t="s">
        <v>63</v>
      </c>
      <c r="F2625" s="890">
        <v>29200</v>
      </c>
      <c r="G2625" s="891">
        <f t="shared" si="59"/>
        <v>43800</v>
      </c>
      <c r="H2625" s="892" t="s">
        <v>470</v>
      </c>
      <c r="I2625" s="884"/>
    </row>
    <row r="2626" spans="1:9" ht="15" customHeight="1" x14ac:dyDescent="0.25">
      <c r="A2626" s="1038" t="s">
        <v>9032</v>
      </c>
      <c r="B2626" s="884" t="s">
        <v>68</v>
      </c>
      <c r="C2626" s="884" t="s">
        <v>69</v>
      </c>
      <c r="D2626" s="885">
        <v>3</v>
      </c>
      <c r="E2626" s="897" t="s">
        <v>203</v>
      </c>
      <c r="F2626" s="905">
        <v>29000</v>
      </c>
      <c r="G2626" s="891">
        <f t="shared" si="59"/>
        <v>87000</v>
      </c>
      <c r="H2626" s="892" t="s">
        <v>402</v>
      </c>
      <c r="I2626" s="884"/>
    </row>
    <row r="2627" spans="1:9" ht="15" hidden="1" customHeight="1" x14ac:dyDescent="0.25">
      <c r="A2627" s="1038" t="s">
        <v>9032</v>
      </c>
      <c r="B2627" s="883" t="s">
        <v>6362</v>
      </c>
      <c r="C2627" s="903" t="s">
        <v>74</v>
      </c>
      <c r="D2627" s="885">
        <v>2</v>
      </c>
      <c r="E2627" s="896" t="s">
        <v>203</v>
      </c>
      <c r="F2627" s="905">
        <v>27752</v>
      </c>
      <c r="G2627" s="891">
        <f t="shared" si="59"/>
        <v>55504</v>
      </c>
      <c r="H2627" s="892" t="s">
        <v>402</v>
      </c>
      <c r="I2627" s="884"/>
    </row>
    <row r="2628" spans="1:9" ht="15" hidden="1" customHeight="1" x14ac:dyDescent="0.25">
      <c r="A2628" s="1038" t="s">
        <v>9032</v>
      </c>
      <c r="B2628" s="883" t="s">
        <v>8756</v>
      </c>
      <c r="C2628" s="884" t="s">
        <v>6702</v>
      </c>
      <c r="D2628" s="885">
        <v>1</v>
      </c>
      <c r="E2628" s="900" t="s">
        <v>7338</v>
      </c>
      <c r="F2628" s="904">
        <v>160000</v>
      </c>
      <c r="G2628" s="891">
        <f t="shared" si="59"/>
        <v>160000</v>
      </c>
      <c r="H2628" s="892" t="s">
        <v>441</v>
      </c>
      <c r="I2628" s="884"/>
    </row>
    <row r="2629" spans="1:9" ht="15" hidden="1" customHeight="1" x14ac:dyDescent="0.25">
      <c r="A2629" s="1038" t="s">
        <v>9032</v>
      </c>
      <c r="B2629" s="884" t="s">
        <v>78</v>
      </c>
      <c r="C2629" s="884" t="s">
        <v>79</v>
      </c>
      <c r="D2629" s="911">
        <v>1</v>
      </c>
      <c r="E2629" s="884" t="s">
        <v>63</v>
      </c>
      <c r="F2629" s="890">
        <v>29200</v>
      </c>
      <c r="G2629" s="891">
        <f t="shared" si="59"/>
        <v>29200</v>
      </c>
      <c r="H2629" s="892" t="s">
        <v>594</v>
      </c>
      <c r="I2629" s="884"/>
    </row>
    <row r="2630" spans="1:9" ht="15" hidden="1" customHeight="1" x14ac:dyDescent="0.25">
      <c r="A2630" s="1038" t="s">
        <v>9032</v>
      </c>
      <c r="B2630" s="884" t="s">
        <v>6865</v>
      </c>
      <c r="C2630" s="899" t="s">
        <v>6845</v>
      </c>
      <c r="D2630" s="885">
        <v>1</v>
      </c>
      <c r="E2630" s="900" t="s">
        <v>29</v>
      </c>
      <c r="F2630" s="890">
        <v>60000</v>
      </c>
      <c r="G2630" s="891">
        <f t="shared" si="59"/>
        <v>60000</v>
      </c>
      <c r="H2630" s="892" t="s">
        <v>434</v>
      </c>
      <c r="I2630" s="884" t="s">
        <v>9028</v>
      </c>
    </row>
    <row r="2631" spans="1:9" ht="15" hidden="1" customHeight="1" x14ac:dyDescent="0.25">
      <c r="A2631" s="1038" t="s">
        <v>9032</v>
      </c>
      <c r="B2631" s="902" t="s">
        <v>6866</v>
      </c>
      <c r="C2631" s="884" t="s">
        <v>141</v>
      </c>
      <c r="D2631" s="885">
        <v>1</v>
      </c>
      <c r="E2631" s="900" t="s">
        <v>25</v>
      </c>
      <c r="F2631" s="890">
        <v>400000</v>
      </c>
      <c r="G2631" s="891">
        <f t="shared" si="59"/>
        <v>400000</v>
      </c>
      <c r="H2631" s="892" t="s">
        <v>434</v>
      </c>
      <c r="I2631" s="884" t="s">
        <v>9028</v>
      </c>
    </row>
    <row r="2632" spans="1:9" ht="15" hidden="1" customHeight="1" x14ac:dyDescent="0.25">
      <c r="A2632" s="1038" t="s">
        <v>9032</v>
      </c>
      <c r="B2632" s="884" t="s">
        <v>432</v>
      </c>
      <c r="C2632" s="899" t="s">
        <v>6867</v>
      </c>
      <c r="D2632" s="885">
        <v>11</v>
      </c>
      <c r="E2632" s="900" t="s">
        <v>29</v>
      </c>
      <c r="F2632" s="890">
        <v>1565</v>
      </c>
      <c r="G2632" s="891">
        <f t="shared" si="59"/>
        <v>17215</v>
      </c>
      <c r="H2632" s="892" t="s">
        <v>434</v>
      </c>
      <c r="I2632" s="884" t="s">
        <v>9028</v>
      </c>
    </row>
    <row r="2633" spans="1:9" ht="15" hidden="1" customHeight="1" x14ac:dyDescent="0.25">
      <c r="A2633" s="1038" t="s">
        <v>9032</v>
      </c>
      <c r="B2633" s="902" t="s">
        <v>337</v>
      </c>
      <c r="C2633" s="884" t="s">
        <v>7122</v>
      </c>
      <c r="D2633" s="914">
        <v>1</v>
      </c>
      <c r="E2633" s="900" t="s">
        <v>29</v>
      </c>
      <c r="F2633" s="890">
        <v>195000</v>
      </c>
      <c r="G2633" s="891">
        <f t="shared" si="59"/>
        <v>195000</v>
      </c>
      <c r="H2633" s="892" t="s">
        <v>9029</v>
      </c>
      <c r="I2633" s="884" t="s">
        <v>9030</v>
      </c>
    </row>
    <row r="2634" spans="1:9" ht="15" hidden="1" customHeight="1" x14ac:dyDescent="0.25">
      <c r="A2634" s="1038" t="s">
        <v>9032</v>
      </c>
      <c r="B2634" s="884" t="s">
        <v>9031</v>
      </c>
      <c r="C2634" s="952" t="s">
        <v>6740</v>
      </c>
      <c r="D2634" s="914">
        <v>2</v>
      </c>
      <c r="E2634" s="900" t="s">
        <v>29</v>
      </c>
      <c r="F2634" s="890">
        <v>345000</v>
      </c>
      <c r="G2634" s="891">
        <f t="shared" si="59"/>
        <v>690000</v>
      </c>
      <c r="H2634" s="892" t="s">
        <v>6296</v>
      </c>
      <c r="I2634" s="884" t="s">
        <v>9030</v>
      </c>
    </row>
    <row r="2635" spans="1:9" ht="15" hidden="1" customHeight="1" x14ac:dyDescent="0.25">
      <c r="A2635" s="1038" t="s">
        <v>9051</v>
      </c>
      <c r="B2635" s="1068" t="s">
        <v>78</v>
      </c>
      <c r="C2635" s="1068" t="s">
        <v>79</v>
      </c>
      <c r="D2635" s="911">
        <v>1.5</v>
      </c>
      <c r="E2635" s="1068" t="s">
        <v>63</v>
      </c>
      <c r="F2635" s="1072">
        <v>29200</v>
      </c>
      <c r="G2635" s="1073">
        <f t="shared" si="59"/>
        <v>43800</v>
      </c>
      <c r="H2635" s="1074" t="s">
        <v>402</v>
      </c>
      <c r="I2635" s="1068"/>
    </row>
    <row r="2636" spans="1:9" ht="15" customHeight="1" x14ac:dyDescent="0.25">
      <c r="A2636" s="1038" t="s">
        <v>9051</v>
      </c>
      <c r="B2636" s="1068" t="s">
        <v>68</v>
      </c>
      <c r="C2636" s="1068" t="s">
        <v>69</v>
      </c>
      <c r="D2636" s="1069">
        <v>3</v>
      </c>
      <c r="E2636" s="1077" t="s">
        <v>203</v>
      </c>
      <c r="F2636" s="1084">
        <v>29000</v>
      </c>
      <c r="G2636" s="1073">
        <f t="shared" si="59"/>
        <v>87000</v>
      </c>
      <c r="H2636" s="1074" t="s">
        <v>402</v>
      </c>
      <c r="I2636" s="1068"/>
    </row>
    <row r="2637" spans="1:9" ht="15" hidden="1" customHeight="1" x14ac:dyDescent="0.25">
      <c r="A2637" s="1038" t="s">
        <v>9051</v>
      </c>
      <c r="B2637" s="1068" t="s">
        <v>6674</v>
      </c>
      <c r="C2637" s="1082" t="s">
        <v>6857</v>
      </c>
      <c r="D2637" s="1069">
        <v>20</v>
      </c>
      <c r="E2637" s="1080" t="s">
        <v>29</v>
      </c>
      <c r="F2637" s="1072">
        <v>900</v>
      </c>
      <c r="G2637" s="1073">
        <f t="shared" si="59"/>
        <v>18000</v>
      </c>
      <c r="H2637" s="1074" t="s">
        <v>441</v>
      </c>
      <c r="I2637" s="1068"/>
    </row>
    <row r="2638" spans="1:9" ht="15" hidden="1" customHeight="1" x14ac:dyDescent="0.25">
      <c r="A2638" s="1038" t="s">
        <v>9051</v>
      </c>
      <c r="B2638" s="1076" t="s">
        <v>990</v>
      </c>
      <c r="C2638" s="1068" t="s">
        <v>30</v>
      </c>
      <c r="D2638" s="1069">
        <v>1</v>
      </c>
      <c r="E2638" s="1068" t="s">
        <v>480</v>
      </c>
      <c r="F2638" s="1084">
        <v>75000</v>
      </c>
      <c r="G2638" s="1073">
        <f>F2638*D2638</f>
        <v>75000</v>
      </c>
      <c r="H2638" s="1074" t="s">
        <v>441</v>
      </c>
      <c r="I2638" s="1068"/>
    </row>
    <row r="2639" spans="1:9" ht="15" hidden="1" customHeight="1" x14ac:dyDescent="0.25">
      <c r="A2639" s="1038" t="s">
        <v>9051</v>
      </c>
      <c r="B2639" s="1095" t="s">
        <v>6886</v>
      </c>
      <c r="C2639" s="1094" t="s">
        <v>449</v>
      </c>
      <c r="D2639" s="1069">
        <v>1</v>
      </c>
      <c r="E2639" s="1080" t="s">
        <v>29</v>
      </c>
      <c r="F2639" s="1084">
        <v>15000</v>
      </c>
      <c r="G2639" s="1073">
        <f t="shared" si="59"/>
        <v>15000</v>
      </c>
      <c r="H2639" s="1074" t="s">
        <v>8359</v>
      </c>
      <c r="I2639" s="1068"/>
    </row>
    <row r="2640" spans="1:9" ht="15" hidden="1" customHeight="1" x14ac:dyDescent="0.25">
      <c r="A2640" s="1038" t="s">
        <v>9051</v>
      </c>
      <c r="B2640" s="1068" t="s">
        <v>6926</v>
      </c>
      <c r="C2640" s="1068" t="s">
        <v>6701</v>
      </c>
      <c r="D2640" s="1069">
        <v>1</v>
      </c>
      <c r="E2640" s="1068" t="s">
        <v>62</v>
      </c>
      <c r="F2640" s="1084">
        <v>80000</v>
      </c>
      <c r="G2640" s="1073">
        <f t="shared" si="59"/>
        <v>80000</v>
      </c>
      <c r="H2640" s="1074" t="s">
        <v>8359</v>
      </c>
      <c r="I2640" s="1068"/>
    </row>
    <row r="2641" spans="1:9" ht="15" hidden="1" customHeight="1" x14ac:dyDescent="0.25">
      <c r="A2641" s="1038" t="s">
        <v>9051</v>
      </c>
      <c r="B2641" s="1076" t="s">
        <v>8154</v>
      </c>
      <c r="C2641" s="1068" t="s">
        <v>6701</v>
      </c>
      <c r="D2641" s="1069">
        <v>1</v>
      </c>
      <c r="E2641" s="1068" t="s">
        <v>62</v>
      </c>
      <c r="F2641" s="1084">
        <v>82500</v>
      </c>
      <c r="G2641" s="1073">
        <f>F2641*D2641</f>
        <v>82500</v>
      </c>
      <c r="H2641" s="1074" t="s">
        <v>8359</v>
      </c>
      <c r="I2641" s="1068"/>
    </row>
    <row r="2642" spans="1:9" ht="15" hidden="1" customHeight="1" x14ac:dyDescent="0.25">
      <c r="A2642" s="1038" t="s">
        <v>9051</v>
      </c>
      <c r="B2642" s="1095" t="s">
        <v>465</v>
      </c>
      <c r="C2642" s="1095" t="s">
        <v>6600</v>
      </c>
      <c r="D2642" s="1069">
        <v>20</v>
      </c>
      <c r="E2642" s="1080" t="s">
        <v>63</v>
      </c>
      <c r="F2642" s="1072">
        <v>17000</v>
      </c>
      <c r="G2642" s="1073">
        <f t="shared" ref="G2642" si="60">F2642*D2642</f>
        <v>340000</v>
      </c>
      <c r="H2642" s="1074" t="s">
        <v>8359</v>
      </c>
      <c r="I2642" s="1068"/>
    </row>
    <row r="2643" spans="1:9" ht="15" hidden="1" customHeight="1" x14ac:dyDescent="0.25">
      <c r="A2643" s="1038" t="s">
        <v>9051</v>
      </c>
      <c r="B2643" s="1070" t="s">
        <v>215</v>
      </c>
      <c r="C2643" s="1092" t="s">
        <v>216</v>
      </c>
      <c r="D2643" s="1069">
        <v>1</v>
      </c>
      <c r="E2643" s="1068" t="s">
        <v>203</v>
      </c>
      <c r="F2643" s="1072">
        <v>40359</v>
      </c>
      <c r="G2643" s="1073">
        <f>F2643*D2643</f>
        <v>40359</v>
      </c>
      <c r="H2643" s="1074" t="s">
        <v>453</v>
      </c>
      <c r="I2643" s="1068"/>
    </row>
    <row r="2644" spans="1:9" ht="15" customHeight="1" x14ac:dyDescent="0.25">
      <c r="A2644" s="1038" t="s">
        <v>9051</v>
      </c>
      <c r="B2644" s="1068" t="s">
        <v>68</v>
      </c>
      <c r="C2644" s="1068" t="s">
        <v>69</v>
      </c>
      <c r="D2644" s="1069">
        <v>0.5</v>
      </c>
      <c r="E2644" s="1077" t="s">
        <v>203</v>
      </c>
      <c r="F2644" s="1084">
        <v>29000</v>
      </c>
      <c r="G2644" s="1073">
        <f t="shared" si="59"/>
        <v>14500</v>
      </c>
      <c r="H2644" s="1074" t="s">
        <v>524</v>
      </c>
      <c r="I2644" s="1068"/>
    </row>
    <row r="2645" spans="1:9" ht="15" hidden="1" customHeight="1" x14ac:dyDescent="0.25">
      <c r="A2645" s="1038" t="s">
        <v>9051</v>
      </c>
      <c r="B2645" s="1068" t="s">
        <v>6766</v>
      </c>
      <c r="C2645" s="1068" t="s">
        <v>6767</v>
      </c>
      <c r="D2645" s="1069">
        <v>0.5</v>
      </c>
      <c r="E2645" s="1076" t="s">
        <v>63</v>
      </c>
      <c r="F2645" s="1084">
        <v>75000</v>
      </c>
      <c r="G2645" s="1073">
        <f t="shared" si="59"/>
        <v>37500</v>
      </c>
      <c r="H2645" s="1074" t="s">
        <v>524</v>
      </c>
      <c r="I2645" s="1068"/>
    </row>
    <row r="2646" spans="1:9" ht="15" hidden="1" customHeight="1" x14ac:dyDescent="0.25">
      <c r="A2646" s="1038" t="s">
        <v>9051</v>
      </c>
      <c r="B2646" s="1068" t="s">
        <v>6865</v>
      </c>
      <c r="C2646" s="1079" t="s">
        <v>6845</v>
      </c>
      <c r="D2646" s="1069">
        <v>1</v>
      </c>
      <c r="E2646" s="1080" t="s">
        <v>29</v>
      </c>
      <c r="F2646" s="1072">
        <v>60000</v>
      </c>
      <c r="G2646" s="1073">
        <f t="shared" si="59"/>
        <v>60000</v>
      </c>
      <c r="H2646" s="1074" t="s">
        <v>454</v>
      </c>
      <c r="I2646" s="1068" t="s">
        <v>9045</v>
      </c>
    </row>
    <row r="2647" spans="1:9" ht="15" hidden="1" customHeight="1" x14ac:dyDescent="0.25">
      <c r="A2647" s="1038" t="s">
        <v>9051</v>
      </c>
      <c r="B2647" s="1081" t="s">
        <v>6866</v>
      </c>
      <c r="C2647" s="1068" t="s">
        <v>141</v>
      </c>
      <c r="D2647" s="1069">
        <v>1</v>
      </c>
      <c r="E2647" s="1080" t="s">
        <v>25</v>
      </c>
      <c r="F2647" s="1072">
        <v>400000</v>
      </c>
      <c r="G2647" s="1073">
        <f t="shared" si="59"/>
        <v>400000</v>
      </c>
      <c r="H2647" s="1074" t="s">
        <v>454</v>
      </c>
      <c r="I2647" s="1068" t="s">
        <v>9045</v>
      </c>
    </row>
    <row r="2648" spans="1:9" ht="15" hidden="1" customHeight="1" x14ac:dyDescent="0.25">
      <c r="A2648" s="1038" t="s">
        <v>9051</v>
      </c>
      <c r="B2648" s="1068" t="s">
        <v>432</v>
      </c>
      <c r="C2648" s="1079" t="s">
        <v>6867</v>
      </c>
      <c r="D2648" s="1069">
        <v>11</v>
      </c>
      <c r="E2648" s="1080" t="s">
        <v>29</v>
      </c>
      <c r="F2648" s="1072">
        <v>1565</v>
      </c>
      <c r="G2648" s="1073">
        <f t="shared" si="59"/>
        <v>17215</v>
      </c>
      <c r="H2648" s="1074" t="s">
        <v>454</v>
      </c>
      <c r="I2648" s="1068" t="s">
        <v>9045</v>
      </c>
    </row>
    <row r="2649" spans="1:9" ht="15" hidden="1" customHeight="1" x14ac:dyDescent="0.25">
      <c r="A2649" s="1038" t="s">
        <v>9051</v>
      </c>
      <c r="B2649" s="1068" t="s">
        <v>6865</v>
      </c>
      <c r="C2649" s="1079" t="s">
        <v>6845</v>
      </c>
      <c r="D2649" s="1069">
        <v>1</v>
      </c>
      <c r="E2649" s="1080" t="s">
        <v>29</v>
      </c>
      <c r="F2649" s="1072">
        <v>60000</v>
      </c>
      <c r="G2649" s="1073">
        <f t="shared" si="59"/>
        <v>60000</v>
      </c>
      <c r="H2649" s="1074" t="s">
        <v>491</v>
      </c>
      <c r="I2649" s="1068" t="s">
        <v>9046</v>
      </c>
    </row>
    <row r="2650" spans="1:9" ht="15" hidden="1" customHeight="1" x14ac:dyDescent="0.25">
      <c r="A2650" s="1038" t="s">
        <v>9051</v>
      </c>
      <c r="B2650" s="1081" t="s">
        <v>6866</v>
      </c>
      <c r="C2650" s="1068" t="s">
        <v>141</v>
      </c>
      <c r="D2650" s="1069">
        <v>1</v>
      </c>
      <c r="E2650" s="1080" t="s">
        <v>25</v>
      </c>
      <c r="F2650" s="1072">
        <v>400000</v>
      </c>
      <c r="G2650" s="1073">
        <f t="shared" si="59"/>
        <v>400000</v>
      </c>
      <c r="H2650" s="1074" t="s">
        <v>491</v>
      </c>
      <c r="I2650" s="1068" t="s">
        <v>9046</v>
      </c>
    </row>
    <row r="2651" spans="1:9" ht="15" hidden="1" customHeight="1" x14ac:dyDescent="0.25">
      <c r="A2651" s="1038" t="s">
        <v>9051</v>
      </c>
      <c r="B2651" s="1068" t="s">
        <v>432</v>
      </c>
      <c r="C2651" s="1079" t="s">
        <v>6867</v>
      </c>
      <c r="D2651" s="1069">
        <v>11</v>
      </c>
      <c r="E2651" s="1080" t="s">
        <v>29</v>
      </c>
      <c r="F2651" s="1072">
        <v>1565</v>
      </c>
      <c r="G2651" s="1073">
        <f t="shared" si="59"/>
        <v>17215</v>
      </c>
      <c r="H2651" s="1074" t="s">
        <v>491</v>
      </c>
      <c r="I2651" s="1068" t="s">
        <v>9046</v>
      </c>
    </row>
    <row r="2652" spans="1:9" ht="15" hidden="1" customHeight="1" x14ac:dyDescent="0.25">
      <c r="A2652" s="1038" t="s">
        <v>9051</v>
      </c>
      <c r="B2652" s="1095" t="s">
        <v>9038</v>
      </c>
      <c r="C2652" s="1085" t="s">
        <v>6629</v>
      </c>
      <c r="D2652" s="1086">
        <v>6</v>
      </c>
      <c r="E2652" s="1080" t="s">
        <v>29</v>
      </c>
      <c r="F2652" s="1072">
        <v>2500</v>
      </c>
      <c r="G2652" s="1073">
        <f t="shared" si="59"/>
        <v>15000</v>
      </c>
      <c r="H2652" s="1074" t="s">
        <v>9047</v>
      </c>
      <c r="I2652" s="1068"/>
    </row>
    <row r="2653" spans="1:9" ht="15" hidden="1" customHeight="1" x14ac:dyDescent="0.25">
      <c r="A2653" s="1038" t="s">
        <v>9051</v>
      </c>
      <c r="B2653" s="1079" t="s">
        <v>9039</v>
      </c>
      <c r="C2653" s="1079" t="s">
        <v>6629</v>
      </c>
      <c r="D2653" s="1091">
        <v>6</v>
      </c>
      <c r="E2653" s="1078" t="s">
        <v>29</v>
      </c>
      <c r="F2653" s="1073">
        <v>250</v>
      </c>
      <c r="G2653" s="1073">
        <f t="shared" si="59"/>
        <v>1500</v>
      </c>
      <c r="H2653" s="1074" t="s">
        <v>9047</v>
      </c>
      <c r="I2653" s="1068"/>
    </row>
    <row r="2654" spans="1:9" ht="15" hidden="1" customHeight="1" x14ac:dyDescent="0.25">
      <c r="A2654" s="1038" t="s">
        <v>9051</v>
      </c>
      <c r="B2654" s="1079" t="s">
        <v>9040</v>
      </c>
      <c r="C2654" s="1079" t="s">
        <v>6629</v>
      </c>
      <c r="D2654" s="1091">
        <v>2</v>
      </c>
      <c r="E2654" s="1078" t="s">
        <v>29</v>
      </c>
      <c r="F2654" s="1073">
        <v>2500</v>
      </c>
      <c r="G2654" s="1073">
        <f t="shared" si="59"/>
        <v>5000</v>
      </c>
      <c r="H2654" s="1074" t="s">
        <v>9047</v>
      </c>
      <c r="I2654" s="1068"/>
    </row>
    <row r="2655" spans="1:9" ht="15" hidden="1" customHeight="1" x14ac:dyDescent="0.25">
      <c r="A2655" s="1038" t="s">
        <v>9051</v>
      </c>
      <c r="B2655" s="1079" t="s">
        <v>9041</v>
      </c>
      <c r="C2655" s="1079" t="s">
        <v>417</v>
      </c>
      <c r="D2655" s="1087">
        <v>2</v>
      </c>
      <c r="E2655" s="1078" t="s">
        <v>29</v>
      </c>
      <c r="F2655" s="1073">
        <v>8500</v>
      </c>
      <c r="G2655" s="1073">
        <f t="shared" si="59"/>
        <v>17000</v>
      </c>
      <c r="H2655" s="1074" t="s">
        <v>9047</v>
      </c>
      <c r="I2655" s="1068"/>
    </row>
    <row r="2656" spans="1:9" ht="15" hidden="1" customHeight="1" x14ac:dyDescent="0.25">
      <c r="A2656" s="1038" t="s">
        <v>9051</v>
      </c>
      <c r="B2656" s="1067" t="s">
        <v>9043</v>
      </c>
      <c r="C2656" s="1068" t="s">
        <v>6906</v>
      </c>
      <c r="D2656" s="1069">
        <v>1</v>
      </c>
      <c r="E2656" s="1080" t="s">
        <v>29</v>
      </c>
      <c r="F2656" s="1083">
        <v>40000</v>
      </c>
      <c r="G2656" s="1073">
        <f t="shared" si="59"/>
        <v>40000</v>
      </c>
      <c r="H2656" s="1074" t="s">
        <v>9047</v>
      </c>
      <c r="I2656" s="1068"/>
    </row>
    <row r="2657" spans="1:9" ht="15" hidden="1" customHeight="1" x14ac:dyDescent="0.25">
      <c r="A2657" s="1038" t="s">
        <v>9051</v>
      </c>
      <c r="B2657" s="1067" t="s">
        <v>9044</v>
      </c>
      <c r="C2657" s="1068" t="s">
        <v>6906</v>
      </c>
      <c r="D2657" s="1086">
        <v>1</v>
      </c>
      <c r="E2657" s="1080" t="s">
        <v>29</v>
      </c>
      <c r="F2657" s="1072">
        <v>30000</v>
      </c>
      <c r="G2657" s="1073">
        <f t="shared" si="59"/>
        <v>30000</v>
      </c>
      <c r="H2657" s="1074" t="s">
        <v>9047</v>
      </c>
      <c r="I2657" s="1068"/>
    </row>
    <row r="2658" spans="1:9" ht="15" hidden="1" customHeight="1" x14ac:dyDescent="0.25">
      <c r="A2658" s="1038" t="s">
        <v>9051</v>
      </c>
      <c r="B2658" s="1067" t="s">
        <v>8737</v>
      </c>
      <c r="C2658" s="1093" t="s">
        <v>6906</v>
      </c>
      <c r="D2658" s="1086">
        <v>1</v>
      </c>
      <c r="E2658" s="1080" t="s">
        <v>29</v>
      </c>
      <c r="F2658" s="1072">
        <v>170000</v>
      </c>
      <c r="G2658" s="1073">
        <f t="shared" si="59"/>
        <v>170000</v>
      </c>
      <c r="H2658" s="1074" t="s">
        <v>9047</v>
      </c>
      <c r="I2658" s="1068"/>
    </row>
    <row r="2659" spans="1:9" ht="15" hidden="1" customHeight="1" x14ac:dyDescent="0.25">
      <c r="A2659" s="1038" t="s">
        <v>9051</v>
      </c>
      <c r="B2659" s="1081" t="s">
        <v>8733</v>
      </c>
      <c r="C2659" s="1082" t="s">
        <v>6906</v>
      </c>
      <c r="D2659" s="1069">
        <v>1</v>
      </c>
      <c r="E2659" s="1080" t="s">
        <v>29</v>
      </c>
      <c r="F2659" s="1072">
        <v>145000</v>
      </c>
      <c r="G2659" s="1073">
        <f t="shared" si="59"/>
        <v>145000</v>
      </c>
      <c r="H2659" s="1074" t="s">
        <v>9047</v>
      </c>
      <c r="I2659" s="1068"/>
    </row>
    <row r="2660" spans="1:9" ht="15" hidden="1" customHeight="1" x14ac:dyDescent="0.25">
      <c r="A2660" s="1038" t="s">
        <v>9051</v>
      </c>
      <c r="B2660" s="1067" t="s">
        <v>8764</v>
      </c>
      <c r="C2660" s="1082" t="s">
        <v>6906</v>
      </c>
      <c r="D2660" s="1087">
        <v>2</v>
      </c>
      <c r="E2660" s="1080" t="s">
        <v>29</v>
      </c>
      <c r="F2660" s="1072">
        <v>60000</v>
      </c>
      <c r="G2660" s="1073">
        <f t="shared" si="59"/>
        <v>120000</v>
      </c>
      <c r="H2660" s="1074" t="s">
        <v>9047</v>
      </c>
      <c r="I2660" s="1068"/>
    </row>
    <row r="2661" spans="1:9" ht="15" hidden="1" customHeight="1" x14ac:dyDescent="0.25">
      <c r="A2661" s="1038" t="s">
        <v>9051</v>
      </c>
      <c r="B2661" s="1068" t="s">
        <v>9048</v>
      </c>
      <c r="C2661" s="1090" t="s">
        <v>6678</v>
      </c>
      <c r="D2661" s="1086">
        <v>1</v>
      </c>
      <c r="E2661" s="1080" t="s">
        <v>26</v>
      </c>
      <c r="F2661" s="1072">
        <v>4250000</v>
      </c>
      <c r="G2661" s="1073">
        <f t="shared" si="59"/>
        <v>4250000</v>
      </c>
      <c r="H2661" s="1074" t="s">
        <v>9047</v>
      </c>
      <c r="I2661" s="1068"/>
    </row>
    <row r="2662" spans="1:9" ht="15" hidden="1" customHeight="1" x14ac:dyDescent="0.25">
      <c r="A2662" s="1038" t="s">
        <v>9051</v>
      </c>
      <c r="B2662" s="1067" t="s">
        <v>9049</v>
      </c>
      <c r="C2662" s="1068" t="s">
        <v>6678</v>
      </c>
      <c r="D2662" s="1069">
        <v>1</v>
      </c>
      <c r="E2662" s="1080" t="s">
        <v>26</v>
      </c>
      <c r="F2662" s="1083">
        <v>1650000</v>
      </c>
      <c r="G2662" s="1073">
        <f t="shared" si="59"/>
        <v>1650000</v>
      </c>
      <c r="H2662" s="1074" t="s">
        <v>9047</v>
      </c>
      <c r="I2662" s="1068"/>
    </row>
    <row r="2663" spans="1:9" ht="15" hidden="1" customHeight="1" x14ac:dyDescent="0.25">
      <c r="A2663" s="1038" t="s">
        <v>9051</v>
      </c>
      <c r="B2663" s="1067" t="s">
        <v>7285</v>
      </c>
      <c r="C2663" s="1090" t="s">
        <v>1151</v>
      </c>
      <c r="D2663" s="1071">
        <v>1</v>
      </c>
      <c r="E2663" s="1080" t="s">
        <v>29</v>
      </c>
      <c r="F2663" s="1083">
        <v>800000</v>
      </c>
      <c r="G2663" s="1073">
        <f>F2663*D2663</f>
        <v>800000</v>
      </c>
      <c r="H2663" s="1074" t="s">
        <v>415</v>
      </c>
      <c r="I2663" s="1068" t="s">
        <v>9034</v>
      </c>
    </row>
    <row r="2664" spans="1:9" ht="15" hidden="1" customHeight="1" x14ac:dyDescent="0.25">
      <c r="A2664" s="1038" t="s">
        <v>9051</v>
      </c>
      <c r="B2664" s="1079" t="s">
        <v>8971</v>
      </c>
      <c r="C2664" s="1079" t="s">
        <v>8989</v>
      </c>
      <c r="D2664" s="1091">
        <v>1</v>
      </c>
      <c r="E2664" s="1078" t="s">
        <v>29</v>
      </c>
      <c r="F2664" s="1073">
        <v>825000</v>
      </c>
      <c r="G2664" s="1073">
        <f t="shared" ref="G2664:G2667" si="61">F2664*D2664</f>
        <v>825000</v>
      </c>
      <c r="H2664" s="1074" t="s">
        <v>415</v>
      </c>
      <c r="I2664" s="1068" t="s">
        <v>9034</v>
      </c>
    </row>
    <row r="2665" spans="1:9" ht="15" hidden="1" customHeight="1" x14ac:dyDescent="0.25">
      <c r="A2665" s="1038" t="s">
        <v>9051</v>
      </c>
      <c r="B2665" s="1079" t="s">
        <v>7821</v>
      </c>
      <c r="C2665" s="1085" t="s">
        <v>7800</v>
      </c>
      <c r="D2665" s="1103">
        <v>2</v>
      </c>
      <c r="E2665" s="1078" t="s">
        <v>29</v>
      </c>
      <c r="F2665" s="1099">
        <v>90000</v>
      </c>
      <c r="G2665" s="1073">
        <f>F2665*D2665</f>
        <v>180000</v>
      </c>
      <c r="H2665" s="1074" t="s">
        <v>415</v>
      </c>
      <c r="I2665" s="1068" t="s">
        <v>9034</v>
      </c>
    </row>
    <row r="2666" spans="1:9" ht="15" hidden="1" customHeight="1" x14ac:dyDescent="0.25">
      <c r="A2666" s="1038" t="s">
        <v>9051</v>
      </c>
      <c r="B2666" s="1068" t="s">
        <v>6943</v>
      </c>
      <c r="C2666" s="1068" t="s">
        <v>88</v>
      </c>
      <c r="D2666" s="1069">
        <v>1</v>
      </c>
      <c r="E2666" s="1080" t="s">
        <v>29</v>
      </c>
      <c r="F2666" s="1083">
        <v>50000</v>
      </c>
      <c r="G2666" s="1073">
        <f t="shared" ref="G2666" si="62">F2666*D2666</f>
        <v>50000</v>
      </c>
      <c r="H2666" s="1074" t="s">
        <v>415</v>
      </c>
      <c r="I2666" s="1068" t="s">
        <v>9034</v>
      </c>
    </row>
    <row r="2667" spans="1:9" ht="15" hidden="1" customHeight="1" x14ac:dyDescent="0.25">
      <c r="A2667" s="1038" t="s">
        <v>9051</v>
      </c>
      <c r="B2667" s="1068" t="s">
        <v>7399</v>
      </c>
      <c r="C2667" s="1068" t="s">
        <v>88</v>
      </c>
      <c r="D2667" s="1086">
        <v>1</v>
      </c>
      <c r="E2667" s="1080" t="s">
        <v>29</v>
      </c>
      <c r="F2667" s="1083">
        <v>195000</v>
      </c>
      <c r="G2667" s="1073">
        <f t="shared" si="61"/>
        <v>195000</v>
      </c>
      <c r="H2667" s="1074" t="s">
        <v>415</v>
      </c>
      <c r="I2667" s="1068" t="s">
        <v>9034</v>
      </c>
    </row>
    <row r="2668" spans="1:9" ht="15" hidden="1" customHeight="1" x14ac:dyDescent="0.25">
      <c r="A2668" s="1038" t="s">
        <v>9051</v>
      </c>
      <c r="B2668" s="1096" t="s">
        <v>6711</v>
      </c>
      <c r="C2668" s="1101" t="s">
        <v>6713</v>
      </c>
      <c r="D2668" s="1087">
        <v>1</v>
      </c>
      <c r="E2668" s="1078" t="s">
        <v>29</v>
      </c>
      <c r="F2668" s="1073">
        <v>245000</v>
      </c>
      <c r="G2668" s="1073">
        <f>F2668*D2668</f>
        <v>245000</v>
      </c>
      <c r="H2668" s="1074" t="s">
        <v>415</v>
      </c>
      <c r="I2668" s="1068" t="s">
        <v>9034</v>
      </c>
    </row>
    <row r="2669" spans="1:9" ht="15" hidden="1" customHeight="1" x14ac:dyDescent="0.25">
      <c r="A2669" s="1038" t="s">
        <v>9051</v>
      </c>
      <c r="B2669" s="1068" t="s">
        <v>9026</v>
      </c>
      <c r="C2669" s="1085" t="s">
        <v>57</v>
      </c>
      <c r="D2669" s="1069">
        <v>1</v>
      </c>
      <c r="E2669" s="1080" t="s">
        <v>26</v>
      </c>
      <c r="F2669" s="1083">
        <v>450000</v>
      </c>
      <c r="G2669" s="1073">
        <f t="shared" ref="G2669:G2671" si="63">F2669*D2669</f>
        <v>450000</v>
      </c>
      <c r="H2669" s="1074" t="s">
        <v>416</v>
      </c>
      <c r="I2669" s="1068" t="s">
        <v>9035</v>
      </c>
    </row>
    <row r="2670" spans="1:9" ht="15" hidden="1" customHeight="1" x14ac:dyDescent="0.25">
      <c r="A2670" s="1038" t="s">
        <v>9051</v>
      </c>
      <c r="B2670" s="1068" t="s">
        <v>7869</v>
      </c>
      <c r="C2670" s="1089" t="s">
        <v>135</v>
      </c>
      <c r="D2670" s="1069">
        <v>1</v>
      </c>
      <c r="E2670" s="1080" t="s">
        <v>29</v>
      </c>
      <c r="F2670" s="1072">
        <v>539999</v>
      </c>
      <c r="G2670" s="1073">
        <f t="shared" si="63"/>
        <v>539999</v>
      </c>
      <c r="H2670" s="1074" t="s">
        <v>8513</v>
      </c>
      <c r="I2670" s="1068" t="s">
        <v>9035</v>
      </c>
    </row>
    <row r="2671" spans="1:9" ht="15" hidden="1" customHeight="1" x14ac:dyDescent="0.25">
      <c r="A2671" s="1038" t="s">
        <v>9051</v>
      </c>
      <c r="B2671" s="1067" t="s">
        <v>7870</v>
      </c>
      <c r="C2671" s="1089" t="s">
        <v>135</v>
      </c>
      <c r="D2671" s="1069">
        <v>1</v>
      </c>
      <c r="E2671" s="1080" t="s">
        <v>29</v>
      </c>
      <c r="F2671" s="1072">
        <v>539999</v>
      </c>
      <c r="G2671" s="1073">
        <f t="shared" si="63"/>
        <v>539999</v>
      </c>
      <c r="H2671" s="1074" t="s">
        <v>8513</v>
      </c>
      <c r="I2671" s="1068" t="s">
        <v>9035</v>
      </c>
    </row>
    <row r="2672" spans="1:9" ht="15" hidden="1" customHeight="1" x14ac:dyDescent="0.25">
      <c r="A2672" s="1038" t="s">
        <v>9051</v>
      </c>
      <c r="B2672" s="1095" t="s">
        <v>9024</v>
      </c>
      <c r="C2672" s="1095" t="s">
        <v>135</v>
      </c>
      <c r="D2672" s="1098">
        <v>2</v>
      </c>
      <c r="E2672" s="1100" t="s">
        <v>29</v>
      </c>
      <c r="F2672" s="1083">
        <v>44000</v>
      </c>
      <c r="G2672" s="1073">
        <f>F2672*D2672</f>
        <v>88000</v>
      </c>
      <c r="H2672" s="1074" t="s">
        <v>8513</v>
      </c>
      <c r="I2672" s="1068" t="s">
        <v>9035</v>
      </c>
    </row>
    <row r="2673" spans="1:9" ht="15" hidden="1" customHeight="1" x14ac:dyDescent="0.25">
      <c r="A2673" s="1038" t="s">
        <v>9051</v>
      </c>
      <c r="B2673" s="1079" t="s">
        <v>9022</v>
      </c>
      <c r="C2673" s="1079" t="s">
        <v>363</v>
      </c>
      <c r="D2673" s="1091">
        <v>1</v>
      </c>
      <c r="E2673" s="1078" t="s">
        <v>114</v>
      </c>
      <c r="F2673" s="1073">
        <v>200000</v>
      </c>
      <c r="G2673" s="1073">
        <f t="shared" ref="G2673" si="64">F2673*D2673</f>
        <v>200000</v>
      </c>
      <c r="H2673" s="1097" t="s">
        <v>7221</v>
      </c>
      <c r="I2673" s="1068" t="s">
        <v>9035</v>
      </c>
    </row>
    <row r="2674" spans="1:9" ht="15" hidden="1" customHeight="1" x14ac:dyDescent="0.25">
      <c r="A2674" s="1038" t="s">
        <v>9051</v>
      </c>
      <c r="B2674" s="1076" t="s">
        <v>8875</v>
      </c>
      <c r="C2674" s="1075" t="s">
        <v>8873</v>
      </c>
      <c r="D2674" s="1071">
        <v>1</v>
      </c>
      <c r="E2674" s="1080" t="s">
        <v>29</v>
      </c>
      <c r="F2674" s="1083">
        <v>1586194.4400000002</v>
      </c>
      <c r="G2674" s="1073">
        <f>F2674*D2674</f>
        <v>1586194.4400000002</v>
      </c>
      <c r="H2674" s="1074" t="s">
        <v>6296</v>
      </c>
      <c r="I2674" s="1068" t="s">
        <v>9036</v>
      </c>
    </row>
    <row r="2675" spans="1:9" ht="15" hidden="1" customHeight="1" x14ac:dyDescent="0.25">
      <c r="A2675" s="224"/>
      <c r="B2675" s="56"/>
      <c r="C2675" s="56"/>
      <c r="D2675" s="105"/>
      <c r="E2675" s="72"/>
      <c r="F2675" s="62"/>
      <c r="G2675" s="63"/>
      <c r="H2675" s="64"/>
      <c r="I2675" s="70"/>
    </row>
    <row r="2676" spans="1:9" ht="15" hidden="1" customHeight="1" x14ac:dyDescent="0.25">
      <c r="A2676" s="224"/>
      <c r="B2676" s="56"/>
      <c r="C2676" s="56"/>
      <c r="D2676" s="83"/>
      <c r="E2676" s="72"/>
      <c r="F2676" s="76"/>
      <c r="G2676" s="63"/>
      <c r="H2676" s="64"/>
      <c r="I2676" s="70"/>
    </row>
    <row r="2677" spans="1:9" ht="15" hidden="1" customHeight="1" x14ac:dyDescent="0.25">
      <c r="A2677" s="224"/>
      <c r="B2677" s="55"/>
      <c r="C2677" s="75"/>
      <c r="D2677" s="83"/>
      <c r="E2677" s="65"/>
      <c r="F2677" s="220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hidden="1" customHeight="1" x14ac:dyDescent="0.25">
      <c r="A2679" s="224"/>
      <c r="B2679" s="56"/>
      <c r="C2679" s="56"/>
      <c r="D2679" s="57"/>
      <c r="E2679" s="66"/>
      <c r="F2679" s="63"/>
      <c r="G2679" s="63"/>
      <c r="H2679" s="64"/>
      <c r="I2679" s="70"/>
    </row>
    <row r="2680" spans="1:9" ht="15" hidden="1" customHeight="1" x14ac:dyDescent="0.25">
      <c r="A2680" s="224"/>
      <c r="B2680" s="56"/>
      <c r="C2680" s="56"/>
      <c r="D2680" s="57"/>
      <c r="E2680" s="72"/>
      <c r="F2680" s="76"/>
      <c r="G2680" s="63"/>
      <c r="H2680" s="64"/>
      <c r="I2680" s="70"/>
    </row>
    <row r="2681" spans="1:9" ht="15" hidden="1" customHeight="1" x14ac:dyDescent="0.25">
      <c r="A2681" s="224"/>
      <c r="B2681" s="81"/>
      <c r="C2681" s="229"/>
      <c r="D2681" s="119"/>
      <c r="E2681" s="84"/>
      <c r="F2681" s="120"/>
      <c r="G2681" s="63"/>
      <c r="H2681" s="64"/>
      <c r="I2681" s="70"/>
    </row>
    <row r="2682" spans="1:9" ht="15" hidden="1" customHeight="1" x14ac:dyDescent="0.25">
      <c r="A2682" s="224"/>
      <c r="B2682" s="55"/>
      <c r="C2682" s="56"/>
      <c r="D2682" s="57"/>
      <c r="E2682" s="86"/>
      <c r="F2682" s="62"/>
      <c r="G2682" s="63"/>
      <c r="H2682" s="64"/>
      <c r="I2682" s="70"/>
    </row>
    <row r="2683" spans="1:9" ht="15" hidden="1" customHeight="1" x14ac:dyDescent="0.25">
      <c r="A2683" s="224"/>
      <c r="B2683" s="55"/>
      <c r="C2683" s="80"/>
      <c r="D2683" s="57"/>
      <c r="E2683" s="72"/>
      <c r="F2683" s="62"/>
      <c r="G2683" s="63"/>
      <c r="H2683" s="64"/>
      <c r="I2683" s="70"/>
    </row>
    <row r="2684" spans="1:9" ht="15" hidden="1" customHeight="1" x14ac:dyDescent="0.25">
      <c r="A2684" s="224"/>
      <c r="B2684" s="55"/>
      <c r="C2684" s="75"/>
      <c r="D2684" s="57"/>
      <c r="E2684" s="72"/>
      <c r="F2684" s="76"/>
      <c r="G2684" s="63"/>
      <c r="H2684" s="64"/>
      <c r="I2684" s="70"/>
    </row>
    <row r="2685" spans="1:9" ht="15" hidden="1" customHeight="1" x14ac:dyDescent="0.25">
      <c r="A2685" s="224"/>
      <c r="B2685" s="56"/>
      <c r="C2685" s="80"/>
      <c r="D2685" s="57"/>
      <c r="E2685" s="72"/>
      <c r="F2685" s="76"/>
      <c r="G2685" s="63"/>
      <c r="H2685" s="64"/>
      <c r="I2685" s="70"/>
    </row>
    <row r="2686" spans="1:9" ht="15" hidden="1" customHeight="1" x14ac:dyDescent="0.25">
      <c r="A2686" s="224"/>
      <c r="B2686" s="68"/>
      <c r="C2686" s="56"/>
      <c r="D2686" s="83"/>
      <c r="E2686" s="72"/>
      <c r="F2686" s="77"/>
      <c r="G2686" s="63"/>
      <c r="H2686" s="64"/>
      <c r="I2686" s="70"/>
    </row>
    <row r="2687" spans="1:9" ht="15" hidden="1" customHeight="1" x14ac:dyDescent="0.25">
      <c r="A2687" s="224"/>
      <c r="B2687" s="68"/>
      <c r="C2687" s="75"/>
      <c r="D2687" s="57"/>
      <c r="E2687" s="72"/>
      <c r="F2687" s="62"/>
      <c r="G2687" s="63"/>
      <c r="H2687" s="64"/>
      <c r="I2687" s="70"/>
    </row>
    <row r="2688" spans="1:9" ht="15" hidden="1" customHeight="1" x14ac:dyDescent="0.25">
      <c r="A2688" s="224"/>
      <c r="B2688" s="55"/>
      <c r="C2688" s="80"/>
      <c r="D2688" s="57"/>
      <c r="E2688" s="72"/>
      <c r="F2688" s="62"/>
      <c r="G2688" s="63"/>
      <c r="H2688" s="64"/>
      <c r="I2688" s="70"/>
    </row>
    <row r="2689" spans="1:9" ht="15" hidden="1" customHeight="1" x14ac:dyDescent="0.25">
      <c r="A2689" s="224"/>
      <c r="B2689" s="56"/>
      <c r="C2689" s="56"/>
      <c r="D2689" s="57"/>
      <c r="E2689" s="86"/>
      <c r="F2689" s="76"/>
      <c r="G2689" s="63"/>
      <c r="H2689" s="64"/>
      <c r="I2689" s="70"/>
    </row>
    <row r="2690" spans="1:9" ht="15" hidden="1" customHeight="1" x14ac:dyDescent="0.25">
      <c r="A2690" s="224"/>
      <c r="B2690" s="56"/>
      <c r="C2690" s="56"/>
      <c r="D2690" s="57"/>
      <c r="E2690" s="72"/>
      <c r="F2690" s="76"/>
      <c r="G2690" s="63"/>
      <c r="H2690" s="64"/>
      <c r="I2690" s="70"/>
    </row>
    <row r="2691" spans="1:9" ht="15" hidden="1" customHeight="1" x14ac:dyDescent="0.25">
      <c r="A2691" s="224"/>
      <c r="B2691" s="56"/>
      <c r="C2691" s="71"/>
      <c r="D2691" s="57"/>
      <c r="E2691" s="72"/>
      <c r="F2691" s="67"/>
      <c r="G2691" s="63"/>
      <c r="H2691" s="64"/>
      <c r="I2691" s="70"/>
    </row>
    <row r="2692" spans="1:9" ht="15" hidden="1" customHeight="1" x14ac:dyDescent="0.25">
      <c r="A2692" s="224"/>
      <c r="B2692" s="55"/>
      <c r="C2692" s="56"/>
      <c r="D2692" s="57"/>
      <c r="E2692" s="86"/>
      <c r="F2692" s="62"/>
      <c r="G2692" s="63"/>
      <c r="H2692" s="64"/>
      <c r="I2692" s="70"/>
    </row>
    <row r="2693" spans="1:9" ht="15" hidden="1" customHeight="1" x14ac:dyDescent="0.25">
      <c r="A2693" s="224"/>
      <c r="B2693" s="56"/>
      <c r="C2693" s="110"/>
      <c r="D2693" s="56"/>
      <c r="E2693" s="72"/>
      <c r="F2693" s="58"/>
      <c r="G2693" s="100"/>
      <c r="H2693" s="64"/>
      <c r="I2693" s="70"/>
    </row>
    <row r="2694" spans="1:9" ht="15" hidden="1" customHeight="1" x14ac:dyDescent="0.25">
      <c r="A2694" s="224"/>
      <c r="B2694" s="56"/>
      <c r="C2694" s="75"/>
      <c r="D2694" s="83"/>
      <c r="E2694" s="72"/>
      <c r="F2694" s="76"/>
      <c r="G2694" s="63"/>
      <c r="H2694" s="64"/>
      <c r="I2694" s="56"/>
    </row>
    <row r="2695" spans="1:9" ht="15" hidden="1" customHeight="1" x14ac:dyDescent="0.25">
      <c r="A2695" s="224"/>
      <c r="B2695" s="56"/>
      <c r="C2695" s="110"/>
      <c r="D2695" s="56"/>
      <c r="E2695" s="72"/>
      <c r="F2695" s="58"/>
      <c r="G2695" s="63"/>
      <c r="H2695" s="64"/>
      <c r="I2695" s="56"/>
    </row>
    <row r="2696" spans="1:9" ht="15" hidden="1" customHeight="1" x14ac:dyDescent="0.25">
      <c r="A2696" s="224"/>
      <c r="B2696" s="68"/>
      <c r="C2696" s="56"/>
      <c r="D2696" s="83"/>
      <c r="E2696" s="72"/>
      <c r="F2696" s="77"/>
      <c r="G2696" s="100"/>
      <c r="H2696" s="64"/>
      <c r="I2696" s="70"/>
    </row>
    <row r="2697" spans="1:9" ht="15" hidden="1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hidden="1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hidden="1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hidden="1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hidden="1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hidden="1" customHeight="1" x14ac:dyDescent="0.25">
      <c r="A2702" s="224"/>
      <c r="B2702" s="55"/>
      <c r="C2702" s="56"/>
      <c r="D2702" s="57"/>
      <c r="E2702" s="66"/>
      <c r="F2702" s="76"/>
      <c r="G2702" s="63"/>
      <c r="H2702" s="64"/>
      <c r="I2702" s="423"/>
    </row>
    <row r="2703" spans="1:9" ht="15" hidden="1" customHeight="1" x14ac:dyDescent="0.25">
      <c r="A2703" s="224"/>
      <c r="B2703" s="418"/>
      <c r="C2703" s="418"/>
      <c r="D2703" s="419"/>
      <c r="E2703" s="423"/>
      <c r="F2703" s="435"/>
      <c r="G2703" s="421"/>
      <c r="H2703" s="64"/>
      <c r="I2703" s="70"/>
    </row>
    <row r="2704" spans="1:9" ht="15" hidden="1" customHeight="1" x14ac:dyDescent="0.25">
      <c r="A2704" s="224"/>
      <c r="B2704" s="56"/>
      <c r="C2704" s="56"/>
      <c r="D2704" s="57"/>
      <c r="E2704" s="66"/>
      <c r="F2704" s="76"/>
      <c r="G2704" s="100"/>
      <c r="H2704" s="422"/>
      <c r="I2704" s="70"/>
    </row>
    <row r="2705" spans="1:9" ht="15" hidden="1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hidden="1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hidden="1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hidden="1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hidden="1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hidden="1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hidden="1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hidden="1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hidden="1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hidden="1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hidden="1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hidden="1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hidden="1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hidden="1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hidden="1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hidden="1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hidden="1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hidden="1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hidden="1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hidden="1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hidden="1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hidden="1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hidden="1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hidden="1" customHeight="1" x14ac:dyDescent="0.25">
      <c r="A2737" s="224"/>
      <c r="B2737" s="55"/>
      <c r="C2737" s="229"/>
      <c r="D2737" s="436"/>
      <c r="E2737" s="99"/>
      <c r="F2737" s="437"/>
      <c r="G2737" s="63"/>
      <c r="H2737" s="64"/>
      <c r="I2737" s="56"/>
    </row>
    <row r="2738" spans="1:9" ht="15" hidden="1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hidden="1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hidden="1" customHeight="1" x14ac:dyDescent="0.25">
      <c r="A2740" s="224"/>
      <c r="B2740" s="55"/>
      <c r="C2740" s="229"/>
      <c r="D2740" s="436"/>
      <c r="E2740" s="99"/>
      <c r="F2740" s="437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hidden="1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hidden="1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hidden="1" customHeight="1" x14ac:dyDescent="0.25">
      <c r="A2745" s="224"/>
      <c r="B2745" s="55"/>
      <c r="C2745" s="229"/>
      <c r="D2745" s="436"/>
      <c r="E2745" s="99"/>
      <c r="F2745" s="437"/>
      <c r="G2745" s="63"/>
      <c r="H2745" s="106"/>
      <c r="I2745" s="70"/>
    </row>
    <row r="2746" spans="1:9" ht="15" hidden="1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hidden="1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hidden="1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hidden="1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hidden="1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hidden="1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hidden="1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hidden="1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hidden="1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hidden="1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hidden="1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hidden="1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hidden="1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hidden="1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hidden="1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hidden="1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hidden="1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hidden="1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hidden="1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hidden="1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hidden="1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hidden="1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hidden="1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hidden="1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hidden="1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hidden="1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hidden="1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hidden="1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hidden="1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hidden="1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hidden="1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hidden="1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hidden="1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hidden="1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hidden="1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hidden="1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hidden="1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hidden="1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hidden="1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hidden="1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hidden="1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hidden="1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hidden="1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hidden="1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hidden="1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hidden="1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hidden="1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hidden="1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hidden="1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hidden="1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hidden="1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hidden="1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hidden="1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hidden="1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hidden="1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hidden="1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hidden="1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hidden="1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hidden="1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hidden="1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hidden="1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hidden="1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hidden="1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hidden="1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hidden="1" customHeight="1" x14ac:dyDescent="0.25">
      <c r="A2833" s="224"/>
      <c r="B2833" s="438"/>
      <c r="C2833" s="56"/>
      <c r="D2833" s="57"/>
      <c r="E2833" s="72"/>
      <c r="F2833" s="76"/>
      <c r="G2833" s="63"/>
      <c r="H2833" s="64"/>
      <c r="I2833" s="70"/>
    </row>
    <row r="2834" spans="1:9" ht="15" hidden="1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hidden="1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hidden="1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hidden="1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hidden="1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hidden="1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hidden="1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hidden="1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hidden="1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hidden="1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hidden="1" customHeight="1" x14ac:dyDescent="0.25">
      <c r="A2849" s="224"/>
      <c r="B2849" s="55"/>
      <c r="C2849" s="229"/>
      <c r="D2849" s="436"/>
      <c r="E2849" s="99"/>
      <c r="F2849" s="437"/>
      <c r="G2849" s="63"/>
      <c r="H2849" s="64"/>
      <c r="I2849" s="70"/>
    </row>
    <row r="2850" spans="1:9" ht="15" hidden="1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hidden="1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hidden="1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hidden="1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hidden="1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hidden="1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hidden="1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hidden="1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hidden="1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hidden="1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hidden="1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hidden="1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hidden="1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hidden="1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hidden="1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hidden="1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hidden="1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hidden="1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hidden="1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hidden="1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hidden="1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hidden="1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hidden="1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hidden="1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hidden="1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hidden="1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hidden="1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hidden="1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hidden="1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4.25" hidden="1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hidden="1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hidden="1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hidden="1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5" hidden="1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hidden="1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ht="15" hidden="1" customHeight="1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hidden="1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hidden="1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hidden="1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hidden="1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hidden="1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hidden="1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hidden="1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hidden="1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hidden="1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hidden="1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hidden="1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hidden="1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hidden="1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hidden="1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hidden="1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hidden="1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hidden="1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hidden="1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hidden="1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hidden="1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hidden="1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hidden="1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hidden="1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hidden="1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hidden="1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hidden="1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hidden="1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hidden="1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hidden="1" customHeight="1" x14ac:dyDescent="0.25">
      <c r="A2933" s="224"/>
      <c r="B2933" s="56"/>
      <c r="C2933" s="56"/>
      <c r="D2933" s="105"/>
      <c r="E2933" s="86"/>
      <c r="F2933" s="62"/>
      <c r="G2933" s="750"/>
      <c r="H2933" s="64"/>
      <c r="I2933" s="73"/>
    </row>
    <row r="2934" spans="1:9" ht="15" hidden="1" customHeight="1" x14ac:dyDescent="0.25">
      <c r="A2934" s="224"/>
      <c r="B2934" s="65"/>
      <c r="C2934" s="80"/>
      <c r="D2934" s="83"/>
      <c r="E2934" s="65"/>
      <c r="F2934" s="220"/>
      <c r="G2934" s="63"/>
      <c r="H2934" s="753"/>
      <c r="I2934" s="73"/>
    </row>
    <row r="2935" spans="1:9" ht="15" hidden="1" customHeight="1" x14ac:dyDescent="0.25">
      <c r="A2935" s="224"/>
      <c r="B2935" s="56"/>
      <c r="C2935" s="71"/>
      <c r="D2935" s="57"/>
      <c r="E2935" s="72"/>
      <c r="F2935" s="67"/>
      <c r="G2935" s="63"/>
      <c r="H2935" s="753"/>
      <c r="I2935" s="70"/>
    </row>
    <row r="2936" spans="1:9" ht="15" hidden="1" customHeight="1" x14ac:dyDescent="0.25">
      <c r="A2936" s="224"/>
      <c r="B2936" s="56"/>
      <c r="C2936" s="75"/>
      <c r="D2936" s="57"/>
      <c r="E2936" s="66"/>
      <c r="F2936" s="67"/>
      <c r="G2936" s="63"/>
      <c r="H2936" s="753"/>
      <c r="I2936" s="70"/>
    </row>
    <row r="2937" spans="1:9" ht="15" hidden="1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hidden="1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hidden="1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hidden="1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hidden="1" customHeight="1" x14ac:dyDescent="0.25">
      <c r="A2941" s="224"/>
      <c r="B2941" s="56"/>
      <c r="C2941" s="56"/>
      <c r="D2941" s="129"/>
      <c r="E2941" s="208"/>
      <c r="F2941" s="130"/>
      <c r="G2941" s="750"/>
      <c r="H2941" s="64"/>
      <c r="I2941" s="70"/>
    </row>
    <row r="2942" spans="1:9" ht="15" hidden="1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hidden="1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hidden="1" customHeight="1" x14ac:dyDescent="0.25">
      <c r="A2944" s="224"/>
      <c r="B2944" s="55"/>
      <c r="C2944" s="75"/>
      <c r="D2944" s="57"/>
      <c r="E2944" s="66"/>
      <c r="F2944" s="63"/>
      <c r="G2944" s="750"/>
      <c r="H2944" s="64"/>
      <c r="I2944" s="70"/>
    </row>
    <row r="2945" spans="1:9" ht="15" hidden="1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hidden="1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hidden="1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hidden="1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hidden="1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hidden="1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hidden="1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hidden="1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hidden="1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hidden="1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hidden="1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hidden="1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hidden="1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hidden="1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hidden="1" customHeight="1" x14ac:dyDescent="0.25">
      <c r="A2965" s="224"/>
      <c r="B2965" s="56"/>
      <c r="C2965" s="110"/>
      <c r="D2965" s="56"/>
      <c r="E2965" s="72"/>
      <c r="F2965" s="58"/>
      <c r="G2965" s="750"/>
      <c r="H2965" s="64"/>
      <c r="I2965" s="73"/>
    </row>
    <row r="2966" spans="1:9" ht="15" hidden="1" customHeight="1" x14ac:dyDescent="0.25">
      <c r="A2966" s="224"/>
      <c r="B2966" s="56"/>
      <c r="C2966" s="75"/>
      <c r="D2966" s="57"/>
      <c r="E2966" s="66"/>
      <c r="F2966" s="67"/>
      <c r="G2966" s="63"/>
      <c r="H2966" s="753"/>
      <c r="I2966" s="73"/>
    </row>
    <row r="2967" spans="1:9" ht="15" hidden="1" customHeight="1" x14ac:dyDescent="0.25">
      <c r="A2967" s="224"/>
      <c r="B2967" s="68"/>
      <c r="C2967" s="75"/>
      <c r="D2967" s="57"/>
      <c r="E2967" s="72"/>
      <c r="F2967" s="62"/>
      <c r="G2967" s="63"/>
      <c r="H2967" s="753"/>
      <c r="I2967" s="70"/>
    </row>
    <row r="2968" spans="1:9" ht="15" hidden="1" customHeight="1" x14ac:dyDescent="0.25">
      <c r="A2968" s="224"/>
      <c r="B2968" s="95"/>
      <c r="C2968" s="71"/>
      <c r="D2968" s="57"/>
      <c r="E2968" s="66"/>
      <c r="F2968" s="76"/>
      <c r="G2968" s="63"/>
      <c r="H2968" s="753"/>
      <c r="I2968" s="70"/>
    </row>
    <row r="2969" spans="1:9" ht="15" hidden="1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hidden="1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hidden="1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hidden="1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hidden="1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hidden="1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hidden="1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hidden="1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hidden="1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hidden="1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hidden="1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hidden="1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hidden="1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hidden="1" customHeight="1" x14ac:dyDescent="0.25">
      <c r="A2984" s="224"/>
      <c r="B2984" s="56"/>
      <c r="C2984" s="75"/>
      <c r="D2984" s="57"/>
      <c r="E2984" s="72"/>
      <c r="F2984" s="62"/>
      <c r="G2984" s="63"/>
      <c r="H2984" s="753"/>
      <c r="I2984" s="70"/>
    </row>
    <row r="2985" spans="1:9" ht="15" hidden="1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hidden="1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hidden="1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hidden="1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hidden="1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hidden="1" customHeight="1" x14ac:dyDescent="0.25">
      <c r="A2998" s="224"/>
      <c r="B2998" s="56"/>
      <c r="C2998" s="56"/>
      <c r="D2998" s="57"/>
      <c r="E2998" s="86"/>
      <c r="F2998" s="130"/>
      <c r="G2998" s="750"/>
      <c r="H2998" s="64"/>
      <c r="I2998" s="70"/>
    </row>
    <row r="2999" spans="1:9" ht="15" hidden="1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hidden="1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hidden="1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hidden="1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hidden="1" customHeight="1" x14ac:dyDescent="0.25">
      <c r="A3004" s="224"/>
      <c r="B3004" s="56"/>
      <c r="C3004" s="126"/>
      <c r="D3004" s="105"/>
      <c r="E3004" s="86"/>
      <c r="F3004" s="62"/>
      <c r="G3004" s="750"/>
      <c r="H3004" s="64"/>
      <c r="I3004" s="70"/>
    </row>
    <row r="3005" spans="1:9" ht="15" hidden="1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hidden="1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hidden="1" customHeight="1" x14ac:dyDescent="0.25">
      <c r="A3007" s="224"/>
      <c r="B3007" s="55"/>
      <c r="C3007" s="75"/>
      <c r="D3007" s="57"/>
      <c r="E3007" s="66"/>
      <c r="F3007" s="62"/>
      <c r="G3007" s="63"/>
      <c r="H3007" s="753"/>
      <c r="I3007" s="70"/>
    </row>
    <row r="3008" spans="1:9" ht="15" hidden="1" customHeight="1" x14ac:dyDescent="0.25">
      <c r="A3008" s="224"/>
      <c r="B3008" s="55"/>
      <c r="C3008" s="56"/>
      <c r="D3008" s="105"/>
      <c r="E3008" s="72"/>
      <c r="F3008" s="62"/>
      <c r="G3008" s="100"/>
      <c r="H3008" s="753"/>
      <c r="I3008" s="70"/>
    </row>
    <row r="3009" spans="1:9" ht="15" hidden="1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hidden="1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hidden="1" customHeight="1" x14ac:dyDescent="0.25">
      <c r="A3011" s="224"/>
      <c r="B3011" s="56"/>
      <c r="C3011" s="75"/>
      <c r="D3011" s="57"/>
      <c r="E3011" s="66"/>
      <c r="F3011" s="62"/>
      <c r="G3011" s="750"/>
      <c r="H3011" s="64"/>
      <c r="I3011" s="70"/>
    </row>
    <row r="3012" spans="1:9" ht="15" hidden="1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hidden="1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hidden="1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hidden="1" customHeight="1" x14ac:dyDescent="0.25">
      <c r="A3015" s="224"/>
      <c r="B3015" s="56"/>
      <c r="C3015" s="75"/>
      <c r="D3015" s="57"/>
      <c r="E3015" s="66"/>
      <c r="F3015" s="63"/>
      <c r="G3015" s="750"/>
      <c r="H3015" s="64"/>
      <c r="I3015" s="70"/>
    </row>
    <row r="3016" spans="1:9" ht="15" hidden="1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hidden="1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hidden="1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hidden="1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hidden="1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hidden="1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hidden="1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hidden="1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hidden="1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hidden="1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hidden="1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hidden="1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hidden="1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hidden="1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hidden="1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hidden="1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hidden="1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hidden="1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hidden="1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hidden="1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hidden="1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hidden="1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hidden="1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hidden="1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hidden="1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hidden="1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hidden="1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hidden="1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hidden="1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hidden="1" customHeight="1" x14ac:dyDescent="0.25">
      <c r="A3051" s="224"/>
      <c r="B3051" s="56"/>
      <c r="C3051" s="56"/>
      <c r="D3051" s="129"/>
      <c r="E3051" s="208"/>
      <c r="F3051" s="130"/>
      <c r="G3051" s="750"/>
      <c r="H3051" s="64"/>
      <c r="I3051" s="70"/>
    </row>
    <row r="3052" spans="1:9" ht="15" hidden="1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hidden="1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hidden="1" customHeight="1" x14ac:dyDescent="0.25">
      <c r="A3056" s="224"/>
      <c r="B3056" s="56"/>
      <c r="C3056" s="56"/>
      <c r="D3056" s="105"/>
      <c r="E3056" s="86"/>
      <c r="F3056" s="62"/>
      <c r="G3056" s="750"/>
      <c r="H3056" s="64"/>
      <c r="I3056" s="70"/>
    </row>
    <row r="3057" spans="1:9" ht="15" hidden="1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hidden="1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hidden="1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hidden="1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hidden="1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hidden="1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hidden="1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hidden="1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hidden="1" customHeight="1" x14ac:dyDescent="0.25">
      <c r="A3071" s="224"/>
      <c r="B3071" s="56"/>
      <c r="C3071" s="80"/>
      <c r="D3071" s="57"/>
      <c r="E3071" s="72"/>
      <c r="F3071" s="67"/>
      <c r="G3071" s="750"/>
      <c r="H3071" s="64"/>
      <c r="I3071" s="70"/>
    </row>
    <row r="3072" spans="1:9" ht="15" hidden="1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75"/>
      <c r="D3073" s="57"/>
      <c r="E3073" s="66"/>
      <c r="F3073" s="63"/>
      <c r="G3073" s="750"/>
      <c r="H3073" s="64"/>
      <c r="I3073" s="70"/>
    </row>
    <row r="3074" spans="1:9" ht="15" hidden="1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hidden="1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hidden="1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hidden="1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hidden="1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hidden="1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hidden="1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hidden="1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hidden="1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hidden="1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hidden="1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hidden="1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hidden="1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hidden="1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hidden="1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hidden="1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hidden="1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hidden="1" customHeight="1" x14ac:dyDescent="0.25">
      <c r="A3103" s="224"/>
      <c r="B3103" s="68"/>
      <c r="C3103" s="56"/>
      <c r="D3103" s="83"/>
      <c r="E3103" s="72"/>
      <c r="F3103" s="77"/>
      <c r="G3103" s="750"/>
      <c r="H3103" s="64"/>
      <c r="I3103" s="70"/>
    </row>
    <row r="3104" spans="1:9" ht="15" hidden="1" customHeight="1" x14ac:dyDescent="0.25">
      <c r="A3104" s="224"/>
      <c r="B3104" s="68"/>
      <c r="C3104" s="75"/>
      <c r="D3104" s="57"/>
      <c r="E3104" s="72"/>
      <c r="F3104" s="62"/>
      <c r="G3104" s="750"/>
      <c r="H3104" s="64"/>
      <c r="I3104" s="70"/>
    </row>
    <row r="3105" spans="1:9" ht="15" hidden="1" customHeight="1" x14ac:dyDescent="0.25">
      <c r="A3105" s="224"/>
      <c r="B3105" s="56"/>
      <c r="C3105" s="75"/>
      <c r="D3105" s="83"/>
      <c r="E3105" s="72"/>
      <c r="F3105" s="76"/>
      <c r="G3105" s="750"/>
      <c r="H3105" s="64"/>
      <c r="I3105" s="70"/>
    </row>
    <row r="3106" spans="1:9" ht="15" hidden="1" customHeight="1" x14ac:dyDescent="0.25">
      <c r="A3106" s="224"/>
      <c r="B3106" s="55"/>
      <c r="C3106" s="75"/>
      <c r="D3106" s="105"/>
      <c r="E3106" s="66"/>
      <c r="F3106" s="62"/>
      <c r="G3106" s="750"/>
      <c r="H3106" s="64"/>
      <c r="I3106" s="70"/>
    </row>
    <row r="3107" spans="1:9" ht="15" hidden="1" customHeight="1" x14ac:dyDescent="0.25">
      <c r="A3107" s="224"/>
      <c r="B3107" s="55"/>
      <c r="C3107" s="75"/>
      <c r="D3107" s="105"/>
      <c r="E3107" s="72"/>
      <c r="F3107" s="62"/>
      <c r="G3107" s="750"/>
      <c r="H3107" s="64"/>
      <c r="I3107" s="70"/>
    </row>
    <row r="3108" spans="1:9" ht="15" hidden="1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hidden="1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hidden="1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hidden="1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hidden="1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hidden="1" customHeight="1" x14ac:dyDescent="0.25">
      <c r="A3118" s="224"/>
      <c r="B3118" s="56"/>
      <c r="C3118" s="56"/>
      <c r="D3118" s="129"/>
      <c r="E3118" s="208"/>
      <c r="F3118" s="130"/>
      <c r="G3118" s="750"/>
      <c r="H3118" s="64"/>
      <c r="I3118" s="70"/>
    </row>
    <row r="3119" spans="1:9" ht="15" hidden="1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hidden="1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hidden="1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hidden="1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hidden="1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hidden="1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hidden="1" customHeight="1" x14ac:dyDescent="0.25">
      <c r="A3126" s="224"/>
      <c r="B3126" s="68"/>
      <c r="C3126" s="75"/>
      <c r="D3126" s="57"/>
      <c r="E3126" s="72"/>
      <c r="F3126" s="62"/>
      <c r="G3126" s="750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hidden="1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hidden="1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hidden="1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hidden="1" customHeight="1" x14ac:dyDescent="0.25">
      <c r="A3132" s="224"/>
      <c r="B3132" s="56"/>
      <c r="C3132" s="56"/>
      <c r="D3132" s="57"/>
      <c r="E3132" s="72"/>
      <c r="F3132" s="76"/>
      <c r="G3132" s="750"/>
      <c r="H3132" s="64"/>
      <c r="I3132" s="70"/>
    </row>
    <row r="3133" spans="1:9" ht="15" hidden="1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4"/>
      <c r="B3134" s="56"/>
      <c r="C3134" s="56"/>
      <c r="D3134" s="57"/>
      <c r="E3134" s="86"/>
      <c r="F3134" s="76"/>
      <c r="G3134" s="750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66"/>
      <c r="F3137" s="439"/>
      <c r="G3137" s="63"/>
      <c r="H3137" s="64"/>
      <c r="I3137" s="70"/>
    </row>
    <row r="3138" spans="1:9" ht="15" hidden="1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hidden="1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hidden="1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hidden="1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hidden="1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hidden="1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hidden="1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hidden="1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hidden="1" customHeight="1" x14ac:dyDescent="0.25">
      <c r="A3147" s="224"/>
      <c r="B3147" s="55"/>
      <c r="C3147" s="123"/>
      <c r="D3147" s="57"/>
      <c r="E3147" s="66"/>
      <c r="F3147" s="63"/>
      <c r="G3147" s="750"/>
      <c r="H3147" s="64"/>
      <c r="I3147" s="70"/>
    </row>
    <row r="3148" spans="1:9" ht="15" hidden="1" customHeight="1" x14ac:dyDescent="0.25">
      <c r="A3148" s="224"/>
      <c r="B3148" s="56"/>
      <c r="C3148" s="110"/>
      <c r="D3148" s="56"/>
      <c r="E3148" s="72"/>
      <c r="F3148" s="58"/>
      <c r="G3148" s="750"/>
      <c r="H3148" s="64"/>
      <c r="I3148" s="70"/>
    </row>
    <row r="3149" spans="1:9" ht="15" hidden="1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hidden="1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hidden="1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hidden="1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hidden="1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hidden="1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hidden="1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hidden="1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hidden="1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hidden="1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hidden="1" customHeight="1" x14ac:dyDescent="0.25">
      <c r="A3166" s="224"/>
      <c r="B3166" s="56"/>
      <c r="C3166" s="80"/>
      <c r="D3166" s="83"/>
      <c r="E3166" s="72"/>
      <c r="F3166" s="76"/>
      <c r="G3166" s="750"/>
      <c r="H3166" s="64"/>
      <c r="I3166" s="70"/>
    </row>
    <row r="3167" spans="1:9" ht="15" hidden="1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hidden="1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hidden="1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4"/>
      <c r="B3171" s="56"/>
      <c r="C3171" s="56"/>
      <c r="D3171" s="57"/>
      <c r="E3171" s="72"/>
      <c r="F3171" s="76"/>
      <c r="G3171" s="750"/>
      <c r="H3171" s="64"/>
      <c r="I3171" s="70"/>
    </row>
    <row r="3172" spans="1:9" ht="15" hidden="1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hidden="1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hidden="1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hidden="1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hidden="1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hidden="1" customHeight="1" x14ac:dyDescent="0.25">
      <c r="A3179" s="224"/>
      <c r="B3179" s="81"/>
      <c r="C3179" s="81"/>
      <c r="D3179" s="57"/>
      <c r="E3179" s="66"/>
      <c r="F3179" s="63"/>
      <c r="G3179" s="750"/>
      <c r="H3179" s="64"/>
      <c r="I3179" s="70"/>
    </row>
    <row r="3180" spans="1:9" ht="15" hidden="1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hidden="1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hidden="1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hidden="1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hidden="1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hidden="1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hidden="1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hidden="1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hidden="1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hidden="1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hidden="1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hidden="1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hidden="1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hidden="1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hidden="1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hidden="1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hidden="1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hidden="1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hidden="1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hidden="1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hidden="1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hidden="1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hidden="1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hidden="1" customHeight="1" x14ac:dyDescent="0.25">
      <c r="A3210" s="224"/>
      <c r="B3210" s="56"/>
      <c r="C3210" s="56"/>
      <c r="D3210" s="83"/>
      <c r="E3210" s="69"/>
      <c r="F3210" s="77"/>
      <c r="G3210" s="750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69"/>
      <c r="F3211" s="77"/>
      <c r="G3211" s="750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hidden="1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hidden="1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hidden="1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hidden="1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hidden="1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hidden="1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hidden="1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hidden="1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hidden="1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hidden="1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hidden="1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hidden="1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hidden="1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hidden="1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hidden="1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hidden="1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hidden="1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hidden="1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hidden="1" customHeight="1" x14ac:dyDescent="0.25">
      <c r="A3237" s="224"/>
      <c r="B3237" s="56"/>
      <c r="C3237" s="56"/>
      <c r="D3237" s="129"/>
      <c r="E3237" s="208"/>
      <c r="F3237" s="130"/>
      <c r="G3237" s="750"/>
      <c r="H3237" s="64"/>
      <c r="I3237" s="56"/>
    </row>
    <row r="3238" spans="1:9" ht="15" hidden="1" customHeight="1" x14ac:dyDescent="0.25">
      <c r="A3238" s="224"/>
      <c r="B3238" s="56"/>
      <c r="C3238" s="56"/>
      <c r="D3238" s="56"/>
      <c r="E3238" s="56"/>
      <c r="F3238" s="58"/>
      <c r="G3238" s="750"/>
      <c r="H3238" s="64"/>
      <c r="I3238" s="56"/>
    </row>
    <row r="3239" spans="1:9" ht="15" hidden="1" customHeight="1" x14ac:dyDescent="0.25">
      <c r="A3239" s="224"/>
      <c r="B3239" s="56"/>
      <c r="C3239" s="80"/>
      <c r="D3239" s="57"/>
      <c r="E3239" s="72"/>
      <c r="F3239" s="67"/>
      <c r="G3239" s="750"/>
      <c r="H3239" s="106"/>
      <c r="I3239" s="56"/>
    </row>
    <row r="3240" spans="1:9" ht="15" hidden="1" customHeight="1" x14ac:dyDescent="0.25">
      <c r="A3240" s="224"/>
      <c r="B3240" s="56"/>
      <c r="C3240" s="80"/>
      <c r="D3240" s="105"/>
      <c r="E3240" s="86"/>
      <c r="F3240" s="62"/>
      <c r="G3240" s="750"/>
      <c r="H3240" s="106"/>
      <c r="I3240" s="56"/>
    </row>
    <row r="3241" spans="1:9" ht="15" hidden="1" customHeight="1" x14ac:dyDescent="0.25">
      <c r="A3241" s="224"/>
      <c r="B3241" s="56"/>
      <c r="C3241" s="56"/>
      <c r="D3241" s="57"/>
      <c r="E3241" s="66"/>
      <c r="F3241" s="62"/>
      <c r="G3241" s="750"/>
      <c r="H3241" s="106"/>
      <c r="I3241" s="56"/>
    </row>
    <row r="3242" spans="1:9" ht="15" hidden="1" customHeight="1" x14ac:dyDescent="0.25">
      <c r="A3242" s="224"/>
      <c r="B3242" s="56"/>
      <c r="C3242" s="81"/>
      <c r="D3242" s="56"/>
      <c r="E3242" s="56"/>
      <c r="F3242" s="58"/>
      <c r="G3242" s="750"/>
      <c r="H3242" s="106"/>
      <c r="I3242" s="56"/>
    </row>
    <row r="3243" spans="1:9" ht="15" hidden="1" customHeight="1" x14ac:dyDescent="0.25">
      <c r="A3243" s="224"/>
      <c r="B3243" s="56"/>
      <c r="C3243" s="80"/>
      <c r="D3243" s="56"/>
      <c r="E3243" s="56"/>
      <c r="F3243" s="58"/>
      <c r="G3243" s="750"/>
      <c r="H3243" s="106"/>
      <c r="I3243" s="56"/>
    </row>
    <row r="3244" spans="1:9" ht="15" hidden="1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hidden="1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hidden="1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hidden="1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hidden="1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hidden="1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hidden="1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hidden="1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hidden="1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hidden="1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hidden="1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hidden="1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hidden="1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hidden="1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hidden="1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hidden="1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hidden="1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hidden="1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hidden="1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hidden="1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hidden="1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hidden="1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hidden="1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hidden="1" customHeight="1" x14ac:dyDescent="0.25">
      <c r="A3271" s="224"/>
      <c r="B3271" s="55"/>
      <c r="C3271" s="80"/>
      <c r="D3271" s="57"/>
      <c r="E3271" s="72"/>
      <c r="F3271" s="62"/>
      <c r="G3271" s="750"/>
      <c r="H3271" s="64"/>
      <c r="I3271" s="70"/>
    </row>
    <row r="3272" spans="1:9" ht="15" hidden="1" customHeight="1" x14ac:dyDescent="0.25">
      <c r="A3272" s="224"/>
      <c r="B3272" s="55"/>
      <c r="C3272" s="72"/>
      <c r="D3272" s="83"/>
      <c r="E3272" s="69"/>
      <c r="F3272" s="77"/>
      <c r="G3272" s="750"/>
      <c r="H3272" s="64"/>
      <c r="I3272" s="70"/>
    </row>
    <row r="3273" spans="1:9" ht="15" hidden="1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23"/>
    </row>
    <row r="3274" spans="1:9" ht="15" hidden="1" customHeight="1" x14ac:dyDescent="0.25">
      <c r="A3274" s="224"/>
      <c r="B3274" s="418"/>
      <c r="C3274" s="418"/>
      <c r="D3274" s="440"/>
      <c r="E3274" s="441"/>
      <c r="F3274" s="442"/>
      <c r="G3274" s="421"/>
      <c r="H3274" s="64"/>
      <c r="I3274" s="70"/>
    </row>
    <row r="3275" spans="1:9" ht="15" hidden="1" customHeight="1" x14ac:dyDescent="0.25">
      <c r="A3275" s="224"/>
      <c r="B3275" s="56"/>
      <c r="C3275" s="80"/>
      <c r="D3275" s="57"/>
      <c r="E3275" s="72"/>
      <c r="F3275" s="62"/>
      <c r="G3275" s="63"/>
      <c r="H3275" s="422"/>
      <c r="I3275" s="70"/>
    </row>
    <row r="3276" spans="1:9" ht="15" hidden="1" customHeight="1" x14ac:dyDescent="0.25">
      <c r="A3276" s="224"/>
      <c r="B3276" s="71"/>
      <c r="C3276" s="74"/>
      <c r="D3276" s="57"/>
      <c r="E3276" s="66"/>
      <c r="F3276" s="439"/>
      <c r="G3276" s="63"/>
      <c r="H3276" s="64"/>
      <c r="I3276" s="70"/>
    </row>
    <row r="3277" spans="1:9" ht="15" hidden="1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hidden="1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hidden="1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hidden="1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hidden="1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hidden="1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hidden="1" customHeight="1" x14ac:dyDescent="0.25">
      <c r="A3284" s="224"/>
      <c r="B3284" s="56"/>
      <c r="C3284" s="443"/>
      <c r="D3284" s="57"/>
      <c r="E3284" s="66"/>
      <c r="F3284" s="76"/>
      <c r="G3284" s="100"/>
      <c r="H3284" s="64"/>
      <c r="I3284" s="70"/>
    </row>
    <row r="3285" spans="1:9" ht="15" hidden="1" customHeight="1" x14ac:dyDescent="0.25">
      <c r="A3285" s="224"/>
      <c r="B3285" s="56"/>
      <c r="C3285" s="443"/>
      <c r="D3285" s="57"/>
      <c r="E3285" s="66"/>
      <c r="F3285" s="76"/>
      <c r="G3285" s="100"/>
      <c r="H3285" s="64"/>
      <c r="I3285" s="70"/>
    </row>
    <row r="3286" spans="1:9" ht="15" hidden="1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hidden="1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hidden="1" customHeight="1" x14ac:dyDescent="0.25">
      <c r="A3288" s="224"/>
      <c r="B3288" s="56"/>
      <c r="C3288" s="443"/>
      <c r="D3288" s="105"/>
      <c r="E3288" s="86"/>
      <c r="F3288" s="59"/>
      <c r="G3288" s="63"/>
      <c r="H3288" s="64"/>
      <c r="I3288" s="56"/>
    </row>
    <row r="3289" spans="1:9" ht="15" hidden="1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hidden="1" customHeight="1" x14ac:dyDescent="0.25">
      <c r="A3290" s="224"/>
      <c r="B3290" s="56"/>
      <c r="C3290" s="443"/>
      <c r="D3290" s="57"/>
      <c r="E3290" s="66"/>
      <c r="F3290" s="76"/>
      <c r="G3290" s="63"/>
      <c r="H3290" s="64"/>
      <c r="I3290" s="56"/>
    </row>
    <row r="3291" spans="1:9" ht="15" hidden="1" customHeight="1" x14ac:dyDescent="0.25">
      <c r="A3291" s="224"/>
      <c r="B3291" s="56"/>
      <c r="C3291" s="443"/>
      <c r="D3291" s="57"/>
      <c r="E3291" s="66"/>
      <c r="F3291" s="76"/>
      <c r="G3291" s="63"/>
      <c r="H3291" s="64"/>
      <c r="I3291" s="56"/>
    </row>
    <row r="3292" spans="1:9" ht="15" hidden="1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hidden="1" customHeight="1" x14ac:dyDescent="0.25">
      <c r="A3293" s="224"/>
      <c r="B3293" s="56"/>
      <c r="C3293" s="242"/>
      <c r="D3293" s="56"/>
      <c r="E3293" s="208"/>
      <c r="F3293" s="58"/>
      <c r="G3293" s="750"/>
      <c r="H3293" s="64"/>
      <c r="I3293" s="70"/>
    </row>
    <row r="3294" spans="1:9" ht="15" hidden="1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hidden="1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hidden="1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hidden="1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hidden="1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hidden="1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hidden="1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hidden="1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hidden="1" customHeight="1" x14ac:dyDescent="0.25">
      <c r="A3312" s="224"/>
      <c r="B3312" s="68"/>
      <c r="C3312" s="56"/>
      <c r="D3312" s="83"/>
      <c r="E3312" s="72"/>
      <c r="F3312" s="77"/>
      <c r="G3312" s="750"/>
      <c r="H3312" s="64"/>
      <c r="I3312" s="70"/>
    </row>
    <row r="3313" spans="1:9" ht="15" hidden="1" customHeight="1" x14ac:dyDescent="0.25">
      <c r="A3313" s="224"/>
      <c r="B3313" s="55"/>
      <c r="C3313" s="75"/>
      <c r="D3313" s="57"/>
      <c r="E3313" s="72"/>
      <c r="F3313" s="76"/>
      <c r="G3313" s="750"/>
      <c r="H3313" s="64"/>
      <c r="I3313" s="70"/>
    </row>
    <row r="3314" spans="1:9" ht="15" hidden="1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hidden="1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hidden="1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hidden="1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hidden="1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hidden="1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hidden="1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hidden="1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hidden="1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hidden="1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hidden="1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hidden="1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hidden="1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hidden="1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hidden="1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hidden="1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hidden="1" customHeight="1" x14ac:dyDescent="0.25">
      <c r="A3335" s="224"/>
      <c r="B3335" s="68"/>
      <c r="C3335" s="56"/>
      <c r="D3335" s="129"/>
      <c r="E3335" s="208"/>
      <c r="F3335" s="62"/>
      <c r="G3335" s="750"/>
      <c r="H3335" s="64"/>
      <c r="I3335" s="56"/>
    </row>
    <row r="3336" spans="1:9" ht="15" hidden="1" customHeight="1" x14ac:dyDescent="0.25">
      <c r="A3336" s="224"/>
      <c r="B3336" s="68"/>
      <c r="C3336" s="56"/>
      <c r="D3336" s="56"/>
      <c r="E3336" s="208"/>
      <c r="F3336" s="62"/>
      <c r="G3336" s="750"/>
      <c r="H3336" s="64"/>
      <c r="I3336" s="56"/>
    </row>
    <row r="3337" spans="1:9" ht="15" hidden="1" customHeight="1" x14ac:dyDescent="0.25">
      <c r="A3337" s="224"/>
      <c r="B3337" s="56"/>
      <c r="C3337" s="56"/>
      <c r="D3337" s="56"/>
      <c r="E3337" s="208"/>
      <c r="F3337" s="58"/>
      <c r="G3337" s="750"/>
      <c r="H3337" s="64"/>
      <c r="I3337" s="56"/>
    </row>
    <row r="3338" spans="1:9" ht="15" hidden="1" customHeight="1" x14ac:dyDescent="0.25">
      <c r="A3338" s="224"/>
      <c r="B3338" s="56"/>
      <c r="C3338" s="56"/>
      <c r="D3338" s="83"/>
      <c r="E3338" s="72"/>
      <c r="F3338" s="62"/>
      <c r="G3338" s="750"/>
      <c r="H3338" s="64"/>
      <c r="I3338" s="56"/>
    </row>
    <row r="3339" spans="1:9" ht="15" hidden="1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hidden="1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hidden="1" customHeight="1" x14ac:dyDescent="0.25">
      <c r="A3341" s="224"/>
      <c r="B3341" s="56"/>
      <c r="C3341" s="56"/>
      <c r="D3341" s="56"/>
      <c r="E3341" s="56"/>
      <c r="F3341" s="58"/>
      <c r="G3341" s="750"/>
      <c r="H3341" s="64"/>
      <c r="I3341" s="56"/>
    </row>
    <row r="3342" spans="1:9" ht="15" hidden="1" customHeight="1" x14ac:dyDescent="0.25">
      <c r="A3342" s="224"/>
      <c r="B3342" s="68"/>
      <c r="C3342" s="56"/>
      <c r="D3342" s="61"/>
      <c r="E3342" s="69"/>
      <c r="F3342" s="62"/>
      <c r="G3342" s="750"/>
      <c r="H3342" s="106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76"/>
      <c r="G3343" s="750"/>
      <c r="H3343" s="106"/>
      <c r="I3343" s="56"/>
    </row>
    <row r="3344" spans="1:9" ht="15" hidden="1" customHeight="1" x14ac:dyDescent="0.25">
      <c r="A3344" s="224"/>
      <c r="B3344" s="55"/>
      <c r="C3344" s="75"/>
      <c r="D3344" s="57"/>
      <c r="E3344" s="66"/>
      <c r="F3344" s="62"/>
      <c r="G3344" s="750"/>
      <c r="H3344" s="64"/>
      <c r="I3344" s="56"/>
    </row>
    <row r="3345" spans="1:9" ht="15" hidden="1" customHeight="1" x14ac:dyDescent="0.25">
      <c r="A3345" s="224"/>
      <c r="B3345" s="56"/>
      <c r="C3345" s="56"/>
      <c r="D3345" s="57"/>
      <c r="E3345" s="66"/>
      <c r="F3345" s="76"/>
      <c r="G3345" s="750"/>
      <c r="H3345" s="64"/>
      <c r="I3345" s="56"/>
    </row>
    <row r="3346" spans="1:9" ht="15" hidden="1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hidden="1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hidden="1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hidden="1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hidden="1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hidden="1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hidden="1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hidden="1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hidden="1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hidden="1" customHeight="1" x14ac:dyDescent="0.25">
      <c r="A3356" s="224"/>
      <c r="B3356" s="55"/>
      <c r="C3356" s="75"/>
      <c r="D3356" s="57"/>
      <c r="E3356" s="72"/>
      <c r="F3356" s="76"/>
      <c r="G3356" s="750"/>
      <c r="H3356" s="64"/>
      <c r="I3356" s="70"/>
    </row>
    <row r="3357" spans="1:9" ht="15" hidden="1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hidden="1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hidden="1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hidden="1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hidden="1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hidden="1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hidden="1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hidden="1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hidden="1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hidden="1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hidden="1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hidden="1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hidden="1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hidden="1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hidden="1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hidden="1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hidden="1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hidden="1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hidden="1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hidden="1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hidden="1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hidden="1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hidden="1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hidden="1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hidden="1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hidden="1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hidden="1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hidden="1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hidden="1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hidden="1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hidden="1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hidden="1" customHeight="1" x14ac:dyDescent="0.25">
      <c r="A3395" s="224"/>
      <c r="B3395" s="60"/>
      <c r="C3395" s="123"/>
      <c r="D3395" s="57"/>
      <c r="E3395" s="72"/>
      <c r="F3395" s="76"/>
      <c r="G3395" s="750"/>
      <c r="H3395" s="64"/>
      <c r="I3395" s="56"/>
    </row>
    <row r="3396" spans="1:9" ht="15" hidden="1" customHeight="1" x14ac:dyDescent="0.25">
      <c r="A3396" s="224"/>
      <c r="B3396" s="56"/>
      <c r="C3396" s="80"/>
      <c r="D3396" s="57"/>
      <c r="E3396" s="72"/>
      <c r="F3396" s="62"/>
      <c r="G3396" s="750"/>
      <c r="H3396" s="64"/>
      <c r="I3396" s="56"/>
    </row>
    <row r="3397" spans="1:9" ht="15" hidden="1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hidden="1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hidden="1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hidden="1" customHeight="1" x14ac:dyDescent="0.25">
      <c r="A3401" s="224"/>
      <c r="B3401" s="56"/>
      <c r="C3401" s="444"/>
      <c r="D3401" s="105"/>
      <c r="E3401" s="86"/>
      <c r="F3401" s="59"/>
      <c r="G3401" s="63"/>
      <c r="H3401" s="106"/>
      <c r="I3401" s="56"/>
    </row>
    <row r="3402" spans="1:9" ht="15" hidden="1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hidden="1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hidden="1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hidden="1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hidden="1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hidden="1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hidden="1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hidden="1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hidden="1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hidden="1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80"/>
      <c r="D3418" s="57"/>
      <c r="E3418" s="72"/>
      <c r="F3418" s="76"/>
      <c r="G3418" s="750"/>
      <c r="H3418" s="64"/>
      <c r="I3418" s="70"/>
    </row>
    <row r="3419" spans="1:9" ht="15" hidden="1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hidden="1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81"/>
      <c r="D3423" s="57"/>
      <c r="E3423" s="66"/>
      <c r="F3423" s="76"/>
      <c r="G3423" s="750"/>
      <c r="H3423" s="64"/>
      <c r="I3423" s="56"/>
    </row>
    <row r="3424" spans="1:9" ht="15" hidden="1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hidden="1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hidden="1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hidden="1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hidden="1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hidden="1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hidden="1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hidden="1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hidden="1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hidden="1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hidden="1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hidden="1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hidden="1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hidden="1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hidden="1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hidden="1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hidden="1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hidden="1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hidden="1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hidden="1" customHeight="1" x14ac:dyDescent="0.25">
      <c r="A3446" s="224"/>
      <c r="B3446" s="55"/>
      <c r="C3446" s="75"/>
      <c r="D3446" s="57"/>
      <c r="E3446" s="72"/>
      <c r="F3446" s="76"/>
      <c r="G3446" s="750"/>
      <c r="H3446" s="64"/>
      <c r="I3446" s="56"/>
    </row>
    <row r="3447" spans="1:9" ht="15" hidden="1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hidden="1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hidden="1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hidden="1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hidden="1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hidden="1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hidden="1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hidden="1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hidden="1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hidden="1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hidden="1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hidden="1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hidden="1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hidden="1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hidden="1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hidden="1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hidden="1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hidden="1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hidden="1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hidden="1" customHeight="1" x14ac:dyDescent="0.25">
      <c r="A3471" s="224"/>
      <c r="B3471" s="56"/>
      <c r="C3471" s="80"/>
      <c r="D3471" s="57"/>
      <c r="E3471" s="66"/>
      <c r="F3471" s="76"/>
      <c r="G3471" s="750"/>
      <c r="H3471" s="64"/>
      <c r="I3471" s="70"/>
    </row>
    <row r="3472" spans="1:9" ht="15" hidden="1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hidden="1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hidden="1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hidden="1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hidden="1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hidden="1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hidden="1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hidden="1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hidden="1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hidden="1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hidden="1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hidden="1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hidden="1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hidden="1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hidden="1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hidden="1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hidden="1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hidden="1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hidden="1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hidden="1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hidden="1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hidden="1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hidden="1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hidden="1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hidden="1" customHeight="1" x14ac:dyDescent="0.25">
      <c r="A3511" s="224"/>
      <c r="B3511" s="56"/>
      <c r="C3511" s="249"/>
      <c r="D3511" s="57"/>
      <c r="E3511" s="86"/>
      <c r="F3511" s="62"/>
      <c r="G3511" s="750"/>
      <c r="H3511" s="64"/>
      <c r="I3511" s="70"/>
    </row>
    <row r="3512" spans="1:9" ht="15" hidden="1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hidden="1" customHeight="1" x14ac:dyDescent="0.25">
      <c r="A3513" s="224"/>
      <c r="B3513" s="56"/>
      <c r="C3513" s="81"/>
      <c r="D3513" s="57"/>
      <c r="E3513" s="415"/>
      <c r="F3513" s="76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hidden="1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hidden="1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hidden="1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hidden="1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hidden="1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hidden="1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hidden="1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hidden="1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hidden="1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hidden="1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hidden="1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hidden="1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hidden="1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hidden="1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hidden="1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hidden="1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hidden="1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hidden="1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hidden="1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hidden="1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hidden="1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hidden="1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hidden="1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hidden="1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hidden="1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hidden="1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hidden="1" customHeight="1" x14ac:dyDescent="0.25">
      <c r="A3543" s="224"/>
      <c r="B3543" s="60"/>
      <c r="C3543" s="151"/>
      <c r="D3543" s="57"/>
      <c r="E3543" s="66"/>
      <c r="F3543" s="76"/>
      <c r="G3543" s="750"/>
      <c r="H3543" s="64"/>
      <c r="I3543" s="56"/>
    </row>
    <row r="3544" spans="1:9" ht="15" hidden="1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hidden="1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hidden="1" customHeight="1" x14ac:dyDescent="0.25">
      <c r="A3549" s="224"/>
      <c r="B3549" s="56"/>
      <c r="C3549" s="56"/>
      <c r="D3549" s="57"/>
      <c r="E3549" s="66"/>
      <c r="F3549" s="76"/>
      <c r="G3549" s="750"/>
      <c r="H3549" s="64"/>
      <c r="I3549" s="56"/>
    </row>
    <row r="3550" spans="1:9" ht="15" hidden="1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hidden="1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hidden="1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hidden="1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hidden="1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hidden="1" customHeight="1" x14ac:dyDescent="0.25">
      <c r="A3555" s="224"/>
      <c r="B3555" s="56"/>
      <c r="C3555" s="56"/>
      <c r="D3555" s="57"/>
      <c r="E3555" s="66"/>
      <c r="F3555" s="76"/>
      <c r="G3555" s="750"/>
      <c r="H3555" s="64"/>
      <c r="I3555" s="56"/>
    </row>
    <row r="3556" spans="1:9" ht="15" hidden="1" customHeight="1" x14ac:dyDescent="0.25">
      <c r="A3556" s="224"/>
      <c r="B3556" s="55"/>
      <c r="C3556" s="56"/>
      <c r="D3556" s="57"/>
      <c r="E3556" s="66"/>
      <c r="F3556" s="62"/>
      <c r="G3556" s="750"/>
      <c r="H3556" s="64"/>
      <c r="I3556" s="56"/>
    </row>
    <row r="3557" spans="1:9" ht="15" hidden="1" customHeight="1" x14ac:dyDescent="0.25">
      <c r="A3557" s="224"/>
      <c r="B3557" s="56"/>
      <c r="C3557" s="56"/>
      <c r="D3557" s="57"/>
      <c r="E3557" s="66"/>
      <c r="F3557" s="76"/>
      <c r="G3557" s="750"/>
      <c r="H3557" s="64"/>
      <c r="I3557" s="56"/>
    </row>
    <row r="3558" spans="1:9" ht="15" hidden="1" customHeight="1" x14ac:dyDescent="0.25">
      <c r="A3558" s="224"/>
      <c r="B3558" s="55"/>
      <c r="C3558" s="56"/>
      <c r="D3558" s="57"/>
      <c r="E3558" s="66"/>
      <c r="F3558" s="62"/>
      <c r="G3558" s="750"/>
      <c r="H3558" s="64"/>
      <c r="I3558" s="56"/>
    </row>
    <row r="3559" spans="1:9" ht="15" hidden="1" customHeight="1" x14ac:dyDescent="0.25">
      <c r="A3559" s="224"/>
      <c r="B3559" s="56"/>
      <c r="C3559" s="56"/>
      <c r="D3559" s="57"/>
      <c r="E3559" s="66"/>
      <c r="F3559" s="76"/>
      <c r="G3559" s="750"/>
      <c r="H3559" s="64"/>
      <c r="I3559" s="70"/>
    </row>
    <row r="3560" spans="1:9" ht="15" hidden="1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hidden="1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hidden="1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hidden="1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hidden="1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hidden="1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hidden="1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hidden="1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hidden="1" customHeight="1" x14ac:dyDescent="0.25">
      <c r="A3568" s="224"/>
      <c r="B3568" s="60"/>
      <c r="C3568" s="123"/>
      <c r="D3568" s="57"/>
      <c r="E3568" s="72"/>
      <c r="F3568" s="446"/>
      <c r="G3568" s="63"/>
      <c r="H3568" s="64"/>
      <c r="I3568" s="70"/>
    </row>
    <row r="3569" spans="1:9" ht="15" hidden="1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hidden="1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hidden="1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hidden="1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hidden="1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hidden="1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hidden="1" customHeight="1" x14ac:dyDescent="0.25">
      <c r="A3578" s="224"/>
      <c r="B3578" s="56"/>
      <c r="C3578" s="56"/>
      <c r="D3578" s="57"/>
      <c r="E3578" s="415"/>
      <c r="F3578" s="76"/>
      <c r="G3578" s="63"/>
      <c r="H3578" s="106"/>
      <c r="I3578" s="56"/>
    </row>
    <row r="3579" spans="1:9" ht="15" hidden="1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hidden="1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hidden="1" customHeight="1" x14ac:dyDescent="0.25">
      <c r="A3581" s="224"/>
      <c r="B3581" s="55"/>
      <c r="C3581" s="75"/>
      <c r="D3581" s="57"/>
      <c r="E3581" s="72"/>
      <c r="F3581" s="76"/>
      <c r="G3581" s="750"/>
      <c r="H3581" s="64"/>
      <c r="I3581" s="56"/>
    </row>
    <row r="3582" spans="1:9" ht="15" hidden="1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hidden="1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hidden="1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hidden="1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hidden="1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hidden="1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hidden="1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hidden="1" customHeight="1" x14ac:dyDescent="0.25">
      <c r="A3595" s="224"/>
      <c r="B3595" s="55"/>
      <c r="C3595" s="71"/>
      <c r="D3595" s="57"/>
      <c r="E3595" s="86"/>
      <c r="F3595" s="76"/>
      <c r="G3595" s="750"/>
      <c r="H3595" s="64"/>
      <c r="I3595" s="56"/>
    </row>
    <row r="3596" spans="1:9" ht="15" hidden="1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hidden="1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hidden="1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hidden="1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hidden="1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hidden="1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hidden="1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hidden="1" customHeight="1" x14ac:dyDescent="0.25">
      <c r="A3603" s="224"/>
      <c r="B3603" s="56"/>
      <c r="C3603" s="447"/>
      <c r="D3603" s="247"/>
      <c r="E3603" s="230"/>
      <c r="F3603" s="138"/>
      <c r="G3603" s="63"/>
      <c r="H3603" s="64"/>
      <c r="I3603" s="70"/>
    </row>
    <row r="3604" spans="1:9" ht="15" hidden="1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hidden="1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hidden="1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hidden="1" customHeight="1" x14ac:dyDescent="0.25">
      <c r="A3607" s="224"/>
      <c r="B3607" s="60"/>
      <c r="C3607" s="228"/>
      <c r="D3607" s="119"/>
      <c r="E3607" s="99"/>
      <c r="F3607" s="446"/>
      <c r="G3607" s="63"/>
      <c r="H3607" s="106"/>
      <c r="I3607" s="70"/>
    </row>
    <row r="3608" spans="1:9" ht="15" hidden="1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hidden="1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hidden="1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hidden="1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hidden="1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hidden="1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hidden="1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hidden="1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hidden="1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48"/>
    </row>
    <row r="3617" spans="1:9" ht="15" hidden="1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48"/>
    </row>
    <row r="3618" spans="1:9" ht="15" hidden="1" customHeight="1" x14ac:dyDescent="0.25">
      <c r="A3618" s="224"/>
      <c r="B3618" s="60"/>
      <c r="C3618" s="228"/>
      <c r="D3618" s="119"/>
      <c r="E3618" s="99"/>
      <c r="F3618" s="446"/>
      <c r="G3618" s="63"/>
      <c r="H3618" s="64"/>
      <c r="I3618" s="448"/>
    </row>
    <row r="3619" spans="1:9" ht="15" hidden="1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48"/>
    </row>
    <row r="3620" spans="1:9" ht="15" hidden="1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48"/>
    </row>
    <row r="3621" spans="1:9" ht="15" hidden="1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48"/>
    </row>
    <row r="3622" spans="1:9" ht="15" hidden="1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48"/>
    </row>
    <row r="3623" spans="1:9" ht="15" hidden="1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48"/>
    </row>
    <row r="3624" spans="1:9" ht="15" hidden="1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48"/>
    </row>
    <row r="3625" spans="1:9" ht="15" hidden="1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48"/>
    </row>
    <row r="3626" spans="1:9" ht="15" hidden="1" customHeight="1" x14ac:dyDescent="0.25">
      <c r="A3626" s="224"/>
      <c r="B3626" s="60"/>
      <c r="C3626" s="228"/>
      <c r="D3626" s="98"/>
      <c r="E3626" s="99"/>
      <c r="F3626" s="446"/>
      <c r="G3626" s="63"/>
      <c r="H3626" s="64"/>
      <c r="I3626" s="448"/>
    </row>
    <row r="3627" spans="1:9" ht="15" hidden="1" customHeight="1" x14ac:dyDescent="0.25">
      <c r="A3627" s="224"/>
      <c r="B3627" s="71"/>
      <c r="C3627" s="228"/>
      <c r="D3627" s="449"/>
      <c r="E3627"/>
      <c r="F3627" s="62"/>
      <c r="G3627" s="63"/>
      <c r="H3627" s="106"/>
      <c r="I3627" s="450"/>
    </row>
    <row r="3628" spans="1:9" ht="15" hidden="1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50"/>
    </row>
    <row r="3629" spans="1:9" ht="15" hidden="1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hidden="1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hidden="1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hidden="1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hidden="1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hidden="1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hidden="1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hidden="1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hidden="1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hidden="1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hidden="1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hidden="1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hidden="1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hidden="1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hidden="1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hidden="1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hidden="1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hidden="1" customHeight="1" x14ac:dyDescent="0.25">
      <c r="A3648" s="224"/>
      <c r="B3648" s="60"/>
      <c r="C3648" s="228"/>
      <c r="D3648" s="98"/>
      <c r="E3648" s="99"/>
      <c r="F3648" s="446"/>
      <c r="G3648" s="100"/>
      <c r="H3648" s="64"/>
      <c r="I3648" s="70"/>
    </row>
    <row r="3649" spans="1:9" ht="15" hidden="1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hidden="1" customHeight="1" x14ac:dyDescent="0.25">
      <c r="A3650" s="224"/>
      <c r="B3650" s="55"/>
      <c r="C3650" s="72"/>
      <c r="D3650" s="98"/>
      <c r="E3650" s="99"/>
      <c r="F3650" s="446"/>
      <c r="G3650" s="100"/>
      <c r="H3650" s="64"/>
      <c r="I3650" s="70"/>
    </row>
    <row r="3651" spans="1:9" ht="15" hidden="1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hidden="1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hidden="1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hidden="1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hidden="1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hidden="1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hidden="1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hidden="1" customHeight="1" x14ac:dyDescent="0.25">
      <c r="A3658" s="224"/>
      <c r="B3658" s="60"/>
      <c r="C3658" s="228"/>
      <c r="D3658" s="98"/>
      <c r="E3658" s="99"/>
      <c r="F3658" s="446"/>
      <c r="G3658" s="63"/>
      <c r="H3658" s="106"/>
      <c r="I3658" s="70"/>
    </row>
    <row r="3659" spans="1:9" ht="15" hidden="1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hidden="1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hidden="1" customHeight="1" x14ac:dyDescent="0.25">
      <c r="A3661" s="224"/>
      <c r="B3661" s="60"/>
      <c r="C3661" s="228"/>
      <c r="D3661" s="98"/>
      <c r="E3661" s="99"/>
      <c r="F3661" s="446"/>
      <c r="G3661" s="63"/>
      <c r="H3661" s="64"/>
      <c r="I3661" s="70"/>
    </row>
    <row r="3662" spans="1:9" ht="15" hidden="1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hidden="1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hidden="1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hidden="1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hidden="1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hidden="1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hidden="1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hidden="1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hidden="1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hidden="1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hidden="1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hidden="1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hidden="1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hidden="1" customHeight="1" x14ac:dyDescent="0.25">
      <c r="A3675" s="224"/>
      <c r="B3675" s="56"/>
      <c r="C3675" s="228"/>
      <c r="D3675" s="62"/>
      <c r="E3675"/>
      <c r="F3675" s="62"/>
      <c r="G3675" s="750"/>
      <c r="H3675" s="64"/>
      <c r="I3675" s="56"/>
    </row>
    <row r="3676" spans="1:9" ht="15" hidden="1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hidden="1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hidden="1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hidden="1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hidden="1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hidden="1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hidden="1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hidden="1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hidden="1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hidden="1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hidden="1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hidden="1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hidden="1" customHeight="1" x14ac:dyDescent="0.25">
      <c r="A3690" s="224"/>
      <c r="B3690" s="56"/>
      <c r="C3690" s="56"/>
      <c r="D3690" s="451"/>
      <c r="E3690" s="69"/>
      <c r="F3690" s="77"/>
      <c r="G3690" s="100"/>
      <c r="H3690" s="64"/>
      <c r="I3690" s="70"/>
    </row>
    <row r="3691" spans="1:9" ht="15" hidden="1" customHeight="1" x14ac:dyDescent="0.25">
      <c r="A3691" s="224"/>
      <c r="B3691" s="60"/>
      <c r="C3691" s="452"/>
      <c r="D3691" s="137"/>
      <c r="E3691" s="86"/>
      <c r="F3691" s="62"/>
      <c r="G3691" s="63"/>
      <c r="H3691" s="64"/>
      <c r="I3691" s="70"/>
    </row>
    <row r="3692" spans="1:9" ht="15" hidden="1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hidden="1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hidden="1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hidden="1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hidden="1" customHeight="1" x14ac:dyDescent="0.25">
      <c r="A3696" s="224"/>
      <c r="B3696" s="60"/>
      <c r="C3696" s="230"/>
      <c r="D3696" s="119"/>
      <c r="E3696" s="99"/>
      <c r="F3696" s="446"/>
      <c r="G3696" s="63"/>
      <c r="H3696" s="64"/>
      <c r="I3696" s="70"/>
    </row>
    <row r="3697" spans="1:9" ht="15" hidden="1" customHeight="1" x14ac:dyDescent="0.25">
      <c r="A3697" s="224"/>
      <c r="B3697" s="60"/>
      <c r="C3697" s="453"/>
      <c r="D3697" s="137"/>
      <c r="E3697" s="72"/>
      <c r="F3697" s="76"/>
      <c r="G3697" s="63"/>
      <c r="H3697" s="106"/>
      <c r="I3697" s="70"/>
    </row>
    <row r="3698" spans="1:9" ht="15" hidden="1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hidden="1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hidden="1" customHeight="1" x14ac:dyDescent="0.25">
      <c r="A3700" s="224"/>
      <c r="B3700" s="56"/>
      <c r="C3700" s="454"/>
      <c r="D3700" s="137"/>
      <c r="E3700" s="72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hidden="1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hidden="1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hidden="1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hidden="1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hidden="1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4"/>
      <c r="B3707" s="56"/>
      <c r="C3707" s="453"/>
      <c r="D3707" s="83"/>
      <c r="E3707" s="72"/>
      <c r="F3707" s="62"/>
      <c r="G3707" s="63"/>
      <c r="H3707" s="64"/>
      <c r="I3707" s="56"/>
    </row>
    <row r="3708" spans="1:9" ht="15" hidden="1" customHeight="1" x14ac:dyDescent="0.25">
      <c r="A3708" s="224"/>
      <c r="B3708" s="124"/>
      <c r="C3708" s="71"/>
      <c r="D3708" s="57"/>
      <c r="E3708" s="72"/>
      <c r="F3708" s="138"/>
      <c r="G3708" s="750"/>
      <c r="H3708" s="64"/>
      <c r="I3708" s="56"/>
    </row>
    <row r="3709" spans="1:9" ht="15" hidden="1" customHeight="1" x14ac:dyDescent="0.25">
      <c r="A3709" s="224"/>
      <c r="B3709" s="60"/>
      <c r="C3709" s="228"/>
      <c r="D3709" s="98"/>
      <c r="E3709" s="99"/>
      <c r="F3709" s="446"/>
      <c r="G3709" s="63"/>
      <c r="H3709" s="64"/>
      <c r="I3709" s="56"/>
    </row>
    <row r="3710" spans="1:9" ht="15" hidden="1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hidden="1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hidden="1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57"/>
    </row>
    <row r="3713" spans="1:9" ht="15" hidden="1" customHeight="1" x14ac:dyDescent="0.25">
      <c r="A3713" s="224"/>
      <c r="B3713" s="261"/>
      <c r="C3713" s="455"/>
      <c r="D3713" s="263"/>
      <c r="E3713" s="264"/>
      <c r="F3713" s="456"/>
      <c r="G3713" s="266"/>
      <c r="H3713" s="64"/>
      <c r="I3713" s="56"/>
    </row>
    <row r="3714" spans="1:9" ht="15" hidden="1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hidden="1" customHeight="1" x14ac:dyDescent="0.25">
      <c r="A3715" s="224"/>
      <c r="B3715" s="56"/>
      <c r="C3715" s="453"/>
      <c r="D3715" s="83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hidden="1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hidden="1" customHeight="1" x14ac:dyDescent="0.25">
      <c r="A3728" s="224"/>
      <c r="B3728" s="60"/>
      <c r="C3728" s="230"/>
      <c r="D3728" s="98"/>
      <c r="E3728" s="99"/>
      <c r="F3728" s="446"/>
      <c r="G3728" s="100"/>
      <c r="H3728" s="64"/>
      <c r="I3728" s="70"/>
    </row>
    <row r="3729" spans="1:9" ht="15" hidden="1" customHeight="1" x14ac:dyDescent="0.25">
      <c r="A3729" s="224"/>
      <c r="B3729" s="60"/>
      <c r="C3729" s="453"/>
      <c r="D3729" s="137"/>
      <c r="E3729" s="72"/>
      <c r="F3729" s="76"/>
      <c r="G3729" s="63"/>
      <c r="H3729" s="64"/>
      <c r="I3729" s="70"/>
    </row>
    <row r="3730" spans="1:9" ht="15" hidden="1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hidden="1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hidden="1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hidden="1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hidden="1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hidden="1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hidden="1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hidden="1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hidden="1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hidden="1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hidden="1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hidden="1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hidden="1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hidden="1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hidden="1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hidden="1" customHeight="1" x14ac:dyDescent="0.25">
      <c r="A3749" s="224"/>
      <c r="B3749" s="55"/>
      <c r="C3749" s="75"/>
      <c r="D3749" s="57"/>
      <c r="E3749" s="86"/>
      <c r="F3749" s="76"/>
      <c r="G3749" s="750"/>
      <c r="H3749" s="64"/>
      <c r="I3749" s="56"/>
    </row>
    <row r="3750" spans="1:9" ht="15" hidden="1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hidden="1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hidden="1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hidden="1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hidden="1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hidden="1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750"/>
      <c r="H3757" s="106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hidden="1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hidden="1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hidden="1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hidden="1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hidden="1" customHeight="1" x14ac:dyDescent="0.25">
      <c r="A3765" s="224"/>
      <c r="B3765" s="60"/>
      <c r="C3765" s="230"/>
      <c r="D3765" s="98"/>
      <c r="E3765" s="99"/>
      <c r="F3765" s="446"/>
      <c r="G3765" s="100"/>
      <c r="H3765" s="64"/>
      <c r="I3765" s="70"/>
    </row>
    <row r="3766" spans="1:9" ht="15" hidden="1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hidden="1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hidden="1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hidden="1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hidden="1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hidden="1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hidden="1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hidden="1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hidden="1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hidden="1" customHeight="1" x14ac:dyDescent="0.25">
      <c r="A3776" s="224"/>
      <c r="B3776" s="71"/>
      <c r="C3776" s="56"/>
      <c r="D3776" s="57"/>
      <c r="E3776" s="72"/>
      <c r="F3776" s="62"/>
      <c r="G3776" s="750"/>
      <c r="H3776" s="64"/>
      <c r="I3776" s="56"/>
    </row>
    <row r="3777" spans="1:9" ht="15" hidden="1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hidden="1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hidden="1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hidden="1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hidden="1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hidden="1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hidden="1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hidden="1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hidden="1" customHeight="1" x14ac:dyDescent="0.25">
      <c r="A3786" s="224"/>
      <c r="B3786" s="60"/>
      <c r="C3786" s="230"/>
      <c r="D3786" s="119"/>
      <c r="E3786" s="99"/>
      <c r="F3786" s="446"/>
      <c r="G3786" s="100"/>
      <c r="H3786" s="64"/>
      <c r="I3786" s="70"/>
    </row>
    <row r="3787" spans="1:9" ht="15" hidden="1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hidden="1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hidden="1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hidden="1" customHeight="1" x14ac:dyDescent="0.25">
      <c r="A3790" s="224"/>
      <c r="B3790" s="60"/>
      <c r="C3790" s="453"/>
      <c r="D3790" s="137"/>
      <c r="E3790" s="72"/>
      <c r="F3790" s="76"/>
      <c r="G3790" s="63"/>
      <c r="H3790" s="64"/>
      <c r="I3790" s="70"/>
    </row>
    <row r="3791" spans="1:9" ht="15" hidden="1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hidden="1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hidden="1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hidden="1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hidden="1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hidden="1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hidden="1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hidden="1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hidden="1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hidden="1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hidden="1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hidden="1" customHeight="1" x14ac:dyDescent="0.25">
      <c r="A3803" s="224"/>
      <c r="B3803" s="55"/>
      <c r="C3803" s="75"/>
      <c r="D3803" s="57"/>
      <c r="E3803" s="66"/>
      <c r="F3803" s="62"/>
      <c r="G3803" s="750"/>
      <c r="H3803" s="64"/>
      <c r="I3803" s="56"/>
    </row>
    <row r="3804" spans="1:9" ht="15" hidden="1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hidden="1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hidden="1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hidden="1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hidden="1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hidden="1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hidden="1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hidden="1" customHeight="1" x14ac:dyDescent="0.25">
      <c r="A3812" s="224"/>
      <c r="B3812" s="60"/>
      <c r="C3812" s="453"/>
      <c r="D3812" s="137"/>
      <c r="E3812" s="72"/>
      <c r="F3812" s="76"/>
      <c r="G3812" s="63"/>
      <c r="H3812" s="64"/>
      <c r="I3812" s="70"/>
    </row>
    <row r="3813" spans="1:9" ht="15" hidden="1" customHeight="1" x14ac:dyDescent="0.25">
      <c r="A3813" s="224"/>
      <c r="B3813" s="56"/>
      <c r="C3813" s="56"/>
      <c r="D3813" s="458"/>
      <c r="E3813" s="208"/>
      <c r="F3813" s="130"/>
      <c r="G3813" s="63"/>
      <c r="H3813" s="64"/>
      <c r="I3813" s="70"/>
    </row>
    <row r="3814" spans="1:9" ht="15" hidden="1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hidden="1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hidden="1" customHeight="1" x14ac:dyDescent="0.25">
      <c r="A3816" s="224"/>
      <c r="B3816" s="60"/>
      <c r="C3816" s="230"/>
      <c r="D3816" s="119"/>
      <c r="E3816" s="99"/>
      <c r="F3816" s="446"/>
      <c r="G3816" s="63"/>
      <c r="H3816" s="64"/>
      <c r="I3816" s="70"/>
    </row>
    <row r="3817" spans="1:9" ht="15" hidden="1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230"/>
      <c r="D3818" s="247"/>
      <c r="E3818" s="99"/>
      <c r="F3818" s="246"/>
      <c r="G3818" s="459"/>
      <c r="H3818" s="64"/>
      <c r="I3818" s="70"/>
    </row>
    <row r="3819" spans="1:9" ht="15" hidden="1" customHeight="1" x14ac:dyDescent="0.25">
      <c r="A3819" s="224"/>
      <c r="B3819" s="124"/>
      <c r="C3819" s="71"/>
      <c r="D3819" s="128"/>
      <c r="E3819" s="417"/>
      <c r="F3819" s="203"/>
      <c r="G3819" s="100"/>
      <c r="H3819" s="460"/>
      <c r="I3819" s="70"/>
    </row>
    <row r="3820" spans="1:9" ht="15" hidden="1" customHeight="1" x14ac:dyDescent="0.25">
      <c r="A3820" s="224"/>
      <c r="B3820" s="60"/>
      <c r="C3820" s="230"/>
      <c r="D3820" s="98"/>
      <c r="E3820" s="99"/>
      <c r="F3820" s="446"/>
      <c r="G3820" s="100"/>
      <c r="H3820" s="64"/>
      <c r="I3820" s="70"/>
    </row>
    <row r="3821" spans="1:9" ht="15" hidden="1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hidden="1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hidden="1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hidden="1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hidden="1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446"/>
      <c r="G3833" s="63"/>
      <c r="H3833" s="64"/>
      <c r="I3833" s="70"/>
    </row>
    <row r="3834" spans="1:9" ht="15" hidden="1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hidden="1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hidden="1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hidden="1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hidden="1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hidden="1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hidden="1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hidden="1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hidden="1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hidden="1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hidden="1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hidden="1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hidden="1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hidden="1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hidden="1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hidden="1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hidden="1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hidden="1" customHeight="1" x14ac:dyDescent="0.25">
      <c r="A3853" s="224"/>
      <c r="B3853" s="60"/>
      <c r="C3853" s="230"/>
      <c r="D3853" s="119"/>
      <c r="E3853" s="99"/>
      <c r="F3853" s="446"/>
      <c r="G3853" s="63"/>
      <c r="H3853" s="64"/>
      <c r="I3853" s="70"/>
    </row>
    <row r="3854" spans="1:9" ht="15" hidden="1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hidden="1" customHeight="1" x14ac:dyDescent="0.25">
      <c r="A3855" s="224"/>
      <c r="B3855" s="60"/>
      <c r="C3855" s="453"/>
      <c r="D3855" s="137"/>
      <c r="E3855" s="72"/>
      <c r="F3855" s="76"/>
      <c r="G3855" s="63"/>
      <c r="H3855" s="64"/>
      <c r="I3855" s="70"/>
    </row>
    <row r="3856" spans="1:9" ht="15" hidden="1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hidden="1" customHeight="1" x14ac:dyDescent="0.25">
      <c r="A3857" s="224"/>
      <c r="B3857" s="60"/>
      <c r="C3857" s="230"/>
      <c r="D3857" s="119"/>
      <c r="E3857" s="99"/>
      <c r="F3857" s="446"/>
      <c r="G3857" s="63"/>
      <c r="H3857" s="64"/>
      <c r="I3857" s="56"/>
    </row>
    <row r="3858" spans="1:9" ht="15" hidden="1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hidden="1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hidden="1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hidden="1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hidden="1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hidden="1" customHeight="1" x14ac:dyDescent="0.25">
      <c r="A3866" s="224"/>
      <c r="B3866" s="55"/>
      <c r="C3866" s="75"/>
      <c r="D3866" s="57"/>
      <c r="E3866" s="86"/>
      <c r="F3866" s="76"/>
      <c r="G3866" s="750"/>
      <c r="H3866" s="64"/>
      <c r="I3866" s="56"/>
    </row>
    <row r="3867" spans="1:9" ht="15" hidden="1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hidden="1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hidden="1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hidden="1" customHeight="1" x14ac:dyDescent="0.25">
      <c r="A3871" s="224"/>
      <c r="B3871" s="55"/>
      <c r="C3871" s="75"/>
      <c r="D3871" s="57"/>
      <c r="E3871" s="86"/>
      <c r="F3871" s="76"/>
      <c r="G3871" s="750"/>
      <c r="H3871" s="64"/>
      <c r="I3871" s="56"/>
    </row>
    <row r="3872" spans="1:9" ht="15" hidden="1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hidden="1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hidden="1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hidden="1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hidden="1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hidden="1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hidden="1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hidden="1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hidden="1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hidden="1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hidden="1" customHeight="1" x14ac:dyDescent="0.25">
      <c r="A3885" s="224"/>
      <c r="B3885" s="60"/>
      <c r="C3885" s="230"/>
      <c r="D3885" s="119"/>
      <c r="E3885" s="99"/>
      <c r="F3885" s="446"/>
      <c r="G3885" s="63"/>
      <c r="H3885" s="56"/>
      <c r="I3885" s="56"/>
    </row>
    <row r="3886" spans="1:9" ht="15" hidden="1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hidden="1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hidden="1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hidden="1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hidden="1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hidden="1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hidden="1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hidden="1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hidden="1" customHeight="1" x14ac:dyDescent="0.25">
      <c r="A3895" s="224"/>
      <c r="B3895" s="60"/>
      <c r="C3895" s="453"/>
      <c r="D3895" s="137"/>
      <c r="E3895" s="72"/>
      <c r="F3895" s="76"/>
      <c r="G3895" s="63"/>
      <c r="H3895" s="64"/>
      <c r="I3895" s="70"/>
    </row>
    <row r="3896" spans="1:9" ht="15" hidden="1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hidden="1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hidden="1" customHeight="1" x14ac:dyDescent="0.25">
      <c r="A3898" s="224"/>
      <c r="B3898" s="60"/>
      <c r="C3898" s="230"/>
      <c r="D3898" s="119"/>
      <c r="E3898" s="99"/>
      <c r="F3898" s="446"/>
      <c r="G3898" s="63"/>
      <c r="H3898" s="64"/>
      <c r="I3898" s="70"/>
    </row>
    <row r="3899" spans="1:9" ht="15" hidden="1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hidden="1" customHeight="1" x14ac:dyDescent="0.25">
      <c r="A3900" s="224"/>
      <c r="B3900" s="56"/>
      <c r="C3900" s="136"/>
      <c r="D3900" s="119"/>
      <c r="E3900" s="99"/>
      <c r="F3900" s="446"/>
      <c r="G3900" s="63"/>
      <c r="H3900" s="64"/>
      <c r="I3900" s="70"/>
    </row>
    <row r="3901" spans="1:9" ht="15" hidden="1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hidden="1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hidden="1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hidden="1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hidden="1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hidden="1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hidden="1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hidden="1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hidden="1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hidden="1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hidden="1" customHeight="1" x14ac:dyDescent="0.25">
      <c r="A3912" s="224"/>
      <c r="B3912" s="60"/>
      <c r="C3912" s="230"/>
      <c r="D3912" s="119"/>
      <c r="E3912" s="99"/>
      <c r="F3912" s="446"/>
      <c r="G3912" s="63"/>
      <c r="H3912" s="64"/>
      <c r="I3912" s="70"/>
    </row>
    <row r="3913" spans="1:9" ht="15" hidden="1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hidden="1" customHeight="1" x14ac:dyDescent="0.25">
      <c r="A3914" s="224"/>
      <c r="B3914" s="56"/>
      <c r="C3914" s="81"/>
      <c r="D3914" s="119"/>
      <c r="E3914" s="99"/>
      <c r="F3914" s="446"/>
      <c r="G3914" s="63"/>
      <c r="H3914" s="64"/>
      <c r="I3914" s="70"/>
    </row>
    <row r="3915" spans="1:9" ht="15" hidden="1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hidden="1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hidden="1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hidden="1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hidden="1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hidden="1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hidden="1" customHeight="1" x14ac:dyDescent="0.25">
      <c r="A3921" s="224"/>
      <c r="B3921" s="60"/>
      <c r="C3921" s="230"/>
      <c r="D3921" s="119"/>
      <c r="E3921" s="99"/>
      <c r="F3921" s="446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hidden="1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hidden="1" customHeight="1" x14ac:dyDescent="0.25">
      <c r="A3928" s="224"/>
      <c r="B3928" s="55"/>
      <c r="C3928" s="75"/>
      <c r="D3928" s="98"/>
      <c r="E3928" s="99"/>
      <c r="F3928" s="446"/>
      <c r="G3928" s="100"/>
      <c r="H3928" s="64"/>
      <c r="I3928" s="70"/>
    </row>
    <row r="3929" spans="1:9" ht="15" hidden="1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hidden="1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hidden="1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hidden="1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hidden="1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hidden="1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hidden="1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hidden="1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hidden="1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hidden="1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hidden="1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hidden="1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hidden="1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hidden="1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hidden="1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hidden="1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hidden="1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hidden="1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hidden="1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hidden="1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hidden="1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hidden="1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hidden="1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hidden="1" customHeight="1" x14ac:dyDescent="0.25">
      <c r="A3959" s="224"/>
      <c r="B3959" s="56"/>
      <c r="C3959" s="56"/>
      <c r="D3959" s="119"/>
      <c r="E3959" s="99"/>
      <c r="F3959" s="446"/>
      <c r="G3959" s="63"/>
      <c r="H3959" s="64"/>
      <c r="I3959" s="70"/>
    </row>
    <row r="3960" spans="1:9" ht="15" hidden="1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hidden="1" customHeight="1" x14ac:dyDescent="0.25">
      <c r="A3961" s="224"/>
      <c r="B3961" s="56"/>
      <c r="C3961" s="81"/>
      <c r="D3961" s="119"/>
      <c r="E3961" s="99"/>
      <c r="F3961" s="446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hidden="1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hidden="1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hidden="1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hidden="1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hidden="1" customHeight="1" x14ac:dyDescent="0.25">
      <c r="A3967" s="224"/>
      <c r="B3967" s="56"/>
      <c r="C3967" s="56"/>
      <c r="D3967" s="98"/>
      <c r="E3967" s="99"/>
      <c r="F3967" s="446"/>
      <c r="G3967" s="100"/>
      <c r="H3967" s="64"/>
      <c r="I3967" s="70"/>
    </row>
    <row r="3968" spans="1:9" ht="15" hidden="1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hidden="1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4"/>
      <c r="B3971" s="60"/>
      <c r="C3971" s="228"/>
      <c r="D3971" s="98"/>
      <c r="E3971" s="99"/>
      <c r="F3971" s="446"/>
      <c r="G3971" s="63"/>
      <c r="H3971" s="64"/>
      <c r="I3971" s="70"/>
    </row>
    <row r="3972" spans="1:9" ht="15" hidden="1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hidden="1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hidden="1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hidden="1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hidden="1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hidden="1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hidden="1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hidden="1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hidden="1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hidden="1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hidden="1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hidden="1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hidden="1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hidden="1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hidden="1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hidden="1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hidden="1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hidden="1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hidden="1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hidden="1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hidden="1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hidden="1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hidden="1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hidden="1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hidden="1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hidden="1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hidden="1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hidden="1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hidden="1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hidden="1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hidden="1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hidden="1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hidden="1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hidden="1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hidden="1" customHeight="1" x14ac:dyDescent="0.25">
      <c r="A4017" s="224"/>
      <c r="B4017" s="60"/>
      <c r="C4017" s="228"/>
      <c r="D4017" s="98"/>
      <c r="E4017" s="99"/>
      <c r="F4017" s="446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hidden="1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hidden="1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hidden="1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hidden="1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hidden="1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hidden="1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hidden="1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hidden="1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hidden="1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hidden="1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hidden="1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hidden="1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hidden="1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hidden="1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hidden="1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hidden="1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hidden="1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hidden="1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hidden="1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hidden="1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hidden="1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hidden="1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hidden="1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hidden="1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hidden="1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hidden="1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hidden="1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hidden="1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hidden="1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hidden="1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hidden="1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hidden="1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hidden="1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hidden="1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hidden="1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hidden="1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hidden="1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hidden="1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ht="15" hidden="1" customHeight="1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hidden="1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hidden="1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hidden="1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hidden="1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hidden="1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hidden="1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hidden="1" customHeight="1" x14ac:dyDescent="0.25">
      <c r="A4076" s="224"/>
      <c r="B4076" s="55"/>
      <c r="C4076" s="75"/>
      <c r="D4076" s="57"/>
      <c r="E4076" s="86"/>
      <c r="F4076" s="76"/>
      <c r="G4076" s="750"/>
      <c r="H4076" s="64"/>
      <c r="I4076" s="56"/>
    </row>
    <row r="4077" spans="1:9" ht="15" hidden="1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hidden="1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hidden="1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hidden="1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hidden="1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hidden="1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hidden="1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hidden="1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hidden="1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hidden="1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hidden="1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hidden="1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hidden="1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hidden="1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hidden="1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hidden="1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hidden="1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hidden="1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hidden="1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hidden="1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hidden="1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hidden="1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hidden="1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hidden="1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hidden="1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hidden="1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hidden="1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hidden="1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hidden="1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hidden="1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hidden="1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hidden="1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hidden="1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hidden="1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hidden="1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hidden="1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hidden="1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hidden="1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hidden="1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hidden="1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hidden="1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hidden="1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hidden="1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hidden="1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hidden="1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hidden="1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hidden="1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hidden="1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hidden="1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hidden="1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hidden="1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hidden="1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hidden="1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hidden="1" customHeight="1" x14ac:dyDescent="0.25">
      <c r="A4164" s="224"/>
      <c r="B4164" s="60"/>
      <c r="C4164" s="228"/>
      <c r="D4164" s="98"/>
      <c r="E4164" s="99"/>
      <c r="F4164" s="446"/>
      <c r="G4164" s="63"/>
      <c r="H4164" s="64"/>
      <c r="I4164" s="70"/>
    </row>
    <row r="4165" spans="1:9" ht="15" hidden="1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hidden="1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hidden="1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hidden="1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hidden="1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hidden="1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hidden="1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hidden="1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hidden="1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hidden="1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hidden="1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hidden="1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hidden="1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hidden="1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hidden="1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hidden="1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hidden="1" customHeight="1" x14ac:dyDescent="0.25">
      <c r="A4193" s="224"/>
      <c r="B4193" s="55"/>
      <c r="C4193" s="461"/>
      <c r="D4193" s="247"/>
      <c r="E4193" s="66"/>
      <c r="F4193" s="67"/>
      <c r="G4193" s="100"/>
      <c r="H4193" s="64"/>
      <c r="I4193" s="70"/>
    </row>
    <row r="4194" spans="1:9" ht="15" hidden="1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hidden="1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hidden="1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hidden="1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hidden="1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hidden="1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hidden="1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hidden="1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hidden="1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hidden="1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hidden="1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hidden="1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hidden="1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hidden="1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hidden="1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hidden="1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hidden="1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hidden="1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hidden="1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hidden="1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hidden="1" x14ac:dyDescent="0.25">
      <c r="A4225" s="224"/>
      <c r="B4225" s="56"/>
      <c r="C4225" s="56"/>
      <c r="D4225" s="98"/>
      <c r="E4225" s="99"/>
      <c r="F4225" s="446"/>
      <c r="G4225" s="63"/>
      <c r="H4225" s="64"/>
      <c r="I4225" s="70"/>
    </row>
    <row r="4226" spans="1:9" ht="15" hidden="1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hidden="1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hidden="1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ht="15" hidden="1" customHeight="1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hidden="1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hidden="1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hidden="1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hidden="1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hidden="1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hidden="1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hidden="1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hidden="1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hidden="1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hidden="1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hidden="1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hidden="1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hidden="1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hidden="1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hidden="1" customHeight="1" x14ac:dyDescent="0.25">
      <c r="A4247" s="224"/>
      <c r="B4247" s="74"/>
      <c r="C4247" s="56"/>
      <c r="D4247" s="57"/>
      <c r="E4247" s="86"/>
      <c r="F4247" s="76"/>
      <c r="G4247" s="750"/>
      <c r="H4247" s="64"/>
      <c r="I4247" s="56"/>
    </row>
    <row r="4248" spans="1:9" ht="15" hidden="1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hidden="1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hidden="1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hidden="1" customHeight="1" x14ac:dyDescent="0.25">
      <c r="A4251" s="224"/>
      <c r="B4251" s="55"/>
      <c r="C4251" s="75"/>
      <c r="D4251" s="57"/>
      <c r="E4251" s="86"/>
      <c r="F4251" s="76"/>
      <c r="G4251" s="750"/>
      <c r="H4251" s="64"/>
      <c r="I4251" s="56"/>
    </row>
    <row r="4252" spans="1:9" ht="15" hidden="1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hidden="1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hidden="1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hidden="1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hidden="1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hidden="1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hidden="1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hidden="1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hidden="1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hidden="1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hidden="1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hidden="1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hidden="1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hidden="1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hidden="1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hidden="1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hidden="1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hidden="1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hidden="1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hidden="1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hidden="1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23"/>
    </row>
    <row r="4278" spans="1:9" ht="15" hidden="1" customHeight="1" x14ac:dyDescent="0.25">
      <c r="A4278" s="224"/>
      <c r="B4278" s="418"/>
      <c r="C4278" s="418"/>
      <c r="D4278" s="462"/>
      <c r="E4278" s="420"/>
      <c r="F4278" s="442"/>
      <c r="G4278" s="421"/>
      <c r="H4278" s="64"/>
      <c r="I4278" s="70"/>
    </row>
    <row r="4279" spans="1:9" ht="15" hidden="1" customHeight="1" x14ac:dyDescent="0.25">
      <c r="A4279" s="224"/>
      <c r="B4279" s="56"/>
      <c r="C4279" s="71"/>
      <c r="D4279" s="57"/>
      <c r="E4279" s="86"/>
      <c r="F4279" s="62"/>
      <c r="G4279" s="63"/>
      <c r="H4279" s="422"/>
      <c r="I4279" s="70"/>
    </row>
    <row r="4280" spans="1:9" ht="15" hidden="1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hidden="1" customHeight="1" x14ac:dyDescent="0.25">
      <c r="A4282" s="224"/>
      <c r="B4282" s="56"/>
      <c r="C4282" s="56"/>
      <c r="D4282" s="98"/>
      <c r="E4282" s="99"/>
      <c r="F4282" s="446"/>
      <c r="G4282" s="63"/>
      <c r="H4282" s="64"/>
      <c r="I4282" s="70"/>
    </row>
    <row r="4283" spans="1:9" ht="15" hidden="1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hidden="1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hidden="1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hidden="1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hidden="1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hidden="1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hidden="1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hidden="1" customHeight="1" x14ac:dyDescent="0.25">
      <c r="A4293" s="224"/>
      <c r="B4293" s="124"/>
      <c r="C4293" s="71"/>
      <c r="D4293" s="128"/>
      <c r="E4293" s="417"/>
      <c r="F4293" s="203"/>
      <c r="G4293" s="100"/>
      <c r="H4293" s="64"/>
      <c r="I4293" s="56"/>
    </row>
    <row r="4294" spans="1:9" ht="15" hidden="1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hidden="1" customHeight="1" x14ac:dyDescent="0.25">
      <c r="A4295" s="224"/>
      <c r="B4295" s="60"/>
      <c r="C4295" s="123"/>
      <c r="D4295" s="57"/>
      <c r="E4295" s="72"/>
      <c r="F4295" s="76"/>
      <c r="G4295" s="750"/>
      <c r="H4295" s="64"/>
      <c r="I4295" s="70"/>
    </row>
    <row r="4296" spans="1:9" ht="15" hidden="1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hidden="1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hidden="1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hidden="1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hidden="1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hidden="1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hidden="1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hidden="1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hidden="1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hidden="1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hidden="1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hidden="1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hidden="1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hidden="1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hidden="1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hidden="1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hidden="1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hidden="1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hidden="1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hidden="1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hidden="1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hidden="1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hidden="1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hidden="1" customHeight="1" x14ac:dyDescent="0.25">
      <c r="A4330" s="224"/>
      <c r="B4330" s="55"/>
      <c r="C4330" s="56"/>
      <c r="D4330" s="98"/>
      <c r="E4330" s="99"/>
      <c r="F4330" s="446"/>
      <c r="G4330" s="63"/>
      <c r="H4330" s="64"/>
      <c r="I4330" s="70"/>
    </row>
    <row r="4331" spans="1:9" ht="15" hidden="1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hidden="1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hidden="1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hidden="1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hidden="1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hidden="1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hidden="1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hidden="1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hidden="1" customHeight="1" x14ac:dyDescent="0.25">
      <c r="A4339" s="224"/>
      <c r="B4339" s="55"/>
      <c r="C4339" s="75"/>
      <c r="D4339" s="57"/>
      <c r="E4339" s="72"/>
      <c r="F4339" s="77"/>
      <c r="G4339" s="750"/>
      <c r="H4339" s="64"/>
      <c r="I4339" s="56"/>
    </row>
    <row r="4340" spans="1:9" ht="15" hidden="1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hidden="1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hidden="1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hidden="1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hidden="1" customHeight="1" x14ac:dyDescent="0.25">
      <c r="A4344" s="224"/>
      <c r="B4344" s="74"/>
      <c r="C4344" s="56"/>
      <c r="D4344" s="57"/>
      <c r="E4344" s="86"/>
      <c r="F4344" s="76"/>
      <c r="G4344" s="750"/>
      <c r="H4344" s="64"/>
      <c r="I4344" s="70"/>
    </row>
    <row r="4345" spans="1:9" ht="15" hidden="1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hidden="1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hidden="1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hidden="1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hidden="1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hidden="1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hidden="1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hidden="1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hidden="1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hidden="1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hidden="1" customHeight="1" x14ac:dyDescent="0.25">
      <c r="A4361" s="224"/>
      <c r="B4361" s="60"/>
      <c r="C4361" s="123"/>
      <c r="D4361" s="57"/>
      <c r="E4361" s="72"/>
      <c r="F4361" s="76"/>
      <c r="G4361" s="750"/>
      <c r="H4361" s="64"/>
      <c r="I4361" s="70"/>
    </row>
    <row r="4362" spans="1:9" ht="15" hidden="1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hidden="1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hidden="1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hidden="1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hidden="1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hidden="1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hidden="1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hidden="1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hidden="1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hidden="1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hidden="1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hidden="1" customHeight="1" x14ac:dyDescent="0.25">
      <c r="A4377" s="224"/>
      <c r="B4377" s="56"/>
      <c r="C4377" s="230"/>
      <c r="D4377" s="137"/>
      <c r="E4377" s="230"/>
      <c r="F4377" s="138"/>
      <c r="G4377" s="750"/>
      <c r="H4377" s="64"/>
      <c r="I4377" s="70"/>
    </row>
    <row r="4378" spans="1:9" ht="15" hidden="1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hidden="1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hidden="1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hidden="1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hidden="1" customHeight="1" x14ac:dyDescent="0.25">
      <c r="A4382" s="224"/>
      <c r="B4382" s="74"/>
      <c r="C4382" s="75"/>
      <c r="D4382" s="57"/>
      <c r="E4382" s="86"/>
      <c r="F4382" s="76"/>
      <c r="G4382" s="750"/>
      <c r="H4382" s="64"/>
      <c r="I4382" s="70"/>
    </row>
    <row r="4383" spans="1:9" ht="15" hidden="1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hidden="1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hidden="1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hidden="1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hidden="1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hidden="1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hidden="1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hidden="1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hidden="1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hidden="1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hidden="1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hidden="1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hidden="1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hidden="1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hidden="1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hidden="1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hidden="1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hidden="1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hidden="1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hidden="1" customHeight="1" x14ac:dyDescent="0.25">
      <c r="A4408" s="224"/>
      <c r="B4408" s="56"/>
      <c r="C4408" s="249"/>
      <c r="D4408" s="57"/>
      <c r="E4408" s="86"/>
      <c r="F4408" s="62"/>
      <c r="G4408" s="750"/>
      <c r="H4408" s="64"/>
      <c r="I4408" s="70"/>
    </row>
    <row r="4409" spans="1:9" ht="15" hidden="1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hidden="1" customHeight="1" x14ac:dyDescent="0.25">
      <c r="A4410" s="224"/>
      <c r="B4410" s="60"/>
      <c r="C4410" s="453"/>
      <c r="D4410" s="137"/>
      <c r="E4410" s="72"/>
      <c r="F4410" s="76"/>
      <c r="G4410" s="63"/>
      <c r="H4410" s="64"/>
      <c r="I4410" s="70"/>
    </row>
    <row r="4411" spans="1:9" ht="15" hidden="1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hidden="1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hidden="1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hidden="1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hidden="1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hidden="1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hidden="1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hidden="1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hidden="1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hidden="1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hidden="1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124"/>
      <c r="C4428" s="71"/>
      <c r="D4428" s="128"/>
      <c r="E4428" s="417"/>
      <c r="F4428" s="203"/>
      <c r="G4428" s="63"/>
      <c r="H4428" s="64"/>
      <c r="I4428" s="70"/>
    </row>
    <row r="4429" spans="1:9" ht="15" hidden="1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hidden="1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hidden="1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hidden="1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hidden="1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hidden="1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hidden="1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hidden="1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hidden="1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hidden="1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hidden="1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hidden="1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124"/>
      <c r="C4444" s="71"/>
      <c r="D4444" s="128"/>
      <c r="E4444" s="417"/>
      <c r="F4444" s="203"/>
      <c r="G4444" s="63"/>
      <c r="H4444" s="64"/>
      <c r="I4444" s="70"/>
    </row>
    <row r="4445" spans="1:9" ht="15" hidden="1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hidden="1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hidden="1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hidden="1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hidden="1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hidden="1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hidden="1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hidden="1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hidden="1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hidden="1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hidden="1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hidden="1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hidden="1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hidden="1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hidden="1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hidden="1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hidden="1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hidden="1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hidden="1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hidden="1" customHeight="1" x14ac:dyDescent="0.25">
      <c r="A4465" s="224"/>
      <c r="B4465" s="60"/>
      <c r="C4465" s="151"/>
      <c r="D4465" s="57"/>
      <c r="E4465" s="86"/>
      <c r="F4465" s="76"/>
      <c r="G4465" s="750"/>
      <c r="H4465" s="64"/>
      <c r="I4465" s="70"/>
    </row>
    <row r="4466" spans="1:9" ht="15" hidden="1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hidden="1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hidden="1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hidden="1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hidden="1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hidden="1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hidden="1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hidden="1" customHeight="1" x14ac:dyDescent="0.25">
      <c r="A4473" s="224"/>
      <c r="B4473" s="68"/>
      <c r="C4473" s="75"/>
      <c r="D4473" s="57"/>
      <c r="E4473" s="72"/>
      <c r="F4473" s="62"/>
      <c r="G4473" s="750"/>
      <c r="H4473" s="64"/>
      <c r="I4473" s="70"/>
    </row>
    <row r="4474" spans="1:9" ht="15" hidden="1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hidden="1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hidden="1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hidden="1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hidden="1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hidden="1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hidden="1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hidden="1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hidden="1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hidden="1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hidden="1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hidden="1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hidden="1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hidden="1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hidden="1" customHeight="1" x14ac:dyDescent="0.25">
      <c r="A4488" s="224"/>
      <c r="B4488" s="55"/>
      <c r="C4488" s="75"/>
      <c r="D4488" s="72"/>
      <c r="E4488" s="86"/>
      <c r="F4488" s="76"/>
      <c r="G4488" s="750"/>
      <c r="H4488" s="64"/>
      <c r="I4488" s="70"/>
    </row>
    <row r="4489" spans="1:9" ht="15" hidden="1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hidden="1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hidden="1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hidden="1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hidden="1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hidden="1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hidden="1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hidden="1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hidden="1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hidden="1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hidden="1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hidden="1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hidden="1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hidden="1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hidden="1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hidden="1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hidden="1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hidden="1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hidden="1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hidden="1" customHeight="1" x14ac:dyDescent="0.25">
      <c r="A4509" s="224"/>
      <c r="B4509" s="74"/>
      <c r="C4509" s="230"/>
      <c r="D4509" s="57"/>
      <c r="E4509" s="86"/>
      <c r="F4509" s="76"/>
      <c r="G4509" s="750"/>
      <c r="H4509" s="64"/>
      <c r="I4509" s="56"/>
    </row>
    <row r="4510" spans="1:9" ht="15" hidden="1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hidden="1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hidden="1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hidden="1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hidden="1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hidden="1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hidden="1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hidden="1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hidden="1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hidden="1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hidden="1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hidden="1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t="15" hidden="1" customHeight="1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hidden="1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hidden="1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hidden="1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hidden="1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hidden="1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hidden="1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hidden="1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hidden="1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hidden="1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hidden="1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ht="15" hidden="1" customHeight="1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hidden="1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hidden="1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hidden="1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hidden="1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hidden="1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hidden="1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hidden="1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hidden="1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hidden="1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hidden="1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hidden="1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hidden="1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hidden="1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hidden="1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hidden="1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hidden="1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hidden="1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hidden="1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hidden="1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hidden="1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hidden="1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hidden="1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hidden="1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hidden="1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hidden="1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hidden="1" customHeight="1" x14ac:dyDescent="0.25">
      <c r="A4569" s="224"/>
      <c r="B4569" s="74"/>
      <c r="C4569" s="230"/>
      <c r="D4569" s="57"/>
      <c r="E4569" s="86"/>
      <c r="F4569" s="76"/>
      <c r="G4569" s="750"/>
      <c r="H4569" s="64"/>
      <c r="I4569" s="70"/>
    </row>
    <row r="4570" spans="1:9" ht="15" hidden="1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hidden="1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hidden="1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hidden="1" customHeight="1" x14ac:dyDescent="0.25">
      <c r="A4573" s="224"/>
      <c r="B4573" s="124"/>
      <c r="C4573" s="71"/>
      <c r="D4573" s="128"/>
      <c r="E4573" s="417"/>
      <c r="F4573" s="203"/>
      <c r="G4573" s="100"/>
      <c r="H4573" s="64"/>
      <c r="I4573" s="70"/>
    </row>
    <row r="4574" spans="1:9" ht="15.75" hidden="1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hidden="1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hidden="1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hidden="1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" hidden="1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hidden="1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hidden="1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hidden="1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hidden="1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hidden="1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hidden="1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hidden="1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hidden="1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hidden="1" customHeight="1" x14ac:dyDescent="0.25">
      <c r="A4588" s="224"/>
      <c r="B4588" s="124"/>
      <c r="C4588" s="71"/>
      <c r="D4588" s="128"/>
      <c r="E4588" s="417"/>
      <c r="F4588" s="203"/>
      <c r="G4588" s="100"/>
      <c r="H4588" s="64"/>
      <c r="I4588" s="70"/>
    </row>
    <row r="4589" spans="1:9" ht="15" hidden="1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hidden="1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hidden="1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hidden="1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hidden="1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hidden="1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hidden="1" customHeight="1" x14ac:dyDescent="0.25">
      <c r="A4597" s="224"/>
      <c r="B4597" s="124"/>
      <c r="C4597" s="71"/>
      <c r="D4597" s="128"/>
      <c r="E4597" s="417"/>
      <c r="F4597" s="203"/>
      <c r="G4597" s="100"/>
      <c r="H4597" s="64"/>
      <c r="I4597" s="70"/>
    </row>
    <row r="4598" spans="1:9" hidden="1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hidden="1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hidden="1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hidden="1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ht="15" hidden="1" customHeight="1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hidden="1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hidden="1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.75" hidden="1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hidden="1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hidden="1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hidden="1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" hidden="1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hidden="1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hidden="1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hidden="1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hidden="1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hidden="1" customHeight="1" x14ac:dyDescent="0.25">
      <c r="A4615" s="224"/>
      <c r="B4615" s="74"/>
      <c r="C4615" s="230"/>
      <c r="D4615" s="57"/>
      <c r="E4615" s="86"/>
      <c r="F4615" s="76"/>
      <c r="G4615" s="750"/>
      <c r="H4615" s="64"/>
      <c r="I4615" s="70"/>
    </row>
    <row r="4616" spans="1:9" ht="15" hidden="1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hidden="1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hidden="1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hidden="1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hidden="1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hidden="1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hidden="1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hidden="1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hidden="1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.75" hidden="1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hidden="1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hidden="1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.75" hidden="1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" hidden="1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hidden="1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hidden="1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" hidden="1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hidden="1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hidden="1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hidden="1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hidden="1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hidden="1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hidden="1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hidden="1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hidden="1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hidden="1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hidden="1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hidden="1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hidden="1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hidden="1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.75" hidden="1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hidden="1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hidden="1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hidden="1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" hidden="1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hidden="1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hidden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idden="1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hidden="1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hidden="1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ht="15" hidden="1" customHeight="1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ht="15" hidden="1" customHeight="1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hidden="1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hidden="1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hidden="1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hidden="1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hidden="1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hidden="1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hidden="1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.75" hidden="1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hidden="1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hidden="1" customHeight="1" x14ac:dyDescent="0.25">
      <c r="A4675" s="224"/>
      <c r="B4675" s="74"/>
      <c r="C4675" s="230"/>
      <c r="D4675" s="57"/>
      <c r="E4675" s="86"/>
      <c r="F4675" s="76"/>
      <c r="G4675" s="750"/>
      <c r="H4675" s="64"/>
      <c r="I4675" s="70"/>
    </row>
    <row r="4676" spans="1:9" ht="15" hidden="1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" hidden="1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hidden="1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hidden="1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hidden="1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hidden="1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hidden="1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hidden="1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hidden="1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hidden="1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hidden="1" customHeight="1" x14ac:dyDescent="0.25">
      <c r="A4686" s="224"/>
      <c r="B4686" s="95"/>
      <c r="C4686" s="56"/>
      <c r="D4686" s="57"/>
      <c r="E4686" s="72"/>
      <c r="F4686" s="1136"/>
      <c r="G4686" s="1139"/>
      <c r="H4686" s="64"/>
      <c r="I4686" s="56"/>
    </row>
    <row r="4687" spans="1:9" ht="15" hidden="1" customHeight="1" x14ac:dyDescent="0.25">
      <c r="A4687" s="224"/>
      <c r="B4687" s="56"/>
      <c r="C4687" s="56"/>
      <c r="D4687" s="106"/>
      <c r="E4687" s="66"/>
      <c r="F4687" s="1137"/>
      <c r="G4687" s="1140"/>
      <c r="H4687" s="1142"/>
      <c r="I4687" s="56"/>
    </row>
    <row r="4688" spans="1:9" ht="15" hidden="1" customHeight="1" x14ac:dyDescent="0.25">
      <c r="A4688" s="224"/>
      <c r="B4688" s="56"/>
      <c r="C4688" s="56"/>
      <c r="D4688" s="83"/>
      <c r="E4688" s="72"/>
      <c r="F4688" s="1137"/>
      <c r="G4688" s="1140"/>
      <c r="H4688" s="1143"/>
      <c r="I4688" s="56"/>
    </row>
    <row r="4689" spans="1:9" ht="15" hidden="1" customHeight="1" x14ac:dyDescent="0.25">
      <c r="A4689" s="224"/>
      <c r="B4689" s="56"/>
      <c r="C4689" s="56"/>
      <c r="D4689" s="83"/>
      <c r="E4689" s="72"/>
      <c r="F4689" s="1138"/>
      <c r="G4689" s="1141"/>
      <c r="H4689" s="1143"/>
      <c r="I4689" s="70"/>
    </row>
    <row r="4690" spans="1:9" ht="15" hidden="1" customHeight="1" x14ac:dyDescent="0.25">
      <c r="A4690" s="224"/>
      <c r="B4690" s="55"/>
      <c r="C4690" s="88"/>
      <c r="D4690" s="137"/>
      <c r="E4690" s="72"/>
      <c r="F4690" s="76"/>
      <c r="G4690" s="63"/>
      <c r="H4690" s="1144"/>
      <c r="I4690" s="70"/>
    </row>
    <row r="4691" spans="1:9" ht="15" hidden="1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hidden="1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hidden="1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hidden="1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hidden="1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hidden="1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hidden="1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hidden="1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hidden="1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hidden="1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hidden="1" customHeight="1" x14ac:dyDescent="0.25">
      <c r="A4706" s="224"/>
      <c r="B4706" s="74"/>
      <c r="C4706" s="230"/>
      <c r="D4706" s="57"/>
      <c r="E4706" s="86"/>
      <c r="F4706" s="76"/>
      <c r="G4706" s="750"/>
      <c r="H4706" s="64"/>
      <c r="I4706" s="56"/>
    </row>
    <row r="4707" spans="1:9" ht="15" hidden="1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hidden="1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hidden="1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hidden="1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hidden="1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hidden="1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hidden="1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.75" hidden="1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hidden="1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hidden="1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" hidden="1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hidden="1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hidden="1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hidden="1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hidden="1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hidden="1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hidden="1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hidden="1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hidden="1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hidden="1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hidden="1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hidden="1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hidden="1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hidden="1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hidden="1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hidden="1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hidden="1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hidden="1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hidden="1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hidden="1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hidden="1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hidden="1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.75" hidden="1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hidden="1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hidden="1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hidden="1" customHeight="1" x14ac:dyDescent="0.25">
      <c r="A4751" s="224"/>
      <c r="B4751" s="56"/>
      <c r="C4751" s="71"/>
      <c r="D4751" s="57"/>
      <c r="E4751" s="86"/>
      <c r="F4751" s="446"/>
      <c r="G4751" s="63"/>
      <c r="H4751" s="64"/>
      <c r="I4751" s="70"/>
    </row>
    <row r="4752" spans="1:9" ht="15" hidden="1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hidden="1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hidden="1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hidden="1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hidden="1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hidden="1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hidden="1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hidden="1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hidden="1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hidden="1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hidden="1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hidden="1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hidden="1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hidden="1" customHeight="1" x14ac:dyDescent="0.25">
      <c r="A4766" s="224"/>
      <c r="B4766" s="56"/>
      <c r="C4766" s="56"/>
      <c r="D4766" s="247"/>
      <c r="E4766" s="424"/>
      <c r="F4766" s="77"/>
      <c r="G4766" s="100"/>
      <c r="H4766" s="64"/>
      <c r="I4766" s="70"/>
    </row>
    <row r="4767" spans="1:9" ht="15" hidden="1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.75" hidden="1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hidden="1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hidden="1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hidden="1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" hidden="1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hidden="1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hidden="1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hidden="1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hidden="1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hidden="1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hidden="1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hidden="1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hidden="1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hidden="1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hidden="1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hidden="1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hidden="1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hidden="1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hidden="1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hidden="1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hidden="1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hidden="1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hidden="1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hidden="1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hidden="1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hidden="1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hidden="1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hidden="1" customHeight="1" x14ac:dyDescent="0.25">
      <c r="A4802" s="224"/>
      <c r="B4802" s="56"/>
      <c r="C4802" s="56"/>
      <c r="D4802" s="247"/>
      <c r="E4802" s="424"/>
      <c r="F4802" s="77"/>
      <c r="G4802" s="100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86"/>
      <c r="F4803" s="77"/>
      <c r="G4803" s="750"/>
      <c r="H4803" s="64"/>
      <c r="I4803" s="70"/>
    </row>
    <row r="4804" spans="1:9" ht="15" hidden="1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.75" hidden="1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hidden="1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hidden="1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" hidden="1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hidden="1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hidden="1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hidden="1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hidden="1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hidden="1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hidden="1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hidden="1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hidden="1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hidden="1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hidden="1" customHeight="1" x14ac:dyDescent="0.25">
      <c r="A4819" s="224"/>
      <c r="B4819" s="124"/>
      <c r="C4819" s="71"/>
      <c r="D4819" s="128"/>
      <c r="E4819" s="417"/>
      <c r="F4819" s="203"/>
      <c r="G4819" s="100"/>
      <c r="H4819" s="64"/>
      <c r="I4819" s="56"/>
    </row>
    <row r="4820" spans="1:9" ht="15" hidden="1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hidden="1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hidden="1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.75" hidden="1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hidden="1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hidden="1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hidden="1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" hidden="1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hidden="1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hidden="1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hidden="1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hidden="1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hidden="1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hidden="1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hidden="1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hidden="1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hidden="1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hidden="1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hidden="1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hidden="1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hidden="1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hidden="1" customHeight="1" x14ac:dyDescent="0.25">
      <c r="A4841" s="224"/>
      <c r="B4841" s="56"/>
      <c r="C4841" s="71"/>
      <c r="D4841" s="57"/>
      <c r="E4841" s="86"/>
      <c r="F4841" s="446"/>
      <c r="G4841" s="100"/>
      <c r="H4841" s="64"/>
      <c r="I4841" s="70"/>
    </row>
    <row r="4842" spans="1:9" ht="15" hidden="1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hidden="1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hidden="1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hidden="1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hidden="1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hidden="1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hidden="1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hidden="1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hidden="1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hidden="1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hidden="1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hidden="1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hidden="1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hidden="1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hidden="1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hidden="1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hidden="1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hidden="1" customHeight="1" x14ac:dyDescent="0.25">
      <c r="A4861" s="224"/>
      <c r="B4861" s="56"/>
      <c r="C4861" s="71"/>
      <c r="D4861" s="57"/>
      <c r="E4861" s="86"/>
      <c r="F4861" s="446"/>
      <c r="G4861" s="100"/>
      <c r="H4861" s="64"/>
      <c r="I4861" s="56"/>
    </row>
    <row r="4862" spans="1:9" ht="15" hidden="1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hidden="1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hidden="1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hidden="1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hidden="1" customHeight="1" x14ac:dyDescent="0.25">
      <c r="A4870" s="224"/>
      <c r="B4870" s="418"/>
      <c r="C4870" s="418"/>
      <c r="D4870" s="419"/>
      <c r="E4870" s="420"/>
      <c r="F4870" s="421"/>
      <c r="G4870" s="463"/>
      <c r="H4870" s="64"/>
      <c r="I4870" s="56"/>
    </row>
    <row r="4871" spans="1:9" ht="15" hidden="1" customHeight="1" x14ac:dyDescent="0.25">
      <c r="A4871" s="224"/>
      <c r="B4871" s="464"/>
      <c r="C4871" s="465"/>
      <c r="D4871" s="419"/>
      <c r="E4871" s="420"/>
      <c r="F4871" s="421"/>
      <c r="G4871" s="429"/>
      <c r="H4871" s="422"/>
      <c r="I4871" s="56"/>
    </row>
    <row r="4872" spans="1:9" ht="15" hidden="1" customHeight="1" x14ac:dyDescent="0.25">
      <c r="A4872" s="224"/>
      <c r="B4872" s="56"/>
      <c r="C4872" s="71"/>
      <c r="D4872" s="57"/>
      <c r="E4872" s="72"/>
      <c r="F4872" s="62"/>
      <c r="G4872" s="63"/>
      <c r="H4872" s="422"/>
      <c r="I4872" s="56"/>
    </row>
    <row r="4873" spans="1:9" ht="15" hidden="1" customHeight="1" x14ac:dyDescent="0.25">
      <c r="A4873" s="224"/>
      <c r="B4873" s="56"/>
      <c r="C4873" s="71"/>
      <c r="D4873" s="57"/>
      <c r="E4873" s="86"/>
      <c r="F4873" s="446"/>
      <c r="G4873" s="63"/>
      <c r="H4873" s="64"/>
      <c r="I4873" s="56"/>
    </row>
    <row r="4874" spans="1:9" ht="15" hidden="1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hidden="1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hidden="1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hidden="1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hidden="1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hidden="1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hidden="1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hidden="1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71"/>
      <c r="D4883" s="128"/>
      <c r="E4883" s="417"/>
      <c r="F4883" s="67"/>
      <c r="G4883" s="100"/>
      <c r="H4883" s="64"/>
      <c r="I4883" s="56"/>
    </row>
    <row r="4884" spans="1:9" ht="15" hidden="1" customHeight="1" x14ac:dyDescent="0.25">
      <c r="A4884" s="224"/>
      <c r="B4884" s="55"/>
      <c r="C4884" s="249"/>
      <c r="D4884" s="57"/>
      <c r="E4884" s="417"/>
      <c r="F4884" s="67"/>
      <c r="G4884" s="100"/>
      <c r="H4884" s="64"/>
      <c r="I4884" s="56"/>
    </row>
    <row r="4885" spans="1:9" ht="15" hidden="1" customHeight="1" x14ac:dyDescent="0.25">
      <c r="A4885" s="224"/>
      <c r="B4885" s="55"/>
      <c r="C4885" s="461"/>
      <c r="D4885" s="247"/>
      <c r="E4885" s="66"/>
      <c r="F4885" s="67"/>
      <c r="G4885" s="100"/>
      <c r="H4885" s="64"/>
      <c r="I4885" s="70"/>
    </row>
    <row r="4886" spans="1:9" ht="15" hidden="1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hidden="1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hidden="1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hidden="1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hidden="1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hidden="1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hidden="1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hidden="1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hidden="1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hidden="1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hidden="1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hidden="1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hidden="1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hidden="1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hidden="1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hidden="1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hidden="1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hidden="1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hidden="1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.75" hidden="1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hidden="1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hidden="1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hidden="1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" hidden="1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hidden="1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hidden="1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hidden="1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3.5" hidden="1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hidden="1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hidden="1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hidden="1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5" hidden="1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hidden="1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hidden="1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hidden="1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hidden="1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ht="15" hidden="1" customHeight="1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hidden="1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hidden="1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hidden="1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hidden="1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hidden="1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hidden="1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hidden="1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.75" hidden="1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hidden="1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hidden="1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" hidden="1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hidden="1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hidden="1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hidden="1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hidden="1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hidden="1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hidden="1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hidden="1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hidden="1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hidden="1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hidden="1" customHeight="1" x14ac:dyDescent="0.25">
      <c r="A4952" s="224"/>
      <c r="B4952" s="81"/>
      <c r="C4952" s="230"/>
      <c r="D4952" s="105"/>
      <c r="E4952" s="66"/>
      <c r="F4952" s="250"/>
      <c r="G4952" s="750"/>
      <c r="H4952" s="64"/>
      <c r="I4952" s="56"/>
    </row>
    <row r="4953" spans="1:9" ht="15" hidden="1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hidden="1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hidden="1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hidden="1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hidden="1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hidden="1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hidden="1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hidden="1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hidden="1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hidden="1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hidden="1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hidden="1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hidden="1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hidden="1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hidden="1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.75" hidden="1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hidden="1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hidden="1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hidden="1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" hidden="1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hidden="1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hidden="1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hidden="1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hidden="1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hidden="1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hidden="1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hidden="1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hidden="1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hidden="1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hidden="1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hidden="1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hidden="1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hidden="1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hidden="1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hidden="1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hidden="1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hidden="1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hidden="1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hidden="1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hidden="1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hidden="1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hidden="1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hidden="1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hidden="1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hidden="1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hidden="1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hidden="1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hidden="1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hidden="1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hidden="1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hidden="1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hidden="1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hidden="1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.75" hidden="1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hidden="1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hidden="1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hidden="1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" hidden="1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hidden="1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hidden="1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hidden="1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hidden="1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hidden="1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hidden="1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hidden="1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.75" hidden="1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.75" hidden="1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hidden="1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hidden="1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" hidden="1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" hidden="1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hidden="1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ht="15" hidden="1" customHeight="1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hidden="1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hidden="1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hidden="1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hidden="1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hidden="1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hidden="1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hidden="1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hidden="1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hidden="1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hidden="1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hidden="1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hidden="1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hidden="1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hidden="1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hidden="1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hidden="1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hidden="1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hidden="1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hidden="1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hidden="1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hidden="1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hidden="1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hidden="1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hidden="1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hidden="1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hidden="1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hidden="1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hidden="1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hidden="1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hidden="1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hidden="1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hidden="1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hidden="1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hidden="1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hidden="1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hidden="1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hidden="1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hidden="1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hidden="1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hidden="1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hidden="1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hidden="1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hidden="1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hidden="1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hidden="1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hidden="1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hidden="1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hidden="1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hidden="1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hidden="1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hidden="1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hidden="1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hidden="1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hidden="1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hidden="1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hidden="1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hidden="1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hidden="1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hidden="1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hidden="1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hidden="1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hidden="1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hidden="1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hidden="1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hidden="1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hidden="1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hidden="1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hidden="1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hidden="1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hidden="1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hidden="1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hidden="1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hidden="1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hidden="1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hidden="1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hidden="1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hidden="1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hidden="1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hidden="1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hidden="1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hidden="1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hidden="1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hidden="1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hidden="1" customHeight="1" x14ac:dyDescent="0.25">
      <c r="A5147" s="224"/>
      <c r="B5147" s="56"/>
      <c r="C5147" s="56"/>
      <c r="D5147" s="98"/>
      <c r="E5147" s="99"/>
      <c r="F5147" s="446"/>
      <c r="G5147" s="63"/>
      <c r="H5147" s="64"/>
      <c r="I5147" s="56"/>
    </row>
    <row r="5148" spans="1:9" ht="15" hidden="1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hidden="1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hidden="1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hidden="1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hidden="1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hidden="1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hidden="1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hidden="1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hidden="1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hidden="1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hidden="1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hidden="1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hidden="1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hidden="1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hidden="1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hidden="1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hidden="1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hidden="1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hidden="1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hidden="1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hidden="1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hidden="1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hidden="1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hidden="1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hidden="1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hidden="1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hidden="1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hidden="1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hidden="1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hidden="1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hidden="1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hidden="1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hidden="1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hidden="1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hidden="1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hidden="1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hidden="1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hidden="1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hidden="1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hidden="1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hidden="1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hidden="1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hidden="1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hidden="1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hidden="1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hidden="1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hidden="1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hidden="1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hidden="1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hidden="1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hidden="1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hidden="1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hidden="1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hidden="1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hidden="1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hidden="1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hidden="1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hidden="1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hidden="1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hidden="1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hidden="1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hidden="1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hidden="1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hidden="1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hidden="1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hidden="1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hidden="1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hidden="1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hidden="1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hidden="1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hidden="1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hidden="1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hidden="1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hidden="1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hidden="1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hidden="1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hidden="1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hidden="1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hidden="1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hidden="1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hidden="1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hidden="1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hidden="1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hidden="1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hidden="1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hidden="1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hidden="1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hidden="1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hidden="1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hidden="1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hidden="1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hidden="1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hidden="1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hidden="1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hidden="1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hidden="1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hidden="1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hidden="1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hidden="1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hidden="1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hidden="1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hidden="1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hidden="1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hidden="1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hidden="1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hidden="1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hidden="1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hidden="1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hidden="1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hidden="1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hidden="1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hidden="1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hidden="1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hidden="1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hidden="1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hidden="1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hidden="1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hidden="1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hidden="1" customHeight="1" x14ac:dyDescent="0.25">
      <c r="A5290" s="224"/>
      <c r="B5290" s="56"/>
      <c r="C5290" s="110"/>
      <c r="D5290" s="83"/>
      <c r="E5290" s="66"/>
      <c r="F5290" s="76"/>
      <c r="G5290" s="750"/>
      <c r="H5290" s="64"/>
      <c r="I5290" s="56"/>
    </row>
    <row r="5291" spans="1:9" ht="15" hidden="1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hidden="1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hidden="1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hidden="1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hidden="1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hidden="1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hidden="1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hidden="1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idden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hidden="1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hidden="1" customHeight="1" x14ac:dyDescent="0.25">
      <c r="A5303" s="224"/>
      <c r="B5303" s="95"/>
      <c r="C5303" s="65"/>
      <c r="D5303" s="247"/>
      <c r="E5303" s="424"/>
      <c r="F5303" s="62"/>
      <c r="G5303" s="63"/>
      <c r="H5303" s="64"/>
      <c r="I5303" s="56"/>
    </row>
    <row r="5304" spans="1:9" ht="15" hidden="1" customHeight="1" x14ac:dyDescent="0.25">
      <c r="A5304" s="224"/>
      <c r="B5304" s="95"/>
      <c r="C5304" s="81"/>
      <c r="D5304" s="254"/>
      <c r="E5304" s="466"/>
      <c r="F5304" s="62"/>
      <c r="G5304" s="62"/>
      <c r="H5304" s="106"/>
      <c r="I5304" s="56"/>
    </row>
    <row r="5305" spans="1:9" ht="15" hidden="1" customHeight="1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hidden="1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hidden="1" customHeight="1" x14ac:dyDescent="0.25">
      <c r="A5307" s="224"/>
      <c r="B5307" s="60"/>
      <c r="C5307" s="228"/>
      <c r="D5307" s="98"/>
      <c r="E5307" s="99"/>
      <c r="F5307" s="446"/>
      <c r="G5307" s="63"/>
      <c r="H5307" s="106"/>
      <c r="I5307" s="70"/>
    </row>
    <row r="5308" spans="1:9" ht="15" hidden="1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hidden="1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hidden="1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hidden="1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hidden="1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hidden="1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hidden="1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hidden="1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hidden="1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hidden="1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hidden="1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hidden="1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hidden="1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hidden="1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hidden="1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hidden="1" customHeight="1" x14ac:dyDescent="0.25">
      <c r="A5325" s="224"/>
      <c r="B5325" s="60"/>
      <c r="C5325" s="228"/>
      <c r="D5325" s="98"/>
      <c r="E5325" s="99"/>
      <c r="F5325" s="446"/>
      <c r="G5325" s="63"/>
      <c r="H5325" s="64"/>
      <c r="I5325" s="70"/>
    </row>
    <row r="5326" spans="1:9" ht="15" hidden="1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hidden="1" customHeight="1" x14ac:dyDescent="0.25">
      <c r="A5327" s="224"/>
      <c r="B5327" s="60"/>
      <c r="C5327" s="151"/>
      <c r="D5327" s="87"/>
      <c r="E5327" s="467"/>
      <c r="F5327" s="130"/>
      <c r="G5327" s="750"/>
      <c r="H5327" s="64"/>
      <c r="I5327" s="70"/>
    </row>
    <row r="5328" spans="1:9" ht="15" hidden="1" customHeight="1" x14ac:dyDescent="0.25">
      <c r="A5328" s="224"/>
      <c r="B5328" s="56"/>
      <c r="C5328" s="71"/>
      <c r="D5328" s="57"/>
      <c r="E5328" s="72"/>
      <c r="F5328" s="67"/>
      <c r="G5328" s="63"/>
      <c r="H5328" s="753"/>
      <c r="I5328" s="70"/>
    </row>
    <row r="5329" spans="1:9" ht="15" hidden="1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hidden="1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hidden="1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hidden="1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hidden="1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hidden="1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hidden="1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hidden="1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hidden="1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hidden="1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hidden="1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hidden="1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hidden="1" customHeight="1" x14ac:dyDescent="0.25">
      <c r="A5342" s="224"/>
      <c r="B5342" s="124"/>
      <c r="C5342" s="71"/>
      <c r="D5342" s="128"/>
      <c r="E5342" s="417"/>
      <c r="F5342" s="203"/>
      <c r="G5342" s="63"/>
      <c r="H5342" s="64"/>
      <c r="I5342" s="56"/>
    </row>
    <row r="5343" spans="1:9" ht="15" hidden="1" customHeight="1" x14ac:dyDescent="0.25">
      <c r="A5343" s="224"/>
      <c r="B5343" s="60"/>
      <c r="C5343" s="228"/>
      <c r="D5343" s="98"/>
      <c r="E5343" s="99"/>
      <c r="F5343" s="446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hidden="1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hidden="1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hidden="1" customHeight="1" x14ac:dyDescent="0.25">
      <c r="A5347" s="224"/>
      <c r="B5347" s="56"/>
      <c r="C5347" s="56"/>
      <c r="D5347" s="98"/>
      <c r="E5347" s="99"/>
      <c r="F5347" s="446"/>
      <c r="G5347" s="63"/>
      <c r="H5347" s="106"/>
      <c r="I5347" s="56"/>
    </row>
    <row r="5348" spans="1:9" ht="15" hidden="1" customHeight="1" x14ac:dyDescent="0.25">
      <c r="A5348" s="224"/>
      <c r="B5348" s="56"/>
      <c r="C5348" s="56"/>
      <c r="D5348" s="57"/>
      <c r="E5348" s="66"/>
      <c r="F5348" s="62"/>
      <c r="G5348" s="750"/>
      <c r="H5348" s="106"/>
      <c r="I5348" s="56"/>
    </row>
    <row r="5349" spans="1:9" ht="15" hidden="1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hidden="1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hidden="1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hidden="1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hidden="1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hidden="1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hidden="1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hidden="1" customHeight="1" x14ac:dyDescent="0.25">
      <c r="A5357" s="224"/>
      <c r="B5357" s="56"/>
      <c r="C5357" s="56"/>
      <c r="D5357" s="98"/>
      <c r="E5357" s="99"/>
      <c r="F5357" s="446"/>
      <c r="G5357" s="63"/>
      <c r="H5357" s="106"/>
      <c r="I5357" s="56"/>
    </row>
    <row r="5358" spans="1:9" ht="15" hidden="1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hidden="1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hidden="1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hidden="1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hidden="1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hidden="1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hidden="1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hidden="1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hidden="1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hidden="1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hidden="1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hidden="1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hidden="1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hidden="1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hidden="1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hidden="1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hidden="1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hidden="1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hidden="1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hidden="1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hidden="1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hidden="1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hidden="1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hidden="1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hidden="1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hidden="1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hidden="1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hidden="1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hidden="1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hidden="1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hidden="1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hidden="1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hidden="1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hidden="1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hidden="1" customHeight="1" x14ac:dyDescent="0.25">
      <c r="A5405" s="224"/>
      <c r="B5405" s="74"/>
      <c r="C5405" s="110"/>
      <c r="D5405" s="56"/>
      <c r="E5405" s="72"/>
      <c r="F5405" s="58"/>
      <c r="G5405" s="750"/>
      <c r="H5405" s="64"/>
      <c r="I5405" s="70"/>
    </row>
    <row r="5406" spans="1:9" ht="15" hidden="1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hidden="1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hidden="1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hidden="1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hidden="1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hidden="1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hidden="1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hidden="1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hidden="1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hidden="1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hidden="1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hidden="1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hidden="1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hidden="1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hidden="1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hidden="1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hidden="1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hidden="1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hidden="1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hidden="1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hidden="1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hidden="1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hidden="1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hidden="1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hidden="1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hidden="1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hidden="1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hidden="1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hidden="1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hidden="1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hidden="1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hidden="1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hidden="1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hidden="1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hidden="1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hidden="1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hidden="1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hidden="1" customHeight="1" x14ac:dyDescent="0.25">
      <c r="A5445" s="224"/>
      <c r="B5445" s="60"/>
      <c r="C5445" s="228"/>
      <c r="D5445" s="98"/>
      <c r="E5445" s="99"/>
      <c r="F5445" s="446"/>
      <c r="G5445" s="63"/>
      <c r="H5445" s="64"/>
      <c r="I5445" s="70"/>
    </row>
    <row r="5446" spans="1:9" ht="15" hidden="1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hidden="1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hidden="1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hidden="1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hidden="1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hidden="1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hidden="1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hidden="1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hidden="1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hidden="1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hidden="1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hidden="1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hidden="1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t="15" hidden="1" customHeight="1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hidden="1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hidden="1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hidden="1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hidden="1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hidden="1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hidden="1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hidden="1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hidden="1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hidden="1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hidden="1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hidden="1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hidden="1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hidden="1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hidden="1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hidden="1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hidden="1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hidden="1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hidden="1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hidden="1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hidden="1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hidden="1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hidden="1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hidden="1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hidden="1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hidden="1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hidden="1" customHeight="1" x14ac:dyDescent="0.25">
      <c r="A5490" s="224"/>
      <c r="B5490" s="60"/>
      <c r="C5490" s="228"/>
      <c r="D5490" s="98"/>
      <c r="E5490" s="99"/>
      <c r="F5490" s="446"/>
      <c r="G5490" s="63"/>
      <c r="H5490" s="64"/>
      <c r="I5490" s="56"/>
    </row>
    <row r="5491" spans="1:9" ht="15" hidden="1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hidden="1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hidden="1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hidden="1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hidden="1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hidden="1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hidden="1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hidden="1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hidden="1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hidden="1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hidden="1" customHeight="1" x14ac:dyDescent="0.25">
      <c r="A5501" s="224"/>
      <c r="B5501" s="60"/>
      <c r="C5501" s="228"/>
      <c r="D5501" s="98"/>
      <c r="E5501" s="99"/>
      <c r="F5501" s="446"/>
      <c r="G5501" s="63"/>
      <c r="H5501" s="64"/>
      <c r="I5501" s="56"/>
    </row>
    <row r="5502" spans="1:9" ht="15" hidden="1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hidden="1" customHeight="1" x14ac:dyDescent="0.25">
      <c r="A5503" s="224"/>
      <c r="B5503" s="60"/>
      <c r="C5503" s="228"/>
      <c r="D5503" s="98"/>
      <c r="E5503" s="99"/>
      <c r="F5503" s="446"/>
      <c r="G5503" s="100"/>
      <c r="H5503" s="64"/>
      <c r="I5503" s="70"/>
    </row>
    <row r="5504" spans="1:9" ht="15" hidden="1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hidden="1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hidden="1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hidden="1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hidden="1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hidden="1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hidden="1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hidden="1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hidden="1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hidden="1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hidden="1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hidden="1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hidden="1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hidden="1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hidden="1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hidden="1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hidden="1" customHeight="1" x14ac:dyDescent="0.25">
      <c r="A5523" s="224"/>
      <c r="B5523" s="60"/>
      <c r="C5523" s="228"/>
      <c r="D5523" s="98"/>
      <c r="E5523" s="99"/>
      <c r="F5523" s="446"/>
      <c r="G5523" s="63"/>
      <c r="H5523" s="64"/>
      <c r="I5523" s="70"/>
    </row>
    <row r="5524" spans="1:9" ht="15" hidden="1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hidden="1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hidden="1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hidden="1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hidden="1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hidden="1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hidden="1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hidden="1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hidden="1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hidden="1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hidden="1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hidden="1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hidden="1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hidden="1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hidden="1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hidden="1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hidden="1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hidden="1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hidden="1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hidden="1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hidden="1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hidden="1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hidden="1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hidden="1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hidden="1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hidden="1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hidden="1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hidden="1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hidden="1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hidden="1" customHeight="1" x14ac:dyDescent="0.25">
      <c r="A5559" s="224"/>
      <c r="B5559" s="60"/>
      <c r="C5559" s="228"/>
      <c r="D5559" s="98"/>
      <c r="E5559" s="99"/>
      <c r="F5559" s="446"/>
      <c r="G5559" s="63"/>
      <c r="H5559" s="64"/>
      <c r="I5559" s="56"/>
    </row>
    <row r="5560" spans="1:9" ht="15" hidden="1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hidden="1" customHeight="1" x14ac:dyDescent="0.25">
      <c r="A5561" s="224"/>
      <c r="B5561" s="60"/>
      <c r="C5561" s="228"/>
      <c r="D5561" s="98"/>
      <c r="E5561" s="99"/>
      <c r="F5561" s="446"/>
      <c r="G5561" s="63"/>
      <c r="H5561" s="64"/>
      <c r="I5561" s="56"/>
    </row>
    <row r="5562" spans="1:9" ht="15" hidden="1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hidden="1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hidden="1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hidden="1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hidden="1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hidden="1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hidden="1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hidden="1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hidden="1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hidden="1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hidden="1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hidden="1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hidden="1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hidden="1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hidden="1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hidden="1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hidden="1" customHeight="1" x14ac:dyDescent="0.25">
      <c r="A5581" s="224"/>
      <c r="B5581" s="60"/>
      <c r="C5581" s="228"/>
      <c r="D5581" s="98"/>
      <c r="E5581" s="99"/>
      <c r="F5581" s="446"/>
      <c r="G5581" s="63"/>
      <c r="H5581" s="64"/>
      <c r="I5581" s="70"/>
    </row>
    <row r="5582" spans="1:9" ht="15" hidden="1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hidden="1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hidden="1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hidden="1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hidden="1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hidden="1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hidden="1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hidden="1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hidden="1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hidden="1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hidden="1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hidden="1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hidden="1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hidden="1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hidden="1" customHeight="1" x14ac:dyDescent="0.25">
      <c r="A5610" s="224"/>
      <c r="B5610" s="60"/>
      <c r="C5610" s="228"/>
      <c r="D5610" s="98"/>
      <c r="E5610" s="99"/>
      <c r="F5610" s="446"/>
      <c r="G5610" s="63"/>
      <c r="H5610" s="64"/>
      <c r="I5610" s="126"/>
    </row>
    <row r="5611" spans="1:9" ht="15" hidden="1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hidden="1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hidden="1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hidden="1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hidden="1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hidden="1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hidden="1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hidden="1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hidden="1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hidden="1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hidden="1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hidden="1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hidden="1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hidden="1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hidden="1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hidden="1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hidden="1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hidden="1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hidden="1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hidden="1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hidden="1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hidden="1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hidden="1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hidden="1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hidden="1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hidden="1" customHeight="1" x14ac:dyDescent="0.25">
      <c r="A5658" s="224"/>
      <c r="B5658" s="60"/>
      <c r="C5658" s="228"/>
      <c r="D5658" s="98"/>
      <c r="E5658" s="99"/>
      <c r="F5658" s="446"/>
      <c r="G5658" s="100"/>
      <c r="H5658" s="64"/>
      <c r="I5658" s="56"/>
    </row>
    <row r="5659" spans="1:9" ht="15" hidden="1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hidden="1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hidden="1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hidden="1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hidden="1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hidden="1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hidden="1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hidden="1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hidden="1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hidden="1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hidden="1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hidden="1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hidden="1" customHeight="1" x14ac:dyDescent="0.25">
      <c r="A5681" s="224"/>
      <c r="B5681" s="60"/>
      <c r="C5681" s="228"/>
      <c r="D5681" s="98"/>
      <c r="E5681" s="99"/>
      <c r="F5681" s="446"/>
      <c r="G5681" s="63"/>
      <c r="H5681" s="64"/>
      <c r="I5681" s="56"/>
    </row>
    <row r="5682" spans="1:9" ht="15" hidden="1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hidden="1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hidden="1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hidden="1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hidden="1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hidden="1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hidden="1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hidden="1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hidden="1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hidden="1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hidden="1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hidden="1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hidden="1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hidden="1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hidden="1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ht="15" hidden="1" customHeight="1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hidden="1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hidden="1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hidden="1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hidden="1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hidden="1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hidden="1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hidden="1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hidden="1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hidden="1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hidden="1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hidden="1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hidden="1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hidden="1" customHeight="1" x14ac:dyDescent="0.25">
      <c r="A5716" s="224"/>
      <c r="B5716" s="60"/>
      <c r="C5716" s="228"/>
      <c r="D5716" s="98"/>
      <c r="E5716" s="99"/>
      <c r="F5716" s="446"/>
      <c r="G5716" s="63"/>
      <c r="H5716" s="64"/>
      <c r="I5716" s="70"/>
    </row>
    <row r="5717" spans="1:9" ht="15" hidden="1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hidden="1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hidden="1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hidden="1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68"/>
    </row>
    <row r="5723" spans="1:9" ht="15" hidden="1" customHeight="1" x14ac:dyDescent="0.25">
      <c r="A5723" s="224"/>
      <c r="B5723" s="68"/>
      <c r="C5723" s="56"/>
      <c r="D5723" s="71"/>
      <c r="E5723" s="71"/>
      <c r="F5723" s="96"/>
      <c r="G5723" s="430"/>
      <c r="H5723" s="751"/>
      <c r="I5723" s="468"/>
    </row>
    <row r="5724" spans="1:9" ht="15" hidden="1" customHeight="1" x14ac:dyDescent="0.25">
      <c r="A5724" s="224"/>
      <c r="B5724" s="68"/>
      <c r="C5724" s="56"/>
      <c r="D5724" s="57"/>
      <c r="E5724" s="66"/>
      <c r="F5724" s="96"/>
      <c r="G5724" s="430"/>
      <c r="H5724" s="1145"/>
      <c r="I5724" s="70"/>
    </row>
    <row r="5725" spans="1:9" ht="15" hidden="1" customHeight="1" x14ac:dyDescent="0.25">
      <c r="A5725" s="224"/>
      <c r="B5725" s="60"/>
      <c r="C5725" s="75"/>
      <c r="D5725" s="57"/>
      <c r="E5725" s="72"/>
      <c r="F5725" s="58"/>
      <c r="G5725" s="63"/>
      <c r="H5725" s="1145"/>
      <c r="I5725" s="70"/>
    </row>
    <row r="5726" spans="1:9" ht="15" hidden="1" customHeight="1" x14ac:dyDescent="0.25">
      <c r="A5726" s="224"/>
      <c r="B5726" s="56"/>
      <c r="C5726" s="56"/>
      <c r="D5726" s="57"/>
      <c r="E5726" s="72"/>
      <c r="F5726" s="62"/>
      <c r="G5726" s="63"/>
      <c r="H5726" s="753"/>
      <c r="I5726" s="70"/>
    </row>
    <row r="5727" spans="1:9" ht="15" hidden="1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1146"/>
    </row>
    <row r="5728" spans="1:9" ht="15" hidden="1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1147"/>
    </row>
    <row r="5729" spans="1:9" ht="15" hidden="1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1147"/>
    </row>
    <row r="5730" spans="1:9" ht="15" hidden="1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1148"/>
    </row>
    <row r="5731" spans="1:9" ht="15" hidden="1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hidden="1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hidden="1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hidden="1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hidden="1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hidden="1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hidden="1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hidden="1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hidden="1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hidden="1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hidden="1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hidden="1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hidden="1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hidden="1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hidden="1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hidden="1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hidden="1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hidden="1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hidden="1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hidden="1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hidden="1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hidden="1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hidden="1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hidden="1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hidden="1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hidden="1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hidden="1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hidden="1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hidden="1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hidden="1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hidden="1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hidden="1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hidden="1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hidden="1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hidden="1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hidden="1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hidden="1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hidden="1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hidden="1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hidden="1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hidden="1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hidden="1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hidden="1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hidden="1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hidden="1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hidden="1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hidden="1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hidden="1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hidden="1" customHeight="1" x14ac:dyDescent="0.25">
      <c r="A5788" s="224"/>
      <c r="B5788" s="56"/>
      <c r="C5788" s="71"/>
      <c r="D5788" s="57"/>
      <c r="E5788" s="86"/>
      <c r="F5788" s="446"/>
      <c r="G5788" s="100"/>
      <c r="H5788" s="64"/>
      <c r="I5788" s="56"/>
    </row>
    <row r="5789" spans="1:9" ht="15" hidden="1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hidden="1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hidden="1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hidden="1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hidden="1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hidden="1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hidden="1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hidden="1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hidden="1" customHeight="1" x14ac:dyDescent="0.25">
      <c r="A5798" s="224"/>
      <c r="B5798" s="60"/>
      <c r="C5798" s="228"/>
      <c r="D5798" s="98"/>
      <c r="E5798" s="99"/>
      <c r="F5798" s="446"/>
      <c r="G5798" s="63"/>
      <c r="H5798" s="64"/>
      <c r="I5798" s="70"/>
    </row>
    <row r="5799" spans="1:9" ht="15" hidden="1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4"/>
      <c r="B5800" s="60"/>
      <c r="C5800" s="228"/>
      <c r="D5800" s="98"/>
      <c r="E5800" s="99"/>
      <c r="F5800" s="446"/>
      <c r="G5800" s="63"/>
      <c r="H5800" s="64"/>
      <c r="I5800" s="56"/>
    </row>
    <row r="5801" spans="1:9" ht="15" hidden="1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hidden="1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hidden="1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hidden="1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hidden="1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hidden="1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hidden="1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hidden="1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hidden="1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hidden="1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hidden="1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hidden="1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hidden="1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hidden="1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hidden="1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hidden="1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hidden="1" customHeight="1" x14ac:dyDescent="0.25">
      <c r="A5819" s="224"/>
      <c r="B5819" s="60"/>
      <c r="C5819" s="228"/>
      <c r="D5819" s="98"/>
      <c r="E5819" s="99"/>
      <c r="F5819" s="446"/>
      <c r="G5819" s="63"/>
      <c r="H5819" s="64"/>
      <c r="I5819" s="70"/>
    </row>
    <row r="5820" spans="1:9" ht="15" hidden="1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hidden="1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hidden="1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hidden="1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hidden="1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hidden="1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hidden="1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hidden="1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23"/>
    </row>
    <row r="5830" spans="1:9" ht="15" hidden="1" customHeight="1" x14ac:dyDescent="0.25">
      <c r="A5830" s="224"/>
      <c r="B5830" s="418"/>
      <c r="C5830" s="418"/>
      <c r="D5830" s="419"/>
      <c r="E5830" s="469"/>
      <c r="F5830" s="421"/>
      <c r="G5830" s="421"/>
      <c r="H5830" s="64"/>
      <c r="I5830" s="70"/>
    </row>
    <row r="5831" spans="1:9" ht="15" hidden="1" customHeight="1" x14ac:dyDescent="0.25">
      <c r="A5831" s="224"/>
      <c r="B5831" s="56"/>
      <c r="C5831" s="56"/>
      <c r="D5831" s="57"/>
      <c r="E5831" s="72"/>
      <c r="F5831" s="62"/>
      <c r="G5831" s="63"/>
      <c r="H5831" s="422"/>
      <c r="I5831" s="70"/>
    </row>
    <row r="5832" spans="1:9" ht="15" hidden="1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hidden="1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hidden="1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hidden="1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hidden="1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hidden="1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hidden="1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hidden="1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hidden="1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hidden="1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hidden="1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hidden="1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hidden="1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hidden="1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hidden="1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hidden="1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hidden="1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hidden="1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hidden="1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hidden="1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hidden="1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hidden="1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hidden="1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hidden="1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hidden="1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hidden="1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hidden="1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hidden="1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hidden="1" customHeight="1" x14ac:dyDescent="0.25">
      <c r="A5868" s="224"/>
      <c r="B5868" s="60"/>
      <c r="C5868" s="228"/>
      <c r="D5868" s="98"/>
      <c r="E5868" s="99"/>
      <c r="F5868" s="446"/>
      <c r="G5868" s="63"/>
      <c r="H5868" s="64"/>
      <c r="I5868" s="70"/>
    </row>
    <row r="5869" spans="1:9" ht="15" hidden="1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hidden="1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hidden="1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hidden="1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hidden="1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hidden="1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hidden="1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hidden="1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hidden="1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hidden="1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hidden="1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hidden="1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hidden="1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hidden="1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hidden="1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hidden="1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hidden="1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hidden="1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hidden="1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hidden="1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hidden="1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hidden="1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hidden="1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hidden="1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hidden="1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hidden="1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hidden="1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hidden="1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hidden="1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hidden="1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hidden="1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hidden="1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hidden="1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hidden="1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hidden="1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hidden="1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hidden="1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hidden="1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hidden="1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hidden="1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hidden="1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hidden="1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hidden="1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hidden="1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hidden="1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hidden="1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hidden="1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hidden="1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hidden="1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hidden="1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hidden="1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hidden="1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hidden="1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hidden="1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hidden="1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hidden="1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hidden="1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hidden="1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hidden="1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hidden="1" customHeight="1" x14ac:dyDescent="0.25">
      <c r="A5949" s="224"/>
      <c r="B5949" s="68"/>
      <c r="C5949" s="230"/>
      <c r="D5949" s="57"/>
      <c r="E5949" s="66"/>
      <c r="F5949" s="62"/>
      <c r="G5949" s="63"/>
      <c r="H5949" s="438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438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hidden="1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hidden="1" customHeight="1" x14ac:dyDescent="0.25">
      <c r="A5957" s="224"/>
      <c r="B5957" s="55"/>
      <c r="C5957" s="71"/>
      <c r="D5957" s="57"/>
      <c r="E5957" s="66"/>
      <c r="F5957" s="62"/>
      <c r="G5957" s="63"/>
      <c r="H5957" s="438"/>
      <c r="I5957" s="70"/>
    </row>
    <row r="5958" spans="1:9" ht="15" hidden="1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hidden="1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hidden="1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hidden="1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hidden="1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hidden="1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hidden="1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hidden="1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hidden="1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hidden="1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hidden="1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hidden="1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hidden="1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hidden="1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hidden="1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hidden="1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hidden="1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hidden="1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hidden="1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hidden="1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hidden="1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hidden="1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hidden="1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hidden="1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hidden="1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hidden="1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hidden="1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hidden="1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hidden="1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hidden="1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hidden="1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hidden="1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hidden="1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hidden="1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hidden="1" customHeight="1" x14ac:dyDescent="0.25">
      <c r="A6003" s="224"/>
      <c r="B6003" s="56"/>
      <c r="C6003" s="56"/>
      <c r="D6003" s="98"/>
      <c r="E6003" s="99"/>
      <c r="F6003" s="446"/>
      <c r="G6003" s="100"/>
      <c r="H6003" s="64"/>
      <c r="I6003" s="56"/>
    </row>
    <row r="6004" spans="1:9" ht="15" hidden="1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hidden="1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hidden="1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hidden="1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hidden="1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hidden="1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hidden="1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hidden="1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hidden="1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hidden="1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hidden="1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hidden="1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hidden="1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hidden="1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hidden="1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hidden="1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hidden="1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hidden="1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23"/>
    </row>
    <row r="6026" spans="1:9" ht="15" hidden="1" customHeight="1" x14ac:dyDescent="0.25">
      <c r="A6026" s="224"/>
      <c r="B6026" s="464"/>
      <c r="C6026" s="465"/>
      <c r="D6026" s="419"/>
      <c r="E6026" s="420"/>
      <c r="F6026" s="421"/>
      <c r="G6026" s="421"/>
      <c r="H6026" s="64"/>
      <c r="I6026" s="423"/>
    </row>
    <row r="6027" spans="1:9" ht="15" hidden="1" customHeight="1" x14ac:dyDescent="0.25">
      <c r="A6027" s="224"/>
      <c r="B6027" s="418"/>
      <c r="C6027" s="418"/>
      <c r="D6027" s="419"/>
      <c r="E6027" s="420"/>
      <c r="F6027" s="421"/>
      <c r="G6027" s="421"/>
      <c r="H6027" s="422"/>
      <c r="I6027" s="70"/>
    </row>
    <row r="6028" spans="1:9" ht="15" hidden="1" customHeight="1" x14ac:dyDescent="0.25">
      <c r="A6028" s="224"/>
      <c r="B6028" s="56"/>
      <c r="C6028" s="230"/>
      <c r="D6028" s="57"/>
      <c r="E6028" s="72"/>
      <c r="F6028" s="76"/>
      <c r="G6028" s="63"/>
      <c r="H6028" s="422"/>
      <c r="I6028" s="70"/>
    </row>
    <row r="6029" spans="1:9" ht="15" hidden="1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hidden="1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hidden="1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hidden="1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hidden="1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hidden="1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hidden="1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hidden="1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hidden="1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hidden="1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hidden="1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hidden="1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hidden="1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hidden="1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hidden="1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hidden="1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hidden="1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hidden="1" customHeight="1" x14ac:dyDescent="0.25">
      <c r="A6047" s="224"/>
      <c r="B6047" s="56"/>
      <c r="C6047" s="81"/>
      <c r="D6047" s="57"/>
      <c r="E6047" s="415"/>
      <c r="F6047" s="76"/>
      <c r="G6047" s="63"/>
      <c r="H6047" s="64"/>
      <c r="I6047" s="70"/>
    </row>
    <row r="6048" spans="1:9" ht="15" hidden="1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hidden="1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hidden="1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hidden="1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hidden="1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hidden="1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hidden="1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hidden="1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hidden="1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hidden="1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hidden="1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hidden="1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hidden="1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hidden="1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hidden="1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hidden="1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hidden="1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hidden="1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hidden="1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hidden="1" customHeight="1" x14ac:dyDescent="0.25">
      <c r="A6068" s="224"/>
      <c r="B6068" s="56"/>
      <c r="C6068" s="56"/>
      <c r="D6068" s="57"/>
      <c r="E6068" s="84"/>
      <c r="F6068" s="76"/>
      <c r="G6068" s="750"/>
      <c r="H6068" s="64"/>
      <c r="I6068" s="70"/>
    </row>
    <row r="6069" spans="1:9" ht="15" hidden="1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hidden="1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hidden="1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hidden="1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hidden="1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hidden="1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hidden="1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hidden="1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hidden="1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hidden="1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hidden="1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hidden="1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hidden="1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hidden="1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hidden="1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hidden="1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hidden="1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hidden="1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hidden="1" customHeight="1" x14ac:dyDescent="0.25">
      <c r="A6087" s="224"/>
      <c r="B6087" s="56"/>
      <c r="C6087" s="56"/>
      <c r="D6087" s="57"/>
      <c r="E6087" s="86"/>
      <c r="F6087" s="430"/>
      <c r="G6087" s="63"/>
      <c r="H6087" s="64"/>
      <c r="I6087" s="70"/>
    </row>
    <row r="6088" spans="1:9" ht="15" hidden="1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hidden="1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hidden="1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hidden="1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hidden="1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hidden="1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hidden="1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hidden="1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hidden="1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hidden="1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hidden="1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hidden="1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hidden="1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hidden="1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hidden="1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hidden="1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hidden="1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hidden="1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hidden="1" customHeight="1" x14ac:dyDescent="0.25">
      <c r="A6109" s="224"/>
      <c r="B6109" s="470"/>
      <c r="C6109" s="471"/>
      <c r="D6109" s="472"/>
      <c r="E6109" s="473"/>
      <c r="F6109" s="474"/>
      <c r="G6109" s="63"/>
      <c r="H6109" s="64"/>
      <c r="I6109" s="70"/>
    </row>
    <row r="6110" spans="1:9" ht="15" hidden="1" customHeight="1" x14ac:dyDescent="0.25">
      <c r="A6110" s="224"/>
      <c r="B6110" s="470"/>
      <c r="C6110" s="475"/>
      <c r="D6110" s="472"/>
      <c r="E6110" s="473"/>
      <c r="F6110" s="474"/>
      <c r="G6110" s="63"/>
      <c r="H6110" s="64"/>
      <c r="I6110" s="65"/>
    </row>
    <row r="6111" spans="1:9" ht="15" hidden="1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hidden="1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hidden="1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hidden="1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hidden="1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hidden="1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hidden="1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hidden="1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hidden="1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hidden="1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hidden="1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hidden="1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hidden="1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hidden="1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hidden="1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hidden="1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hidden="1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hidden="1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hidden="1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hidden="1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hidden="1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hidden="1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hidden="1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hidden="1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hidden="1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hidden="1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hidden="1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hidden="1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472"/>
      <c r="E6144" s="84"/>
      <c r="F6144" s="474"/>
      <c r="G6144" s="63"/>
      <c r="H6144" s="64"/>
      <c r="I6144" s="65"/>
    </row>
    <row r="6145" spans="1:9" ht="15" hidden="1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hidden="1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hidden="1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hidden="1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hidden="1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hidden="1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hidden="1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hidden="1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hidden="1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hidden="1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hidden="1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hidden="1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hidden="1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hidden="1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hidden="1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hidden="1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hidden="1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hidden="1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hidden="1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hidden="1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hidden="1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hidden="1" customHeight="1" x14ac:dyDescent="0.25">
      <c r="A6170" s="224"/>
      <c r="B6170" s="60"/>
      <c r="C6170" s="228"/>
      <c r="D6170" s="98"/>
      <c r="E6170" s="99"/>
      <c r="F6170" s="446"/>
      <c r="G6170" s="63"/>
      <c r="H6170" s="64"/>
      <c r="I6170" s="56"/>
    </row>
    <row r="6171" spans="1:9" ht="15" hidden="1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hidden="1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hidden="1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hidden="1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hidden="1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hidden="1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hidden="1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hidden="1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hidden="1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hidden="1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hidden="1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hidden="1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hidden="1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hidden="1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hidden="1" customHeight="1" x14ac:dyDescent="0.25">
      <c r="A6186" s="224"/>
      <c r="B6186" s="81"/>
      <c r="C6186" s="56"/>
      <c r="D6186" s="57"/>
      <c r="E6186" s="66"/>
      <c r="F6186" s="62"/>
      <c r="G6186" s="63"/>
      <c r="H6186" s="753"/>
      <c r="I6186" s="476"/>
    </row>
    <row r="6187" spans="1:9" ht="15" hidden="1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76"/>
    </row>
    <row r="6188" spans="1:9" ht="15" hidden="1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77"/>
    </row>
    <row r="6189" spans="1:9" ht="15" hidden="1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hidden="1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hidden="1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4"/>
      <c r="B6193" s="60"/>
      <c r="C6193" s="228"/>
      <c r="D6193" s="98"/>
      <c r="E6193" s="99"/>
      <c r="F6193" s="446"/>
      <c r="G6193" s="63"/>
      <c r="H6193" s="64"/>
      <c r="I6193" s="56"/>
    </row>
    <row r="6194" spans="1:9" ht="15" hidden="1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hidden="1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hidden="1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hidden="1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hidden="1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hidden="1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hidden="1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hidden="1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hidden="1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hidden="1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hidden="1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hidden="1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hidden="1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hidden="1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hidden="1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hidden="1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hidden="1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hidden="1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hidden="1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hidden="1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hidden="1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hidden="1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hidden="1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hidden="1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hidden="1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hidden="1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hidden="1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hidden="1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hidden="1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hidden="1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hidden="1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hidden="1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hidden="1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hidden="1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hidden="1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hidden="1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hidden="1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hidden="1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hidden="1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hidden="1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hidden="1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hidden="1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hidden="1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hidden="1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hidden="1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hidden="1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hidden="1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hidden="1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hidden="1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hidden="1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hidden="1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hidden="1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hidden="1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hidden="1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hidden="1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hidden="1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hidden="1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hidden="1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hidden="1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hidden="1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hidden="1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hidden="1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hidden="1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hidden="1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hidden="1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hidden="1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hidden="1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hidden="1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hidden="1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hidden="1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hidden="1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hidden="1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hidden="1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hidden="1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hidden="1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hidden="1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hidden="1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hidden="1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hidden="1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hidden="1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hidden="1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hidden="1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hidden="1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hidden="1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hidden="1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hidden="1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hidden="1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hidden="1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hidden="1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hidden="1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hidden="1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hidden="1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hidden="1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hidden="1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hidden="1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hidden="1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hidden="1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hidden="1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hidden="1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hidden="1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hidden="1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hidden="1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hidden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idden="1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hidden="1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hidden="1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hidden="1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hidden="1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hidden="1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hidden="1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hidden="1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hidden="1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hidden="1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hidden="1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hidden="1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hidden="1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hidden="1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hidden="1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hidden="1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hidden="1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hidden="1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hidden="1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hidden="1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hidden="1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hidden="1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hidden="1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hidden="1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hidden="1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hidden="1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hidden="1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hidden="1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hidden="1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hidden="1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hidden="1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hidden="1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hidden="1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hidden="1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hidden="1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hidden="1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hidden="1" x14ac:dyDescent="0.25">
      <c r="A6375" s="224"/>
      <c r="B6375" s="68"/>
      <c r="C6375" s="56"/>
      <c r="D6375" s="57"/>
      <c r="E6375" s="84"/>
      <c r="F6375" s="62"/>
      <c r="G6375" s="750"/>
      <c r="H6375" s="64"/>
      <c r="I6375" s="56"/>
    </row>
    <row r="6376" spans="1:9" hidden="1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hidden="1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hidden="1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hidden="1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hidden="1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hidden="1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hidden="1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hidden="1" x14ac:dyDescent="0.25">
      <c r="A6384" s="224"/>
      <c r="B6384" s="95"/>
      <c r="C6384" s="230"/>
      <c r="D6384" s="57"/>
      <c r="E6384" s="72"/>
      <c r="F6384" s="77"/>
      <c r="G6384" s="750"/>
      <c r="H6384" s="64"/>
      <c r="I6384" s="70"/>
    </row>
    <row r="6385" spans="1:9" hidden="1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hidden="1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hidden="1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hidden="1" x14ac:dyDescent="0.25">
      <c r="A6389" s="224"/>
      <c r="B6389" s="192"/>
      <c r="C6389" s="75"/>
      <c r="D6389" s="87"/>
      <c r="E6389" s="208"/>
      <c r="F6389" s="130"/>
      <c r="G6389" s="750"/>
      <c r="H6389" s="64"/>
      <c r="I6389" s="70"/>
    </row>
    <row r="6390" spans="1:9" hidden="1" x14ac:dyDescent="0.25">
      <c r="A6390" s="224"/>
      <c r="B6390" s="56"/>
      <c r="C6390" s="56"/>
      <c r="D6390" s="57"/>
      <c r="E6390" s="66"/>
      <c r="F6390" s="76"/>
      <c r="G6390" s="63"/>
      <c r="H6390" s="753"/>
      <c r="I6390" s="56"/>
    </row>
    <row r="6391" spans="1:9" hidden="1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hidden="1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hidden="1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hidden="1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hidden="1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hidden="1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hidden="1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hidden="1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hidden="1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hidden="1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hidden="1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hidden="1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hidden="1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hidden="1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hidden="1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hidden="1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hidden="1" x14ac:dyDescent="0.25">
      <c r="A6408" s="224"/>
      <c r="B6408" s="56"/>
      <c r="C6408" s="56"/>
      <c r="D6408" s="57"/>
      <c r="E6408" s="86"/>
      <c r="F6408" s="76"/>
      <c r="G6408" s="750"/>
      <c r="H6408" s="64"/>
      <c r="I6408" s="56"/>
    </row>
    <row r="6409" spans="1:9" hidden="1" x14ac:dyDescent="0.25">
      <c r="A6409" s="224"/>
      <c r="B6409" s="55"/>
      <c r="C6409" s="75"/>
      <c r="D6409" s="57"/>
      <c r="E6409" s="66"/>
      <c r="F6409" s="62"/>
      <c r="G6409" s="63"/>
      <c r="H6409" s="753"/>
      <c r="I6409" s="56"/>
    </row>
    <row r="6410" spans="1:9" hidden="1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hidden="1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hidden="1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hidden="1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hidden="1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hidden="1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hidden="1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hidden="1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hidden="1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hidden="1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hidden="1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hidden="1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hidden="1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hidden="1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hidden="1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hidden="1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hidden="1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hidden="1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hidden="1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hidden="1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hidden="1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hidden="1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hidden="1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hidden="1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hidden="1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hidden="1" x14ac:dyDescent="0.25">
      <c r="A6438" s="224"/>
      <c r="B6438" s="56"/>
      <c r="C6438" s="71"/>
      <c r="D6438" s="57"/>
      <c r="E6438" s="86"/>
      <c r="F6438" s="446"/>
      <c r="G6438" s="63"/>
      <c r="H6438" s="64"/>
      <c r="I6438" s="56"/>
    </row>
    <row r="6439" spans="1:9" hidden="1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hidden="1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hidden="1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hidden="1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hidden="1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hidden="1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hidden="1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hidden="1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hidden="1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hidden="1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hidden="1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hidden="1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hidden="1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hidden="1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hidden="1" x14ac:dyDescent="0.25">
      <c r="A6453" s="224"/>
      <c r="B6453" s="56"/>
      <c r="C6453" s="56"/>
      <c r="D6453" s="57"/>
      <c r="E6453" s="86"/>
      <c r="F6453" s="76"/>
      <c r="G6453" s="750"/>
      <c r="H6453" s="64"/>
      <c r="I6453" s="70"/>
    </row>
    <row r="6454" spans="1:9" hidden="1" x14ac:dyDescent="0.25">
      <c r="A6454" s="224"/>
      <c r="B6454" s="56"/>
      <c r="C6454" s="56"/>
      <c r="D6454" s="57"/>
      <c r="E6454" s="86"/>
      <c r="F6454" s="62"/>
      <c r="G6454" s="63"/>
      <c r="H6454" s="753"/>
      <c r="I6454" s="73"/>
    </row>
    <row r="6455" spans="1:9" hidden="1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hidden="1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hidden="1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hidden="1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hidden="1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hidden="1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hidden="1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hidden="1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hidden="1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hidden="1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hidden="1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hidden="1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hidden="1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hidden="1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hidden="1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hidden="1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hidden="1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hidden="1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hidden="1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hidden="1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hidden="1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hidden="1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hidden="1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hidden="1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hidden="1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hidden="1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hidden="1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hidden="1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hidden="1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hidden="1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hidden="1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hidden="1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hidden="1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hidden="1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hidden="1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hidden="1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hidden="1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hidden="1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hidden="1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hidden="1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hidden="1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hidden="1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hidden="1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hidden="1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hidden="1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hidden="1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hidden="1" x14ac:dyDescent="0.25">
      <c r="A6503" s="224"/>
      <c r="B6503" s="56"/>
      <c r="C6503" s="56"/>
      <c r="D6503" s="57"/>
      <c r="E6503" s="86"/>
      <c r="F6503" s="76"/>
      <c r="G6503" s="750"/>
      <c r="H6503" s="64"/>
      <c r="I6503" s="70"/>
    </row>
    <row r="6504" spans="1:9" hidden="1" x14ac:dyDescent="0.25">
      <c r="A6504" s="224"/>
      <c r="B6504" s="56"/>
      <c r="C6504" s="56"/>
      <c r="D6504" s="57"/>
      <c r="E6504" s="86"/>
      <c r="F6504" s="62"/>
      <c r="G6504" s="63"/>
      <c r="H6504" s="753"/>
      <c r="I6504" s="73"/>
    </row>
    <row r="6505" spans="1:9" hidden="1" x14ac:dyDescent="0.25">
      <c r="A6505" s="224"/>
      <c r="B6505" s="56"/>
      <c r="C6505" s="56"/>
      <c r="D6505" s="57"/>
      <c r="E6505" s="86"/>
      <c r="F6505" s="76"/>
      <c r="G6505" s="750"/>
      <c r="H6505" s="753"/>
      <c r="I6505" s="73"/>
    </row>
    <row r="6506" spans="1:9" hidden="1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hidden="1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hidden="1" x14ac:dyDescent="0.25">
      <c r="A6508" s="224"/>
      <c r="B6508" s="56"/>
      <c r="C6508" s="56"/>
      <c r="D6508" s="98"/>
      <c r="E6508" s="99"/>
      <c r="F6508" s="446"/>
      <c r="G6508" s="63"/>
      <c r="H6508" s="64"/>
      <c r="I6508" s="73"/>
    </row>
    <row r="6509" spans="1:9" hidden="1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hidden="1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hidden="1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hidden="1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hidden="1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hidden="1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hidden="1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hidden="1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hidden="1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hidden="1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hidden="1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hidden="1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hidden="1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hidden="1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hidden="1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hidden="1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hidden="1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hidden="1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hidden="1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hidden="1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hidden="1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hidden="1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hidden="1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hidden="1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hidden="1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hidden="1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hidden="1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hidden="1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hidden="1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hidden="1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hidden="1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hidden="1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hidden="1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hidden="1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hidden="1" x14ac:dyDescent="0.25">
      <c r="A6546" s="224"/>
      <c r="B6546" s="55"/>
      <c r="C6546" s="75"/>
      <c r="D6546" s="57"/>
      <c r="E6546" s="86"/>
      <c r="F6546" s="62"/>
      <c r="G6546" s="63"/>
      <c r="H6546" s="753"/>
      <c r="I6546" s="73"/>
    </row>
    <row r="6547" spans="1:9" hidden="1" x14ac:dyDescent="0.25">
      <c r="A6547" s="224"/>
      <c r="B6547" s="56"/>
      <c r="C6547" s="56"/>
      <c r="D6547" s="57"/>
      <c r="E6547" s="86"/>
      <c r="F6547" s="76"/>
      <c r="G6547" s="750"/>
      <c r="H6547" s="64"/>
      <c r="I6547" s="73"/>
    </row>
    <row r="6548" spans="1:9" hidden="1" x14ac:dyDescent="0.25">
      <c r="A6548" s="224"/>
      <c r="B6548" s="56"/>
      <c r="C6548" s="56"/>
      <c r="D6548" s="57"/>
      <c r="E6548" s="86"/>
      <c r="F6548" s="76"/>
      <c r="G6548" s="750"/>
      <c r="H6548" s="753"/>
      <c r="I6548" s="73"/>
    </row>
    <row r="6549" spans="1:9" hidden="1" x14ac:dyDescent="0.25">
      <c r="A6549" s="224"/>
      <c r="B6549" s="56"/>
      <c r="C6549" s="56"/>
      <c r="D6549" s="129"/>
      <c r="E6549" s="72"/>
      <c r="F6549" s="77"/>
      <c r="G6549" s="63"/>
      <c r="H6549" s="753"/>
      <c r="I6549" s="56"/>
    </row>
    <row r="6550" spans="1:9" hidden="1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hidden="1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hidden="1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hidden="1" x14ac:dyDescent="0.25">
      <c r="A6553" s="224"/>
      <c r="B6553" s="56"/>
      <c r="C6553" s="56"/>
      <c r="D6553" s="57"/>
      <c r="E6553" s="86"/>
      <c r="F6553" s="76"/>
      <c r="G6553" s="750"/>
      <c r="H6553" s="64"/>
      <c r="I6553" s="73"/>
    </row>
    <row r="6554" spans="1:9" hidden="1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hidden="1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hidden="1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hidden="1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hidden="1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hidden="1" x14ac:dyDescent="0.25">
      <c r="A6559" s="224"/>
      <c r="B6559" s="56"/>
      <c r="C6559" s="56"/>
      <c r="D6559" s="57"/>
      <c r="E6559" s="86"/>
      <c r="F6559" s="76"/>
      <c r="G6559" s="750"/>
      <c r="H6559" s="64"/>
      <c r="I6559" s="73"/>
    </row>
    <row r="6560" spans="1:9" hidden="1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hidden="1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hidden="1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hidden="1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hidden="1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hidden="1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hidden="1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hidden="1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hidden="1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hidden="1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hidden="1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hidden="1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hidden="1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hidden="1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hidden="1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hidden="1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hidden="1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hidden="1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hidden="1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hidden="1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hidden="1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hidden="1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hidden="1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hidden="1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hidden="1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hidden="1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hidden="1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hidden="1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hidden="1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hidden="1" x14ac:dyDescent="0.25">
      <c r="A6591" s="224"/>
      <c r="B6591" s="55"/>
      <c r="C6591" s="75"/>
      <c r="D6591" s="57"/>
      <c r="E6591" s="86"/>
      <c r="F6591" s="62"/>
      <c r="G6591" s="63"/>
      <c r="H6591" s="753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50"/>
      <c r="H6592" s="64"/>
      <c r="I6592" s="73"/>
    </row>
    <row r="6593" spans="1:9" hidden="1" x14ac:dyDescent="0.25">
      <c r="A6593" s="224"/>
      <c r="B6593" s="56"/>
      <c r="C6593" s="56"/>
      <c r="D6593" s="57"/>
      <c r="E6593" s="86"/>
      <c r="F6593" s="76"/>
      <c r="G6593" s="750"/>
      <c r="H6593" s="753"/>
      <c r="I6593" s="73"/>
    </row>
    <row r="6594" spans="1:9" hidden="1" x14ac:dyDescent="0.25">
      <c r="A6594" s="224"/>
      <c r="B6594" s="56"/>
      <c r="C6594" s="56"/>
      <c r="D6594" s="57"/>
      <c r="E6594" s="86"/>
      <c r="F6594" s="76"/>
      <c r="G6594" s="750"/>
      <c r="H6594" s="753"/>
      <c r="I6594" s="81"/>
    </row>
    <row r="6595" spans="1:9" hidden="1" x14ac:dyDescent="0.25">
      <c r="A6595" s="224"/>
      <c r="B6595" s="56"/>
      <c r="C6595" s="80"/>
      <c r="D6595" s="57"/>
      <c r="E6595" s="66"/>
      <c r="F6595" s="76"/>
      <c r="G6595" s="63"/>
      <c r="H6595" s="753"/>
      <c r="I6595" s="81"/>
    </row>
    <row r="6596" spans="1:9" hidden="1" x14ac:dyDescent="0.25">
      <c r="A6596" s="224"/>
      <c r="B6596" s="60"/>
      <c r="C6596" s="80"/>
      <c r="D6596" s="57"/>
      <c r="E6596" s="66"/>
      <c r="F6596" s="77"/>
      <c r="G6596" s="750"/>
      <c r="H6596" s="64"/>
      <c r="I6596" s="81"/>
    </row>
    <row r="6597" spans="1:9" hidden="1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hidden="1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hidden="1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hidden="1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hidden="1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hidden="1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hidden="1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hidden="1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hidden="1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hidden="1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hidden="1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hidden="1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hidden="1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hidden="1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hidden="1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hidden="1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hidden="1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hidden="1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hidden="1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hidden="1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hidden="1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hidden="1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hidden="1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hidden="1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hidden="1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hidden="1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hidden="1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hidden="1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hidden="1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hidden="1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hidden="1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hidden="1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hidden="1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hidden="1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hidden="1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hidden="1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hidden="1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hidden="1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hidden="1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hidden="1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hidden="1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hidden="1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hidden="1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hidden="1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hidden="1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hidden="1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hidden="1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hidden="1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hidden="1" x14ac:dyDescent="0.25">
      <c r="A6656" s="224"/>
      <c r="B6656" s="74"/>
      <c r="C6656" s="230"/>
      <c r="D6656" s="57"/>
      <c r="E6656" s="86"/>
      <c r="F6656" s="76"/>
      <c r="G6656" s="750"/>
      <c r="H6656" s="416"/>
      <c r="I6656" s="81"/>
    </row>
    <row r="6657" spans="1:9" hidden="1" x14ac:dyDescent="0.25">
      <c r="A6657" s="224"/>
      <c r="B6657" s="56"/>
      <c r="C6657" s="80"/>
      <c r="D6657" s="57"/>
      <c r="E6657" s="66"/>
      <c r="F6657" s="76"/>
      <c r="G6657" s="750"/>
      <c r="H6657" s="753"/>
      <c r="I6657" s="73"/>
    </row>
    <row r="6658" spans="1:9" hidden="1" x14ac:dyDescent="0.25">
      <c r="A6658" s="224"/>
      <c r="B6658" s="56"/>
      <c r="C6658" s="123"/>
      <c r="D6658" s="57"/>
      <c r="E6658" s="72"/>
      <c r="F6658" s="76"/>
      <c r="G6658" s="750"/>
      <c r="H6658" s="753"/>
      <c r="I6658" s="73"/>
    </row>
    <row r="6659" spans="1:9" hidden="1" x14ac:dyDescent="0.25">
      <c r="A6659" s="224"/>
      <c r="B6659" s="56"/>
      <c r="C6659" s="71"/>
      <c r="D6659" s="57"/>
      <c r="E6659" s="72"/>
      <c r="F6659" s="67"/>
      <c r="G6659" s="750"/>
      <c r="H6659" s="752"/>
      <c r="I6659" s="81"/>
    </row>
    <row r="6660" spans="1:9" hidden="1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hidden="1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hidden="1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hidden="1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hidden="1" x14ac:dyDescent="0.25">
      <c r="A6664" s="224"/>
      <c r="B6664" s="74"/>
      <c r="C6664" s="478"/>
      <c r="D6664" s="56"/>
      <c r="E6664" s="72"/>
      <c r="F6664" s="58"/>
      <c r="G6664" s="63"/>
      <c r="H6664" s="64"/>
      <c r="I6664" s="81"/>
    </row>
    <row r="6665" spans="1:9" hidden="1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hidden="1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hidden="1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hidden="1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hidden="1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hidden="1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hidden="1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hidden="1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hidden="1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hidden="1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hidden="1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hidden="1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hidden="1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hidden="1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hidden="1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hidden="1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hidden="1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hidden="1" x14ac:dyDescent="0.25">
      <c r="A6682" s="224"/>
      <c r="B6682" s="56"/>
      <c r="C6682" s="199"/>
      <c r="D6682" s="87"/>
      <c r="E6682" s="66"/>
      <c r="F6682" s="479"/>
      <c r="G6682" s="63"/>
      <c r="H6682" s="64"/>
      <c r="I6682" s="65"/>
    </row>
    <row r="6683" spans="1:9" hidden="1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hidden="1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hidden="1" x14ac:dyDescent="0.25">
      <c r="A6685" s="224"/>
      <c r="B6685" s="55"/>
      <c r="C6685" s="480"/>
      <c r="D6685" s="57"/>
      <c r="E6685" s="66"/>
      <c r="F6685" s="96"/>
      <c r="G6685" s="63"/>
      <c r="H6685" s="64"/>
      <c r="I6685" s="65"/>
    </row>
    <row r="6686" spans="1:9" hidden="1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hidden="1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hidden="1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hidden="1" x14ac:dyDescent="0.25">
      <c r="A6689" s="224"/>
      <c r="B6689" s="192"/>
      <c r="C6689" s="480"/>
      <c r="D6689" s="481"/>
      <c r="E6689" s="99"/>
      <c r="F6689" s="437"/>
      <c r="G6689" s="63"/>
      <c r="H6689" s="64"/>
      <c r="I6689" s="65"/>
    </row>
    <row r="6690" spans="1:9" hidden="1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hidden="1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hidden="1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hidden="1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hidden="1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hidden="1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hidden="1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hidden="1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hidden="1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hidden="1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hidden="1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hidden="1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hidden="1" x14ac:dyDescent="0.25">
      <c r="A6703" s="224"/>
      <c r="B6703" s="56"/>
      <c r="C6703" s="56"/>
      <c r="D6703" s="57"/>
      <c r="E6703" s="86"/>
      <c r="F6703" s="76"/>
      <c r="G6703" s="750"/>
      <c r="H6703" s="64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50"/>
      <c r="H6704" s="482"/>
      <c r="I6704" s="81"/>
    </row>
    <row r="6705" spans="1:9" hidden="1" x14ac:dyDescent="0.25">
      <c r="A6705" s="224"/>
      <c r="B6705" s="56"/>
      <c r="C6705" s="56"/>
      <c r="D6705" s="57"/>
      <c r="E6705" s="86"/>
      <c r="F6705" s="76"/>
      <c r="G6705" s="750"/>
      <c r="H6705" s="64"/>
      <c r="I6705" s="81"/>
    </row>
    <row r="6706" spans="1:9" hidden="1" x14ac:dyDescent="0.25">
      <c r="A6706" s="224"/>
      <c r="B6706" s="56"/>
      <c r="C6706" s="56"/>
      <c r="D6706" s="57"/>
      <c r="E6706" s="86"/>
      <c r="F6706" s="76"/>
      <c r="G6706" s="750"/>
      <c r="H6706" s="416"/>
      <c r="I6706" s="73"/>
    </row>
    <row r="6707" spans="1:9" hidden="1" x14ac:dyDescent="0.25">
      <c r="A6707" s="224"/>
      <c r="B6707" s="56"/>
      <c r="C6707" s="56"/>
      <c r="D6707" s="57"/>
      <c r="E6707" s="86"/>
      <c r="F6707" s="76"/>
      <c r="G6707" s="750"/>
      <c r="H6707" s="416"/>
      <c r="I6707" s="81"/>
    </row>
    <row r="6708" spans="1:9" hidden="1" x14ac:dyDescent="0.25">
      <c r="A6708" s="224"/>
      <c r="B6708" s="55"/>
      <c r="C6708" s="75"/>
      <c r="D6708" s="57"/>
      <c r="E6708" s="86"/>
      <c r="F6708" s="62"/>
      <c r="G6708" s="63"/>
      <c r="H6708" s="416"/>
      <c r="I6708" s="56"/>
    </row>
    <row r="6709" spans="1:9" hidden="1" x14ac:dyDescent="0.25">
      <c r="A6709" s="224"/>
      <c r="B6709" s="55"/>
      <c r="C6709" s="110"/>
      <c r="D6709" s="57"/>
      <c r="E6709" s="86"/>
      <c r="F6709" s="62"/>
      <c r="G6709" s="63"/>
      <c r="H6709" s="64"/>
      <c r="I6709" s="418"/>
    </row>
    <row r="6710" spans="1:9" hidden="1" x14ac:dyDescent="0.25">
      <c r="A6710" s="224"/>
      <c r="B6710" s="418"/>
      <c r="C6710" s="418"/>
      <c r="D6710" s="419"/>
      <c r="E6710" s="420"/>
      <c r="F6710" s="435"/>
      <c r="G6710" s="483"/>
      <c r="H6710" s="64"/>
      <c r="I6710" s="56"/>
    </row>
    <row r="6711" spans="1:9" hidden="1" x14ac:dyDescent="0.25">
      <c r="A6711" s="224"/>
      <c r="B6711" s="68"/>
      <c r="C6711" s="56"/>
      <c r="D6711" s="57"/>
      <c r="E6711" s="72"/>
      <c r="F6711" s="77"/>
      <c r="G6711" s="63"/>
      <c r="H6711" s="422"/>
      <c r="I6711" s="56"/>
    </row>
    <row r="6712" spans="1:9" hidden="1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hidden="1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hidden="1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hidden="1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hidden="1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hidden="1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hidden="1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hidden="1" x14ac:dyDescent="0.25">
      <c r="A6724" s="224"/>
      <c r="B6724" s="484"/>
      <c r="C6724" s="485"/>
      <c r="D6724" s="273"/>
      <c r="E6724" s="281"/>
      <c r="F6724" s="486"/>
      <c r="G6724" s="749"/>
      <c r="H6724" s="64"/>
      <c r="I6724" s="64"/>
    </row>
    <row r="6725" spans="1:9" hidden="1" x14ac:dyDescent="0.25">
      <c r="A6725" s="224"/>
      <c r="B6725" s="56"/>
      <c r="C6725" s="56"/>
      <c r="D6725" s="57"/>
      <c r="E6725" s="86"/>
      <c r="F6725" s="62"/>
      <c r="G6725" s="63"/>
      <c r="H6725" s="751"/>
      <c r="I6725" s="56"/>
    </row>
    <row r="6726" spans="1:9" hidden="1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hidden="1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hidden="1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hidden="1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hidden="1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hidden="1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hidden="1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hidden="1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hidden="1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hidden="1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hidden="1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hidden="1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hidden="1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hidden="1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hidden="1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hidden="1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hidden="1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hidden="1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hidden="1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hidden="1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hidden="1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hidden="1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hidden="1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hidden="1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hidden="1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hidden="1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hidden="1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hidden="1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hidden="1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hidden="1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hidden="1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hidden="1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hidden="1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hidden="1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hidden="1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hidden="1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hidden="1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hidden="1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hidden="1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hidden="1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hidden="1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hidden="1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hidden="1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hidden="1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hidden="1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hidden="1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hidden="1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hidden="1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hidden="1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hidden="1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hidden="1" x14ac:dyDescent="0.25">
      <c r="A6783" s="224"/>
      <c r="B6783" s="56"/>
      <c r="C6783" s="56"/>
      <c r="D6783" s="57"/>
      <c r="E6783" s="86"/>
      <c r="F6783" s="76"/>
      <c r="G6783" s="750"/>
      <c r="H6783" s="64"/>
      <c r="I6783" s="73"/>
    </row>
    <row r="6784" spans="1:9" hidden="1" x14ac:dyDescent="0.25">
      <c r="A6784" s="224"/>
      <c r="B6784" s="56"/>
      <c r="C6784" s="56"/>
      <c r="D6784" s="57"/>
      <c r="E6784" s="86"/>
      <c r="F6784" s="62"/>
      <c r="G6784" s="63"/>
      <c r="H6784" s="416"/>
      <c r="I6784" s="433"/>
    </row>
    <row r="6785" spans="1:9" hidden="1" x14ac:dyDescent="0.25">
      <c r="A6785" s="224"/>
      <c r="B6785" s="55"/>
      <c r="C6785" s="75"/>
      <c r="D6785" s="57"/>
      <c r="E6785" s="66"/>
      <c r="F6785" s="62"/>
      <c r="G6785" s="63"/>
      <c r="H6785" s="416"/>
      <c r="I6785" s="433"/>
    </row>
    <row r="6786" spans="1:9" hidden="1" x14ac:dyDescent="0.25">
      <c r="A6786" s="224"/>
      <c r="B6786" s="56"/>
      <c r="C6786" s="56"/>
      <c r="D6786" s="57"/>
      <c r="E6786" s="86"/>
      <c r="F6786" s="76"/>
      <c r="G6786" s="750"/>
      <c r="H6786" s="64"/>
      <c r="I6786" s="433"/>
    </row>
    <row r="6787" spans="1:9" hidden="1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hidden="1" x14ac:dyDescent="0.25">
      <c r="A6788" s="224"/>
      <c r="B6788" s="55"/>
      <c r="C6788" s="88"/>
      <c r="D6788" s="57"/>
      <c r="E6788" s="72"/>
      <c r="F6788" s="76"/>
      <c r="G6788" s="750"/>
      <c r="H6788" s="64"/>
      <c r="I6788" s="73"/>
    </row>
    <row r="6789" spans="1:9" hidden="1" x14ac:dyDescent="0.25">
      <c r="A6789" s="224"/>
      <c r="B6789" s="56"/>
      <c r="C6789" s="56"/>
      <c r="D6789" s="57"/>
      <c r="E6789" s="66"/>
      <c r="F6789" s="76"/>
      <c r="G6789" s="750"/>
      <c r="H6789" s="416"/>
      <c r="I6789" s="81"/>
    </row>
    <row r="6790" spans="1:9" hidden="1" x14ac:dyDescent="0.25">
      <c r="A6790" s="224"/>
      <c r="B6790" s="56"/>
      <c r="C6790" s="56"/>
      <c r="D6790" s="57"/>
      <c r="E6790" s="66"/>
      <c r="F6790" s="76"/>
      <c r="G6790" s="750"/>
      <c r="H6790" s="416"/>
      <c r="I6790" s="81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hidden="1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hidden="1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hidden="1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hidden="1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hidden="1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hidden="1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hidden="1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hidden="1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hidden="1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hidden="1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hidden="1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hidden="1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hidden="1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hidden="1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hidden="1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hidden="1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hidden="1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hidden="1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hidden="1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hidden="1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hidden="1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hidden="1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hidden="1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hidden="1" x14ac:dyDescent="0.25">
      <c r="A6816" s="224"/>
      <c r="B6816" s="60"/>
      <c r="C6816" s="151"/>
      <c r="D6816" s="83"/>
      <c r="E6816" s="84"/>
      <c r="F6816" s="76"/>
      <c r="G6816" s="63"/>
      <c r="H6816" s="64"/>
      <c r="I6816" s="433"/>
    </row>
    <row r="6817" spans="1:9" hidden="1" x14ac:dyDescent="0.25">
      <c r="A6817" s="224"/>
      <c r="B6817" s="56"/>
      <c r="C6817" s="75"/>
      <c r="D6817" s="57"/>
      <c r="E6817" s="86"/>
      <c r="F6817" s="62"/>
      <c r="G6817" s="63"/>
      <c r="H6817" s="64"/>
      <c r="I6817" s="433"/>
    </row>
    <row r="6818" spans="1:9" hidden="1" x14ac:dyDescent="0.25">
      <c r="A6818" s="224"/>
      <c r="B6818" s="81"/>
      <c r="C6818" s="230"/>
      <c r="D6818" s="57"/>
      <c r="E6818" s="86"/>
      <c r="F6818" s="63"/>
      <c r="G6818" s="750"/>
      <c r="H6818" s="64"/>
      <c r="I6818" s="433"/>
    </row>
    <row r="6819" spans="1:9" hidden="1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hidden="1" x14ac:dyDescent="0.25">
      <c r="A6820" s="224"/>
      <c r="B6820" s="56"/>
      <c r="C6820" s="56"/>
      <c r="D6820" s="98"/>
      <c r="E6820" s="99"/>
      <c r="F6820" s="446"/>
      <c r="G6820" s="750"/>
      <c r="H6820" s="64"/>
      <c r="I6820" s="81"/>
    </row>
    <row r="6821" spans="1:9" hidden="1" x14ac:dyDescent="0.25">
      <c r="A6821" s="224"/>
      <c r="B6821" s="56"/>
      <c r="C6821" s="80"/>
      <c r="D6821" s="57"/>
      <c r="E6821" s="66"/>
      <c r="F6821" s="76"/>
      <c r="G6821" s="63"/>
      <c r="H6821" s="416"/>
      <c r="I6821" s="56"/>
    </row>
    <row r="6822" spans="1:9" hidden="1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hidden="1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hidden="1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hidden="1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hidden="1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hidden="1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hidden="1" x14ac:dyDescent="0.25">
      <c r="A6828" s="224"/>
      <c r="B6828" s="60"/>
      <c r="C6828" s="151"/>
      <c r="D6828" s="83"/>
      <c r="E6828" s="84"/>
      <c r="F6828" s="76"/>
      <c r="G6828" s="750"/>
      <c r="H6828" s="64"/>
      <c r="I6828" s="73"/>
    </row>
    <row r="6829" spans="1:9" hidden="1" x14ac:dyDescent="0.25">
      <c r="A6829" s="224"/>
      <c r="B6829" s="56"/>
      <c r="C6829" s="123"/>
      <c r="D6829" s="57"/>
      <c r="E6829" s="72"/>
      <c r="F6829" s="62"/>
      <c r="G6829" s="63"/>
      <c r="H6829" s="416"/>
      <c r="I6829" s="73"/>
    </row>
    <row r="6830" spans="1:9" hidden="1" x14ac:dyDescent="0.25">
      <c r="A6830" s="224"/>
      <c r="B6830" s="68"/>
      <c r="C6830" s="56"/>
      <c r="D6830" s="57"/>
      <c r="E6830" s="66"/>
      <c r="F6830" s="62"/>
      <c r="G6830" s="63"/>
      <c r="H6830" s="416"/>
      <c r="I6830" s="73"/>
    </row>
    <row r="6831" spans="1:9" hidden="1" x14ac:dyDescent="0.25">
      <c r="A6831" s="224"/>
      <c r="B6831" s="56"/>
      <c r="C6831" s="56"/>
      <c r="D6831" s="57"/>
      <c r="E6831" s="86"/>
      <c r="F6831" s="76"/>
      <c r="G6831" s="63"/>
      <c r="H6831" s="416"/>
      <c r="I6831" s="73"/>
    </row>
    <row r="6832" spans="1:9" hidden="1" x14ac:dyDescent="0.25">
      <c r="A6832" s="224"/>
      <c r="B6832" s="56"/>
      <c r="C6832" s="56"/>
      <c r="D6832" s="56"/>
      <c r="E6832" s="66"/>
      <c r="F6832" s="58"/>
      <c r="G6832" s="63"/>
      <c r="H6832" s="416"/>
      <c r="I6832" s="73"/>
    </row>
    <row r="6833" spans="1:9" hidden="1" x14ac:dyDescent="0.25">
      <c r="A6833" s="224"/>
      <c r="B6833" s="56"/>
      <c r="C6833" s="65"/>
      <c r="D6833" s="129"/>
      <c r="E6833" s="66"/>
      <c r="F6833" s="67"/>
      <c r="G6833" s="63"/>
      <c r="H6833" s="416"/>
      <c r="I6833" s="73"/>
    </row>
    <row r="6834" spans="1:9" hidden="1" x14ac:dyDescent="0.25">
      <c r="A6834" s="224"/>
      <c r="B6834" s="56"/>
      <c r="C6834" s="56"/>
      <c r="D6834" s="105"/>
      <c r="E6834" s="66"/>
      <c r="F6834" s="67"/>
      <c r="G6834" s="63"/>
      <c r="H6834" s="416"/>
      <c r="I6834" s="73"/>
    </row>
    <row r="6835" spans="1:9" hidden="1" x14ac:dyDescent="0.25">
      <c r="A6835" s="224"/>
      <c r="B6835" s="56"/>
      <c r="C6835" s="56"/>
      <c r="D6835" s="56"/>
      <c r="E6835" s="72"/>
      <c r="F6835" s="58"/>
      <c r="G6835" s="63"/>
      <c r="H6835" s="416"/>
      <c r="I6835" s="73"/>
    </row>
    <row r="6836" spans="1:9" hidden="1" x14ac:dyDescent="0.25">
      <c r="A6836" s="224"/>
      <c r="B6836" s="68"/>
      <c r="C6836" s="56"/>
      <c r="D6836" s="105"/>
      <c r="E6836" s="72"/>
      <c r="F6836" s="487"/>
      <c r="G6836" s="750"/>
      <c r="H6836" s="416"/>
      <c r="I6836" s="56"/>
    </row>
    <row r="6837" spans="1:9" hidden="1" x14ac:dyDescent="0.25">
      <c r="A6837" s="224"/>
      <c r="B6837" s="56"/>
      <c r="C6837" s="56"/>
      <c r="D6837" s="57"/>
      <c r="E6837" s="99"/>
      <c r="F6837" s="62"/>
      <c r="G6837" s="63"/>
      <c r="H6837" s="416"/>
      <c r="I6837" s="56"/>
    </row>
    <row r="6838" spans="1:9" hidden="1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hidden="1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hidden="1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hidden="1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hidden="1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hidden="1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hidden="1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hidden="1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hidden="1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hidden="1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hidden="1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hidden="1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hidden="1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hidden="1" x14ac:dyDescent="0.25">
      <c r="A6853" s="224"/>
      <c r="B6853" s="68"/>
      <c r="C6853" s="56"/>
      <c r="D6853" s="57"/>
      <c r="E6853" s="66"/>
      <c r="F6853" s="62"/>
      <c r="G6853" s="63"/>
      <c r="H6853" s="64"/>
      <c r="I6853" s="434"/>
    </row>
    <row r="6854" spans="1:9" hidden="1" x14ac:dyDescent="0.25">
      <c r="A6854" s="224"/>
      <c r="B6854" s="68"/>
      <c r="C6854" s="75"/>
      <c r="D6854" s="57"/>
      <c r="E6854" s="99"/>
      <c r="F6854" s="77"/>
      <c r="G6854" s="63"/>
      <c r="H6854" s="64"/>
      <c r="I6854" s="434"/>
    </row>
    <row r="6855" spans="1:9" hidden="1" x14ac:dyDescent="0.25">
      <c r="A6855" s="224"/>
      <c r="B6855" s="56"/>
      <c r="C6855" s="56"/>
      <c r="D6855" s="83"/>
      <c r="E6855" s="72"/>
      <c r="F6855" s="62"/>
      <c r="G6855" s="750"/>
      <c r="H6855" s="64"/>
      <c r="I6855" s="434"/>
    </row>
    <row r="6856" spans="1:9" hidden="1" x14ac:dyDescent="0.25">
      <c r="A6856" s="224"/>
      <c r="B6856" s="56"/>
      <c r="C6856" s="123"/>
      <c r="D6856" s="57"/>
      <c r="E6856" s="72"/>
      <c r="F6856" s="62"/>
      <c r="G6856" s="750"/>
      <c r="H6856" s="64"/>
      <c r="I6856" s="433"/>
    </row>
    <row r="6857" spans="1:9" hidden="1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hidden="1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hidden="1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hidden="1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hidden="1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hidden="1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hidden="1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hidden="1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hidden="1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hidden="1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hidden="1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hidden="1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hidden="1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hidden="1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hidden="1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hidden="1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hidden="1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hidden="1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hidden="1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hidden="1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hidden="1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hidden="1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hidden="1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hidden="1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hidden="1" x14ac:dyDescent="0.25">
      <c r="A6881" s="224"/>
      <c r="B6881" s="55"/>
      <c r="C6881" s="75"/>
      <c r="D6881" s="57"/>
      <c r="E6881" s="86"/>
      <c r="F6881" s="62"/>
      <c r="G6881" s="750"/>
      <c r="H6881" s="64"/>
      <c r="I6881" s="56"/>
    </row>
    <row r="6882" spans="1:9" hidden="1" x14ac:dyDescent="0.25">
      <c r="A6882" s="224"/>
      <c r="B6882" s="56"/>
      <c r="C6882" s="56"/>
      <c r="D6882" s="57"/>
      <c r="E6882" s="86"/>
      <c r="F6882" s="76"/>
      <c r="G6882" s="63"/>
      <c r="H6882" s="416"/>
      <c r="I6882" s="56"/>
    </row>
    <row r="6883" spans="1:9" hidden="1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hidden="1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hidden="1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hidden="1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hidden="1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hidden="1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hidden="1" x14ac:dyDescent="0.25">
      <c r="A6889" s="224"/>
      <c r="B6889" s="124"/>
      <c r="C6889" s="71"/>
      <c r="D6889" s="128"/>
      <c r="E6889" s="417"/>
      <c r="F6889" s="203"/>
      <c r="G6889" s="63"/>
      <c r="H6889" s="64"/>
      <c r="I6889" s="56"/>
    </row>
    <row r="6890" spans="1:9" hidden="1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hidden="1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hidden="1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hidden="1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hidden="1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hidden="1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hidden="1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hidden="1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hidden="1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hidden="1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hidden="1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hidden="1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hidden="1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hidden="1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hidden="1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hidden="1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hidden="1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hidden="1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hidden="1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hidden="1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hidden="1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hidden="1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hidden="1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hidden="1" x14ac:dyDescent="0.25">
      <c r="A6913" s="224"/>
      <c r="B6913" s="56"/>
      <c r="C6913" s="56"/>
      <c r="D6913" s="57"/>
      <c r="E6913" s="66"/>
      <c r="F6913" s="76"/>
      <c r="G6913" s="63"/>
      <c r="H6913" s="64"/>
      <c r="I6913" s="434"/>
    </row>
    <row r="6914" spans="1:9" hidden="1" x14ac:dyDescent="0.25">
      <c r="A6914" s="224"/>
      <c r="B6914" s="56"/>
      <c r="C6914" s="56"/>
      <c r="D6914" s="57"/>
      <c r="E6914" s="86"/>
      <c r="F6914" s="62"/>
      <c r="G6914" s="63"/>
      <c r="H6914" s="64"/>
      <c r="I6914" s="434"/>
    </row>
    <row r="6915" spans="1:9" hidden="1" x14ac:dyDescent="0.25">
      <c r="A6915" s="224"/>
      <c r="B6915" s="55"/>
      <c r="C6915" s="75"/>
      <c r="D6915" s="57"/>
      <c r="E6915" s="86"/>
      <c r="F6915" s="62"/>
      <c r="G6915" s="63"/>
      <c r="H6915" s="64"/>
      <c r="I6915" s="433"/>
    </row>
    <row r="6916" spans="1:9" hidden="1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hidden="1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hidden="1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hidden="1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hidden="1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hidden="1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hidden="1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hidden="1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hidden="1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hidden="1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hidden="1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hidden="1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hidden="1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hidden="1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hidden="1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hidden="1" x14ac:dyDescent="0.25">
      <c r="A6931" s="224"/>
      <c r="B6931" s="56"/>
      <c r="C6931" s="110"/>
      <c r="D6931" s="57"/>
      <c r="E6931" s="66"/>
      <c r="F6931" s="62"/>
      <c r="G6931" s="63"/>
      <c r="H6931" s="64"/>
      <c r="I6931" s="434"/>
    </row>
    <row r="6932" spans="1:9" hidden="1" x14ac:dyDescent="0.25">
      <c r="A6932" s="224"/>
      <c r="B6932" s="55"/>
      <c r="C6932" s="56"/>
      <c r="D6932" s="57"/>
      <c r="E6932" s="84"/>
      <c r="F6932" s="76"/>
      <c r="G6932" s="63"/>
      <c r="H6932" s="64"/>
      <c r="I6932" s="434"/>
    </row>
    <row r="6933" spans="1:9" hidden="1" x14ac:dyDescent="0.25">
      <c r="A6933" s="224"/>
      <c r="B6933" s="56"/>
      <c r="C6933" s="80"/>
      <c r="D6933" s="57"/>
      <c r="E6933" s="84"/>
      <c r="F6933" s="62"/>
      <c r="G6933" s="63"/>
      <c r="H6933" s="64"/>
      <c r="I6933" s="433"/>
    </row>
    <row r="6934" spans="1:9" hidden="1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hidden="1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hidden="1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hidden="1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hidden="1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hidden="1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hidden="1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hidden="1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hidden="1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hidden="1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hidden="1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hidden="1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hidden="1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hidden="1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hidden="1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hidden="1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hidden="1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hidden="1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hidden="1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hidden="1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hidden="1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hidden="1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hidden="1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hidden="1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hidden="1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hidden="1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hidden="1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hidden="1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hidden="1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hidden="1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hidden="1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hidden="1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hidden="1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hidden="1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hidden="1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hidden="1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hidden="1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hidden="1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hidden="1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hidden="1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hidden="1" x14ac:dyDescent="0.25">
      <c r="A6976" s="224"/>
      <c r="B6976" s="488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hidden="1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hidden="1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hidden="1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hidden="1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hidden="1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hidden="1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hidden="1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hidden="1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hidden="1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hidden="1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hidden="1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hidden="1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hidden="1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hidden="1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hidden="1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hidden="1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hidden="1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hidden="1" x14ac:dyDescent="0.25">
      <c r="A6996" s="224"/>
      <c r="B6996" s="56"/>
      <c r="C6996" s="56"/>
      <c r="D6996" s="57"/>
      <c r="E6996" s="86"/>
      <c r="F6996" s="76"/>
      <c r="G6996" s="63"/>
      <c r="H6996" s="64"/>
      <c r="I6996" s="434"/>
    </row>
    <row r="6997" spans="1:9" hidden="1" x14ac:dyDescent="0.25">
      <c r="A6997" s="224"/>
      <c r="B6997" s="68"/>
      <c r="C6997" s="75"/>
      <c r="D6997" s="57"/>
      <c r="E6997" s="72"/>
      <c r="F6997" s="77"/>
      <c r="G6997" s="63"/>
      <c r="H6997" s="64"/>
      <c r="I6997" s="434"/>
    </row>
    <row r="6998" spans="1:9" hidden="1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hidden="1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hidden="1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hidden="1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hidden="1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hidden="1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hidden="1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hidden="1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hidden="1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hidden="1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hidden="1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hidden="1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hidden="1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hidden="1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hidden="1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hidden="1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hidden="1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hidden="1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hidden="1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hidden="1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hidden="1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hidden="1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hidden="1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hidden="1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hidden="1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hidden="1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hidden="1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hidden="1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hidden="1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hidden="1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hidden="1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hidden="1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hidden="1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hidden="1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hidden="1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hidden="1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hidden="1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hidden="1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hidden="1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hidden="1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hidden="1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hidden="1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hidden="1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hidden="1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hidden="1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hidden="1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hidden="1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hidden="1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hidden="1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hidden="1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hidden="1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hidden="1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4"/>
      <c r="B7055" s="55"/>
      <c r="C7055" s="75"/>
      <c r="D7055" s="57"/>
      <c r="E7055" s="86"/>
      <c r="F7055" s="62"/>
      <c r="G7055" s="63"/>
      <c r="H7055" s="64"/>
      <c r="I7055" s="434"/>
    </row>
    <row r="7056" spans="1:9" hidden="1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hidden="1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hidden="1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hidden="1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hidden="1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hidden="1" x14ac:dyDescent="0.25">
      <c r="A7061" s="224"/>
      <c r="B7061" s="68"/>
      <c r="C7061" s="56"/>
      <c r="D7061" s="61"/>
      <c r="E7061" s="56"/>
      <c r="F7061" s="62"/>
      <c r="G7061" s="63"/>
      <c r="H7061" s="64"/>
      <c r="I7061" s="434"/>
    </row>
    <row r="7062" spans="1:9" hidden="1" x14ac:dyDescent="0.25">
      <c r="A7062" s="224"/>
      <c r="B7062" s="55"/>
      <c r="C7062" s="72"/>
      <c r="D7062" s="57"/>
      <c r="E7062" s="84"/>
      <c r="F7062" s="62"/>
      <c r="G7062" s="63"/>
      <c r="H7062" s="64"/>
      <c r="I7062" s="434"/>
    </row>
    <row r="7063" spans="1:9" hidden="1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hidden="1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hidden="1" x14ac:dyDescent="0.25">
      <c r="A7065" s="224"/>
      <c r="B7065" s="68"/>
      <c r="C7065" s="75"/>
      <c r="D7065" s="57"/>
      <c r="E7065" s="72"/>
      <c r="F7065" s="77"/>
      <c r="G7065" s="63"/>
      <c r="H7065" s="64"/>
      <c r="I7065" s="462"/>
    </row>
    <row r="7066" spans="1:9" hidden="1" x14ac:dyDescent="0.25">
      <c r="A7066" s="224"/>
      <c r="B7066" s="418"/>
      <c r="C7066" s="418"/>
      <c r="D7066" s="440"/>
      <c r="E7066" s="489"/>
      <c r="F7066" s="442"/>
      <c r="G7066" s="421"/>
      <c r="H7066" s="64"/>
      <c r="I7066" s="462"/>
    </row>
    <row r="7067" spans="1:9" hidden="1" x14ac:dyDescent="0.25">
      <c r="A7067" s="224"/>
      <c r="B7067" s="418"/>
      <c r="C7067" s="418"/>
      <c r="D7067" s="440"/>
      <c r="E7067" s="489"/>
      <c r="F7067" s="442"/>
      <c r="G7067" s="421"/>
      <c r="H7067" s="422"/>
      <c r="I7067" s="56"/>
    </row>
    <row r="7068" spans="1:9" hidden="1" x14ac:dyDescent="0.25">
      <c r="A7068" s="224"/>
      <c r="B7068" s="55"/>
      <c r="C7068" s="56"/>
      <c r="D7068" s="57"/>
      <c r="E7068" s="86"/>
      <c r="F7068" s="76"/>
      <c r="G7068" s="63"/>
      <c r="H7068" s="422"/>
      <c r="I7068" s="56"/>
    </row>
    <row r="7069" spans="1:9" hidden="1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hidden="1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hidden="1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hidden="1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hidden="1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hidden="1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hidden="1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hidden="1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hidden="1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hidden="1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hidden="1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hidden="1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hidden="1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hidden="1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hidden="1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hidden="1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hidden="1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hidden="1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hidden="1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hidden="1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hidden="1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hidden="1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hidden="1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hidden="1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hidden="1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hidden="1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hidden="1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hidden="1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hidden="1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hidden="1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hidden="1" x14ac:dyDescent="0.25">
      <c r="A7108" s="224"/>
      <c r="B7108" s="56"/>
      <c r="C7108" s="56"/>
      <c r="D7108" s="61"/>
      <c r="E7108" s="56"/>
      <c r="F7108" s="62"/>
      <c r="G7108" s="63"/>
      <c r="H7108" s="64"/>
      <c r="I7108" s="434"/>
    </row>
    <row r="7109" spans="1:9" hidden="1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hidden="1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hidden="1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hidden="1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hidden="1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hidden="1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hidden="1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hidden="1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hidden="1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hidden="1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hidden="1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hidden="1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hidden="1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hidden="1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hidden="1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hidden="1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hidden="1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hidden="1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hidden="1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hidden="1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hidden="1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hidden="1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hidden="1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hidden="1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hidden="1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hidden="1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hidden="1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hidden="1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hidden="1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hidden="1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hidden="1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hidden="1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hidden="1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hidden="1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hidden="1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hidden="1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hidden="1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hidden="1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hidden="1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hidden="1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hidden="1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hidden="1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hidden="1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hidden="1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hidden="1" x14ac:dyDescent="0.25">
      <c r="A7154" s="224"/>
      <c r="B7154" s="56"/>
      <c r="C7154" s="56"/>
      <c r="D7154" s="57"/>
      <c r="E7154" s="86"/>
      <c r="F7154" s="76"/>
      <c r="G7154" s="63"/>
      <c r="H7154" s="64"/>
      <c r="I7154" s="434"/>
    </row>
    <row r="7155" spans="1:9" hidden="1" x14ac:dyDescent="0.25">
      <c r="A7155" s="224"/>
      <c r="B7155" s="56"/>
      <c r="C7155" s="56"/>
      <c r="D7155" s="57"/>
      <c r="E7155" s="86"/>
      <c r="F7155" s="76"/>
      <c r="G7155" s="63"/>
      <c r="H7155" s="64"/>
      <c r="I7155" s="490"/>
    </row>
    <row r="7156" spans="1:9" hidden="1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hidden="1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hidden="1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hidden="1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hidden="1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hidden="1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hidden="1" x14ac:dyDescent="0.25">
      <c r="A7163" s="224"/>
      <c r="B7163" s="60"/>
      <c r="C7163" s="151"/>
      <c r="D7163" s="61"/>
      <c r="E7163" s="84"/>
      <c r="F7163" s="62"/>
      <c r="G7163" s="63"/>
      <c r="H7163" s="64"/>
      <c r="I7163" s="434"/>
    </row>
    <row r="7164" spans="1:9" hidden="1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hidden="1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hidden="1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hidden="1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hidden="1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hidden="1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hidden="1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hidden="1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hidden="1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hidden="1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hidden="1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hidden="1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hidden="1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hidden="1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hidden="1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hidden="1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hidden="1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hidden="1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hidden="1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hidden="1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hidden="1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hidden="1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hidden="1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hidden="1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hidden="1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hidden="1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hidden="1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hidden="1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hidden="1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hidden="1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hidden="1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hidden="1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hidden="1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hidden="1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hidden="1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hidden="1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hidden="1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hidden="1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hidden="1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hidden="1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hidden="1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hidden="1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hidden="1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hidden="1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hidden="1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hidden="1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hidden="1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hidden="1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hidden="1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hidden="1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hidden="1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hidden="1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hidden="1" x14ac:dyDescent="0.25">
      <c r="A7222" s="224"/>
      <c r="B7222" s="56"/>
      <c r="C7222" s="56"/>
      <c r="D7222" s="61"/>
      <c r="E7222" s="84"/>
      <c r="F7222" s="77"/>
      <c r="G7222" s="63"/>
      <c r="H7222" s="64"/>
      <c r="I7222" s="434"/>
    </row>
    <row r="7223" spans="1:9" hidden="1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hidden="1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hidden="1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hidden="1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hidden="1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hidden="1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hidden="1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hidden="1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hidden="1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hidden="1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hidden="1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hidden="1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hidden="1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hidden="1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hidden="1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hidden="1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hidden="1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hidden="1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hidden="1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hidden="1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hidden="1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hidden="1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hidden="1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hidden="1" x14ac:dyDescent="0.25">
      <c r="A7246" s="224"/>
      <c r="B7246" s="81"/>
      <c r="C7246" s="81"/>
      <c r="D7246" s="87"/>
      <c r="E7246" s="69"/>
      <c r="F7246" s="491"/>
      <c r="G7246" s="750"/>
      <c r="H7246" s="64"/>
      <c r="I7246" s="70"/>
    </row>
    <row r="7247" spans="1:9" hidden="1" x14ac:dyDescent="0.25">
      <c r="A7247" s="224"/>
      <c r="B7247" s="56"/>
      <c r="C7247" s="123"/>
      <c r="D7247" s="57"/>
      <c r="E7247" s="66"/>
      <c r="F7247" s="76"/>
      <c r="G7247" s="63"/>
      <c r="H7247" s="753"/>
      <c r="I7247" s="70"/>
    </row>
    <row r="7248" spans="1:9" hidden="1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hidden="1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hidden="1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hidden="1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hidden="1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hidden="1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hidden="1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hidden="1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hidden="1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hidden="1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hidden="1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hidden="1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hidden="1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hidden="1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hidden="1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hidden="1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hidden="1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hidden="1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hidden="1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hidden="1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hidden="1" x14ac:dyDescent="0.25">
      <c r="A7268" s="224"/>
      <c r="B7268" s="56"/>
      <c r="C7268" s="80"/>
      <c r="D7268" s="71"/>
      <c r="E7268" s="84"/>
      <c r="F7268" s="96"/>
      <c r="G7268" s="750"/>
      <c r="H7268" s="64"/>
      <c r="I7268" s="56"/>
    </row>
    <row r="7269" spans="1:9" hidden="1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hidden="1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hidden="1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hidden="1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hidden="1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hidden="1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hidden="1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hidden="1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hidden="1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hidden="1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hidden="1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hidden="1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hidden="1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hidden="1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hidden="1" x14ac:dyDescent="0.25">
      <c r="A7291" s="224"/>
      <c r="B7291" s="60"/>
      <c r="C7291" s="228"/>
      <c r="D7291" s="98"/>
      <c r="E7291" s="99"/>
      <c r="F7291" s="446"/>
      <c r="G7291" s="63"/>
      <c r="H7291" s="64"/>
      <c r="I7291" s="70"/>
    </row>
    <row r="7292" spans="1:9" hidden="1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hidden="1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hidden="1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hidden="1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hidden="1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hidden="1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hidden="1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hidden="1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hidden="1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hidden="1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hidden="1" x14ac:dyDescent="0.25">
      <c r="A7302" s="224"/>
      <c r="B7302" s="60"/>
      <c r="C7302" s="228"/>
      <c r="D7302" s="98"/>
      <c r="E7302" s="99"/>
      <c r="F7302" s="446"/>
      <c r="G7302" s="63"/>
      <c r="H7302" s="64"/>
      <c r="I7302" s="65"/>
    </row>
    <row r="7303" spans="1:9" hidden="1" x14ac:dyDescent="0.25">
      <c r="A7303" s="224"/>
      <c r="B7303" s="56"/>
      <c r="C7303" s="56"/>
      <c r="D7303" s="57"/>
      <c r="E7303" s="56"/>
      <c r="F7303" s="62"/>
      <c r="G7303" s="63"/>
      <c r="H7303" s="64"/>
      <c r="I7303" s="434"/>
    </row>
    <row r="7304" spans="1:9" hidden="1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hidden="1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hidden="1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hidden="1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hidden="1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hidden="1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hidden="1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hidden="1" x14ac:dyDescent="0.25">
      <c r="A7312" s="224"/>
      <c r="B7312" s="56"/>
      <c r="C7312" s="56"/>
      <c r="D7312" s="57"/>
      <c r="E7312" s="56"/>
      <c r="F7312" s="62"/>
      <c r="G7312" s="750"/>
      <c r="H7312" s="64"/>
      <c r="I7312" s="73"/>
    </row>
    <row r="7313" spans="1:9" hidden="1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hidden="1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hidden="1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hidden="1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hidden="1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hidden="1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hidden="1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hidden="1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hidden="1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hidden="1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hidden="1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hidden="1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hidden="1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hidden="1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hidden="1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hidden="1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hidden="1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hidden="1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hidden="1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hidden="1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hidden="1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hidden="1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hidden="1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hidden="1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hidden="1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hidden="1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hidden="1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hidden="1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hidden="1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hidden="1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hidden="1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hidden="1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hidden="1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hidden="1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hidden="1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hidden="1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hidden="1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hidden="1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hidden="1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hidden="1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hidden="1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hidden="1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hidden="1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hidden="1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hidden="1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hidden="1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hidden="1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hidden="1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hidden="1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hidden="1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hidden="1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hidden="1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hidden="1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hidden="1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hidden="1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hidden="1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hidden="1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hidden="1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hidden="1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hidden="1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hidden="1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hidden="1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hidden="1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hidden="1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hidden="1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hidden="1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hidden="1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hidden="1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hidden="1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hidden="1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hidden="1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hidden="1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hidden="1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hidden="1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hidden="1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hidden="1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hidden="1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hidden="1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hidden="1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hidden="1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hidden="1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hidden="1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hidden="1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hidden="1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hidden="1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hidden="1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hidden="1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hidden="1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hidden="1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hidden="1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hidden="1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hidden="1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hidden="1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hidden="1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hidden="1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hidden="1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hidden="1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hidden="1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hidden="1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hidden="1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hidden="1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hidden="1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hidden="1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hidden="1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hidden="1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hidden="1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hidden="1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hidden="1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hidden="1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hidden="1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hidden="1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hidden="1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hidden="1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hidden="1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hidden="1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hidden="1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hidden="1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hidden="1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hidden="1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hidden="1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hidden="1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hidden="1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hidden="1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hidden="1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hidden="1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hidden="1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hidden="1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hidden="1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hidden="1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hidden="1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hidden="1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hidden="1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hidden="1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hidden="1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hidden="1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hidden="1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hidden="1" x14ac:dyDescent="0.25">
      <c r="A7478" s="224"/>
      <c r="B7478" s="124"/>
      <c r="C7478" s="71"/>
      <c r="D7478" s="128"/>
      <c r="E7478" s="417"/>
      <c r="F7478" s="203"/>
      <c r="G7478" s="63"/>
      <c r="H7478" s="64"/>
      <c r="I7478" s="65"/>
    </row>
    <row r="7479" spans="1:9" hidden="1" x14ac:dyDescent="0.25">
      <c r="A7479" s="224"/>
      <c r="B7479" s="60"/>
      <c r="C7479" s="228"/>
      <c r="D7479" s="98"/>
      <c r="E7479" s="99"/>
      <c r="F7479" s="446"/>
      <c r="G7479" s="63"/>
      <c r="H7479" s="64"/>
      <c r="I7479" s="73"/>
    </row>
    <row r="7480" spans="1:9" hidden="1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hidden="1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hidden="1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hidden="1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hidden="1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hidden="1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hidden="1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hidden="1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hidden="1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hidden="1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hidden="1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hidden="1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hidden="1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hidden="1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hidden="1" x14ac:dyDescent="0.25">
      <c r="A7495" s="224"/>
      <c r="B7495" s="60"/>
      <c r="C7495" s="228"/>
      <c r="D7495" s="98"/>
      <c r="E7495" s="99"/>
      <c r="F7495" s="446"/>
      <c r="G7495" s="63"/>
      <c r="H7495" s="64"/>
      <c r="I7495" s="56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hidden="1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hidden="1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hidden="1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hidden="1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hidden="1" x14ac:dyDescent="0.25">
      <c r="A7501" s="224"/>
      <c r="B7501" s="68"/>
      <c r="C7501" s="56"/>
      <c r="D7501" s="492"/>
      <c r="E7501" s="56"/>
      <c r="F7501" s="67"/>
      <c r="G7501" s="63"/>
      <c r="H7501" s="64"/>
      <c r="I7501" s="56"/>
    </row>
    <row r="7502" spans="1:9" hidden="1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hidden="1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hidden="1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hidden="1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hidden="1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hidden="1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hidden="1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hidden="1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hidden="1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hidden="1" x14ac:dyDescent="0.25">
      <c r="A7514" s="224"/>
      <c r="B7514" s="60"/>
      <c r="C7514" s="228"/>
      <c r="D7514" s="98"/>
      <c r="E7514" s="99"/>
      <c r="F7514" s="446"/>
      <c r="G7514" s="63"/>
      <c r="H7514" s="64"/>
      <c r="I7514" s="56"/>
    </row>
    <row r="7515" spans="1:9" hidden="1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hidden="1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hidden="1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hidden="1" x14ac:dyDescent="0.25">
      <c r="A7519" s="224"/>
      <c r="B7519" s="56"/>
      <c r="C7519" s="56"/>
      <c r="D7519" s="106"/>
      <c r="E7519" s="56"/>
      <c r="F7519" s="59"/>
      <c r="G7519" s="63"/>
      <c r="H7519" s="64"/>
      <c r="I7519" s="418"/>
    </row>
    <row r="7520" spans="1:9" hidden="1" x14ac:dyDescent="0.25">
      <c r="A7520" s="224"/>
      <c r="B7520" s="418"/>
      <c r="C7520" s="418"/>
      <c r="D7520" s="419"/>
      <c r="E7520" s="418"/>
      <c r="F7520" s="421"/>
      <c r="G7520" s="421"/>
      <c r="H7520" s="64"/>
      <c r="I7520" s="56"/>
    </row>
    <row r="7521" spans="1:9" hidden="1" x14ac:dyDescent="0.25">
      <c r="A7521" s="224"/>
      <c r="B7521" s="68"/>
      <c r="C7521" s="56"/>
      <c r="D7521" s="105"/>
      <c r="E7521" s="66"/>
      <c r="F7521" s="203"/>
      <c r="G7521" s="63"/>
      <c r="H7521" s="422"/>
      <c r="I7521" s="56"/>
    </row>
    <row r="7522" spans="1:9" hidden="1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hidden="1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hidden="1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hidden="1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hidden="1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hidden="1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hidden="1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hidden="1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hidden="1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hidden="1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hidden="1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hidden="1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hidden="1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hidden="1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hidden="1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hidden="1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hidden="1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hidden="1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hidden="1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hidden="1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hidden="1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hidden="1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hidden="1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hidden="1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hidden="1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hidden="1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hidden="1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hidden="1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hidden="1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hidden="1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hidden="1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hidden="1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hidden="1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hidden="1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hidden="1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hidden="1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hidden="1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hidden="1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hidden="1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hidden="1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hidden="1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hidden="1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hidden="1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hidden="1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hidden="1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hidden="1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hidden="1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hidden="1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hidden="1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hidden="1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hidden="1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hidden="1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hidden="1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hidden="1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hidden="1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hidden="1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hidden="1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hidden="1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hidden="1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hidden="1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hidden="1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hidden="1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hidden="1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hidden="1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hidden="1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hidden="1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hidden="1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hidden="1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hidden="1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hidden="1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hidden="1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hidden="1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hidden="1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hidden="1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hidden="1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hidden="1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hidden="1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hidden="1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hidden="1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hidden="1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hidden="1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hidden="1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hidden="1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hidden="1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hidden="1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hidden="1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hidden="1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hidden="1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hidden="1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hidden="1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hidden="1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hidden="1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hidden="1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hidden="1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hidden="1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hidden="1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hidden="1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hidden="1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hidden="1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hidden="1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hidden="1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hidden="1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hidden="1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hidden="1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hidden="1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hidden="1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hidden="1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hidden="1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hidden="1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hidden="1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hidden="1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hidden="1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hidden="1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hidden="1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hidden="1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hidden="1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hidden="1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hidden="1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hidden="1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hidden="1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hidden="1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hidden="1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hidden="1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hidden="1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hidden="1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hidden="1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hidden="1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hidden="1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hidden="1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hidden="1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hidden="1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hidden="1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hidden="1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hidden="1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hidden="1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hidden="1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hidden="1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hidden="1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hidden="1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hidden="1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hidden="1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hidden="1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hidden="1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hidden="1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hidden="1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hidden="1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hidden="1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hidden="1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hidden="1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hidden="1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hidden="1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hidden="1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hidden="1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hidden="1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hidden="1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hidden="1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hidden="1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hidden="1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hidden="1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hidden="1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hidden="1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hidden="1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hidden="1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hidden="1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hidden="1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hidden="1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hidden="1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hidden="1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hidden="1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hidden="1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hidden="1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hidden="1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hidden="1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hidden="1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hidden="1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hidden="1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hidden="1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hidden="1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hidden="1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hidden="1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hidden="1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hidden="1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hidden="1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hidden="1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hidden="1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hidden="1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hidden="1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hidden="1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hidden="1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hidden="1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hidden="1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hidden="1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hidden="1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hidden="1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hidden="1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hidden="1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hidden="1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hidden="1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hidden="1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hidden="1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hidden="1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hidden="1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hidden="1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hidden="1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hidden="1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hidden="1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hidden="1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hidden="1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hidden="1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hidden="1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hidden="1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hidden="1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hidden="1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hidden="1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hidden="1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hidden="1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hidden="1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hidden="1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hidden="1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hidden="1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hidden="1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hidden="1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hidden="1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hidden="1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hidden="1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hidden="1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hidden="1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hidden="1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hidden="1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hidden="1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hidden="1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hidden="1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hidden="1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hidden="1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hidden="1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hidden="1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hidden="1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hidden="1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hidden="1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hidden="1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hidden="1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hidden="1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hidden="1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hidden="1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hidden="1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hidden="1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hidden="1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hidden="1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hidden="1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hidden="1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hidden="1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hidden="1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hidden="1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hidden="1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hidden="1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hidden="1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hidden="1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hidden="1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hidden="1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hidden="1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hidden="1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hidden="1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hidden="1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hidden="1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hidden="1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hidden="1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hidden="1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hidden="1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hidden="1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hidden="1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hidden="1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hidden="1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hidden="1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hidden="1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hidden="1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hidden="1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hidden="1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hidden="1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hidden="1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hidden="1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hidden="1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hidden="1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hidden="1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hidden="1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hidden="1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hidden="1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hidden="1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hidden="1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hidden="1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hidden="1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hidden="1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hidden="1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hidden="1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hidden="1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hidden="1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hidden="1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hidden="1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hidden="1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hidden="1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hidden="1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hidden="1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hidden="1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hidden="1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hidden="1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hidden="1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hidden="1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hidden="1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hidden="1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hidden="1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hidden="1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hidden="1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hidden="1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hidden="1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hidden="1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hidden="1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hidden="1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hidden="1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hidden="1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hidden="1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hidden="1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hidden="1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hidden="1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hidden="1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hidden="1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hidden="1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hidden="1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hidden="1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hidden="1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hidden="1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hidden="1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hidden="1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hidden="1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hidden="1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hidden="1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hidden="1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hidden="1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hidden="1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hidden="1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hidden="1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hidden="1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hidden="1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hidden="1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hidden="1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hidden="1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hidden="1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hidden="1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hidden="1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hidden="1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hidden="1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hidden="1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hidden="1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hidden="1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hidden="1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hidden="1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hidden="1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hidden="1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hidden="1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hidden="1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hidden="1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hidden="1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hidden="1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hidden="1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hidden="1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hidden="1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hidden="1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hidden="1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hidden="1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hidden="1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hidden="1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hidden="1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hidden="1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hidden="1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hidden="1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hidden="1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hidden="1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hidden="1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hidden="1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hidden="1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hidden="1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hidden="1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hidden="1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hidden="1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hidden="1" x14ac:dyDescent="0.25">
      <c r="A7974" s="224"/>
      <c r="B7974" s="438"/>
      <c r="C7974" s="123"/>
      <c r="D7974" s="57"/>
      <c r="E7974" s="66"/>
      <c r="F7974" s="62"/>
      <c r="G7974" s="63"/>
      <c r="H7974" s="64"/>
      <c r="I7974" s="73"/>
    </row>
    <row r="7975" spans="1:9" hidden="1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hidden="1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hidden="1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hidden="1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hidden="1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hidden="1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hidden="1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hidden="1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hidden="1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hidden="1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hidden="1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hidden="1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hidden="1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hidden="1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hidden="1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hidden="1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hidden="1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hidden="1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hidden="1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hidden="1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hidden="1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hidden="1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hidden="1" x14ac:dyDescent="0.25">
      <c r="A8008" s="224"/>
      <c r="B8008" s="60"/>
      <c r="C8008" s="228"/>
      <c r="D8008" s="98"/>
      <c r="E8008" s="99"/>
      <c r="F8008" s="446"/>
      <c r="G8008" s="63"/>
      <c r="H8008" s="64"/>
      <c r="I8008" s="73"/>
    </row>
    <row r="8009" spans="1:9" hidden="1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hidden="1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hidden="1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hidden="1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hidden="1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hidden="1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hidden="1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hidden="1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hidden="1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hidden="1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hidden="1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hidden="1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hidden="1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hidden="1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hidden="1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hidden="1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hidden="1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hidden="1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hidden="1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hidden="1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hidden="1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hidden="1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hidden="1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hidden="1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hidden="1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hidden="1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hidden="1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hidden="1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hidden="1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hidden="1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hidden="1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hidden="1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hidden="1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hidden="1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hidden="1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hidden="1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hidden="1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hidden="1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hidden="1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hidden="1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hidden="1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hidden="1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hidden="1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hidden="1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hidden="1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hidden="1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hidden="1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hidden="1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hidden="1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hidden="1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hidden="1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hidden="1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hidden="1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hidden="1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hidden="1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hidden="1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hidden="1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hidden="1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hidden="1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hidden="1" x14ac:dyDescent="0.25">
      <c r="A8080" s="224"/>
      <c r="B8080" s="60"/>
      <c r="C8080" s="228"/>
      <c r="D8080" s="98"/>
      <c r="E8080" s="99"/>
      <c r="F8080" s="446"/>
      <c r="G8080" s="63"/>
      <c r="H8080" s="64"/>
      <c r="I8080" s="73"/>
    </row>
    <row r="8081" spans="1:9" hidden="1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hidden="1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hidden="1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hidden="1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hidden="1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hidden="1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hidden="1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hidden="1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hidden="1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hidden="1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hidden="1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hidden="1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hidden="1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hidden="1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hidden="1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hidden="1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hidden="1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hidden="1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hidden="1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hidden="1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hidden="1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hidden="1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hidden="1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hidden="1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hidden="1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hidden="1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hidden="1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hidden="1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hidden="1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hidden="1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hidden="1" x14ac:dyDescent="0.25">
      <c r="A8120" s="224"/>
      <c r="B8120" s="418"/>
      <c r="C8120" s="418"/>
      <c r="D8120" s="419"/>
      <c r="E8120" s="418"/>
      <c r="F8120" s="421"/>
      <c r="G8120" s="421"/>
      <c r="H8120" s="64"/>
      <c r="I8120" s="70"/>
    </row>
    <row r="8121" spans="1:9" hidden="1" x14ac:dyDescent="0.25">
      <c r="A8121" s="224"/>
      <c r="B8121" s="55"/>
      <c r="C8121" s="71"/>
      <c r="D8121" s="105"/>
      <c r="E8121" s="72"/>
      <c r="F8121" s="203"/>
      <c r="G8121" s="63"/>
      <c r="H8121" s="422"/>
      <c r="I8121" s="70"/>
    </row>
    <row r="8122" spans="1:9" hidden="1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hidden="1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hidden="1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hidden="1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hidden="1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hidden="1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hidden="1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hidden="1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hidden="1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hidden="1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hidden="1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hidden="1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hidden="1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hidden="1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hidden="1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hidden="1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hidden="1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hidden="1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hidden="1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hidden="1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hidden="1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hidden="1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hidden="1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hidden="1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hidden="1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hidden="1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hidden="1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hidden="1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hidden="1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hidden="1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hidden="1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hidden="1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hidden="1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hidden="1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hidden="1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hidden="1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hidden="1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hidden="1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hidden="1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hidden="1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hidden="1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hidden="1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hidden="1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hidden="1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hidden="1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hidden="1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hidden="1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hidden="1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hidden="1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hidden="1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hidden="1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hidden="1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hidden="1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hidden="1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hidden="1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hidden="1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hidden="1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hidden="1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hidden="1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hidden="1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hidden="1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hidden="1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hidden="1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hidden="1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hidden="1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hidden="1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hidden="1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hidden="1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hidden="1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hidden="1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hidden="1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hidden="1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hidden="1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hidden="1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hidden="1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hidden="1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hidden="1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hidden="1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hidden="1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hidden="1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hidden="1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hidden="1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hidden="1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hidden="1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hidden="1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hidden="1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hidden="1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hidden="1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hidden="1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hidden="1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hidden="1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hidden="1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hidden="1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hidden="1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hidden="1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hidden="1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hidden="1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hidden="1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hidden="1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hidden="1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hidden="1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hidden="1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hidden="1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hidden="1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hidden="1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hidden="1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hidden="1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hidden="1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hidden="1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hidden="1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hidden="1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hidden="1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hidden="1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hidden="1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hidden="1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hidden="1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hidden="1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hidden="1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hidden="1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hidden="1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hidden="1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hidden="1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hidden="1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hidden="1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hidden="1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hidden="1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hidden="1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hidden="1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hidden="1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hidden="1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hidden="1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hidden="1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hidden="1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hidden="1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hidden="1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hidden="1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hidden="1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hidden="1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hidden="1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hidden="1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hidden="1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hidden="1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hidden="1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hidden="1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hidden="1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hidden="1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hidden="1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hidden="1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hidden="1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hidden="1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hidden="1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hidden="1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hidden="1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hidden="1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hidden="1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hidden="1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hidden="1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hidden="1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hidden="1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hidden="1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hidden="1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hidden="1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hidden="1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hidden="1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hidden="1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hidden="1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hidden="1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hidden="1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hidden="1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hidden="1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hidden="1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hidden="1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hidden="1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hidden="1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hidden="1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hidden="1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hidden="1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hidden="1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hidden="1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hidden="1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hidden="1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hidden="1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hidden="1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hidden="1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hidden="1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hidden="1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hidden="1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hidden="1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hidden="1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hidden="1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hidden="1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hidden="1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hidden="1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hidden="1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hidden="1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hidden="1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hidden="1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hidden="1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hidden="1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hidden="1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hidden="1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hidden="1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hidden="1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hidden="1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hidden="1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hidden="1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hidden="1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hidden="1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hidden="1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hidden="1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hidden="1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hidden="1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hidden="1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hidden="1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hidden="1" x14ac:dyDescent="0.25">
      <c r="A8394" s="224"/>
      <c r="B8394" s="56"/>
      <c r="C8394" s="56"/>
      <c r="D8394" s="57"/>
      <c r="E8394" s="428"/>
      <c r="F8394" s="62"/>
      <c r="G8394" s="100"/>
      <c r="H8394" s="64"/>
      <c r="I8394" s="56"/>
    </row>
    <row r="8395" spans="1:9" hidden="1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hidden="1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hidden="1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hidden="1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hidden="1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hidden="1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hidden="1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hidden="1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hidden="1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hidden="1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hidden="1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hidden="1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hidden="1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hidden="1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hidden="1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hidden="1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hidden="1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hidden="1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hidden="1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hidden="1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hidden="1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hidden="1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hidden="1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hidden="1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hidden="1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hidden="1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hidden="1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hidden="1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hidden="1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hidden="1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hidden="1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hidden="1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hidden="1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hidden="1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hidden="1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hidden="1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hidden="1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hidden="1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hidden="1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hidden="1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hidden="1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hidden="1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hidden="1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hidden="1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hidden="1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hidden="1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hidden="1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hidden="1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hidden="1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hidden="1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hidden="1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hidden="1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hidden="1" x14ac:dyDescent="0.25">
      <c r="A8456" s="224"/>
      <c r="B8456" s="56"/>
      <c r="C8456" s="65"/>
      <c r="D8456" s="247"/>
      <c r="E8456" s="424"/>
      <c r="F8456" s="58"/>
      <c r="G8456" s="58"/>
      <c r="H8456" s="64"/>
      <c r="I8456" s="70"/>
    </row>
    <row r="8457" spans="1:9" hidden="1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hidden="1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hidden="1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hidden="1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hidden="1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hidden="1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hidden="1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hidden="1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hidden="1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hidden="1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hidden="1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hidden="1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hidden="1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hidden="1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hidden="1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hidden="1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hidden="1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hidden="1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hidden="1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hidden="1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hidden="1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hidden="1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hidden="1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hidden="1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hidden="1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hidden="1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hidden="1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hidden="1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hidden="1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hidden="1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hidden="1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hidden="1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hidden="1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hidden="1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hidden="1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hidden="1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hidden="1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hidden="1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hidden="1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hidden="1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hidden="1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hidden="1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hidden="1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hidden="1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hidden="1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hidden="1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hidden="1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hidden="1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hidden="1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hidden="1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hidden="1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hidden="1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hidden="1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hidden="1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hidden="1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hidden="1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hidden="1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hidden="1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hidden="1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hidden="1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hidden="1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hidden="1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hidden="1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hidden="1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hidden="1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hidden="1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hidden="1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hidden="1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hidden="1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hidden="1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hidden="1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hidden="1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hidden="1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hidden="1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hidden="1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hidden="1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hidden="1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hidden="1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hidden="1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hidden="1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hidden="1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hidden="1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hidden="1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hidden="1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hidden="1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hidden="1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hidden="1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hidden="1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hidden="1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hidden="1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hidden="1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hidden="1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hidden="1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hidden="1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hidden="1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hidden="1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hidden="1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hidden="1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hidden="1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hidden="1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hidden="1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hidden="1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hidden="1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hidden="1" x14ac:dyDescent="0.25">
      <c r="A8580" s="224"/>
      <c r="B8580" s="60"/>
      <c r="C8580" s="228"/>
      <c r="D8580" s="98"/>
      <c r="E8580" s="99"/>
      <c r="F8580" s="446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493"/>
      <c r="H8585" s="64"/>
      <c r="I8585" s="56"/>
    </row>
    <row r="8586" spans="1:9" hidden="1" x14ac:dyDescent="0.25">
      <c r="A8586" s="224"/>
      <c r="B8586" s="68"/>
      <c r="C8586" s="56"/>
      <c r="D8586" s="57"/>
      <c r="E8586" s="56"/>
      <c r="F8586" s="62"/>
      <c r="G8586" s="493"/>
      <c r="H8586" s="64"/>
      <c r="I8586" s="56"/>
    </row>
    <row r="8587" spans="1:9" hidden="1" x14ac:dyDescent="0.25">
      <c r="A8587" s="224"/>
      <c r="B8587" s="56"/>
      <c r="C8587" s="56"/>
      <c r="D8587" s="57"/>
      <c r="E8587" s="56"/>
      <c r="F8587" s="62"/>
      <c r="G8587" s="493"/>
      <c r="H8587" s="64"/>
      <c r="I8587" s="56"/>
    </row>
    <row r="8588" spans="1:9" hidden="1" x14ac:dyDescent="0.25">
      <c r="A8588" s="224"/>
      <c r="B8588" s="68"/>
      <c r="C8588" s="56"/>
      <c r="D8588" s="57"/>
      <c r="E8588" s="72"/>
      <c r="F8588" s="62"/>
      <c r="G8588" s="493"/>
      <c r="H8588" s="64"/>
      <c r="I8588" s="70"/>
    </row>
    <row r="8589" spans="1:9" hidden="1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hidden="1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hidden="1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hidden="1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hidden="1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hidden="1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hidden="1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hidden="1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hidden="1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hidden="1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hidden="1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hidden="1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hidden="1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hidden="1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hidden="1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hidden="1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hidden="1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hidden="1" x14ac:dyDescent="0.25">
      <c r="A8614" s="224"/>
      <c r="B8614" s="56"/>
      <c r="C8614" s="55"/>
      <c r="D8614" s="57"/>
      <c r="E8614" s="66"/>
      <c r="F8614" s="62"/>
      <c r="G8614" s="63"/>
      <c r="H8614" s="64"/>
      <c r="I8614" s="495"/>
    </row>
    <row r="8615" spans="1:9" hidden="1" x14ac:dyDescent="0.25">
      <c r="A8615" s="224"/>
      <c r="B8615" s="494"/>
      <c r="C8615" s="457"/>
      <c r="D8615" s="263"/>
      <c r="E8615" s="457"/>
      <c r="F8615" s="266"/>
      <c r="G8615" s="266"/>
      <c r="H8615" s="64"/>
      <c r="I8615" s="70"/>
    </row>
    <row r="8616" spans="1:9" hidden="1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hidden="1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hidden="1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hidden="1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hidden="1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hidden="1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hidden="1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hidden="1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hidden="1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hidden="1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hidden="1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hidden="1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hidden="1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hidden="1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hidden="1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hidden="1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hidden="1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hidden="1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hidden="1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hidden="1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hidden="1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hidden="1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hidden="1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hidden="1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hidden="1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hidden="1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hidden="1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hidden="1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hidden="1" x14ac:dyDescent="0.25">
      <c r="A8647" s="224"/>
      <c r="B8647" s="124"/>
      <c r="C8647" s="71"/>
      <c r="D8647" s="128"/>
      <c r="E8647" s="417"/>
      <c r="F8647" s="203"/>
      <c r="G8647" s="63"/>
      <c r="H8647" s="64"/>
      <c r="I8647" s="73"/>
    </row>
    <row r="8648" spans="1:9" hidden="1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hidden="1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hidden="1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hidden="1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hidden="1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hidden="1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hidden="1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hidden="1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hidden="1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hidden="1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hidden="1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hidden="1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hidden="1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hidden="1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hidden="1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hidden="1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hidden="1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hidden="1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hidden="1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hidden="1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hidden="1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hidden="1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hidden="1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hidden="1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hidden="1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hidden="1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hidden="1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hidden="1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hidden="1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hidden="1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hidden="1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hidden="1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hidden="1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hidden="1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hidden="1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hidden="1" x14ac:dyDescent="0.25">
      <c r="A8691" s="224"/>
      <c r="B8691" s="124"/>
      <c r="C8691" s="71"/>
      <c r="D8691" s="128"/>
      <c r="E8691" s="417"/>
      <c r="F8691" s="203"/>
      <c r="G8691" s="63"/>
      <c r="H8691" s="64"/>
      <c r="I8691" s="73"/>
    </row>
    <row r="8692" spans="1:9" hidden="1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hidden="1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hidden="1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hidden="1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hidden="1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hidden="1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hidden="1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hidden="1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hidden="1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hidden="1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hidden="1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hidden="1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hidden="1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hidden="1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hidden="1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hidden="1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hidden="1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hidden="1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hidden="1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hidden="1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hidden="1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hidden="1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hidden="1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hidden="1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hidden="1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hidden="1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hidden="1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hidden="1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hidden="1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hidden="1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hidden="1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hidden="1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hidden="1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hidden="1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hidden="1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hidden="1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hidden="1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hidden="1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hidden="1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hidden="1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hidden="1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hidden="1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hidden="1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hidden="1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hidden="1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hidden="1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hidden="1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hidden="1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hidden="1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hidden="1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hidden="1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hidden="1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hidden="1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hidden="1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hidden="1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hidden="1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hidden="1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hidden="1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hidden="1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hidden="1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hidden="1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hidden="1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hidden="1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hidden="1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hidden="1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hidden="1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hidden="1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hidden="1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hidden="1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hidden="1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hidden="1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hidden="1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hidden="1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hidden="1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hidden="1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hidden="1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hidden="1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hidden="1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hidden="1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hidden="1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hidden="1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hidden="1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hidden="1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hidden="1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hidden="1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hidden="1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hidden="1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hidden="1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hidden="1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hidden="1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hidden="1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hidden="1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hidden="1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hidden="1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hidden="1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hidden="1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hidden="1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hidden="1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hidden="1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hidden="1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hidden="1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hidden="1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hidden="1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hidden="1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hidden="1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hidden="1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hidden="1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hidden="1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hidden="1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hidden="1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hidden="1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hidden="1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hidden="1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hidden="1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hidden="1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hidden="1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hidden="1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hidden="1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hidden="1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hidden="1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hidden="1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hidden="1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hidden="1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hidden="1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hidden="1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hidden="1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hidden="1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hidden="1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hidden="1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hidden="1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hidden="1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hidden="1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hidden="1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hidden="1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hidden="1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hidden="1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hidden="1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hidden="1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hidden="1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hidden="1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hidden="1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hidden="1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hidden="1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hidden="1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hidden="1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hidden="1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hidden="1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hidden="1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hidden="1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hidden="1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hidden="1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hidden="1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hidden="1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hidden="1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hidden="1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hidden="1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hidden="1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hidden="1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hidden="1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hidden="1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hidden="1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hidden="1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hidden="1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hidden="1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hidden="1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hidden="1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hidden="1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hidden="1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hidden="1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hidden="1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hidden="1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hidden="1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hidden="1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hidden="1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hidden="1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hidden="1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hidden="1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hidden="1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hidden="1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hidden="1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4"/>
      <c r="B8930" s="124"/>
      <c r="C8930" s="71"/>
      <c r="D8930" s="128"/>
      <c r="E8930" s="417"/>
      <c r="F8930" s="203"/>
      <c r="G8930" s="63"/>
      <c r="H8930" s="64"/>
      <c r="I8930" s="70"/>
    </row>
    <row r="8931" spans="1:9" hidden="1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hidden="1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hidden="1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hidden="1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hidden="1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hidden="1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hidden="1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hidden="1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hidden="1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hidden="1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hidden="1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hidden="1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hidden="1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hidden="1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hidden="1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hidden="1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hidden="1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hidden="1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hidden="1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hidden="1" x14ac:dyDescent="0.25">
      <c r="A8953" s="224"/>
      <c r="B8953" s="56"/>
      <c r="C8953" s="56"/>
      <c r="D8953" s="57"/>
      <c r="E8953" s="66"/>
      <c r="F8953" s="62"/>
      <c r="G8953" s="63"/>
      <c r="H8953" s="64"/>
      <c r="I8953" s="418"/>
    </row>
    <row r="8954" spans="1:9" hidden="1" x14ac:dyDescent="0.25">
      <c r="A8954" s="224"/>
      <c r="B8954" s="418"/>
      <c r="C8954" s="418"/>
      <c r="D8954" s="423"/>
      <c r="E8954" s="418"/>
      <c r="F8954" s="496"/>
      <c r="G8954" s="421"/>
      <c r="H8954" s="64"/>
      <c r="I8954" s="418"/>
    </row>
    <row r="8955" spans="1:9" hidden="1" x14ac:dyDescent="0.25">
      <c r="A8955" s="224"/>
      <c r="B8955" s="418"/>
      <c r="C8955" s="418"/>
      <c r="D8955" s="423"/>
      <c r="E8955" s="418"/>
      <c r="F8955" s="496"/>
      <c r="G8955" s="421"/>
      <c r="H8955" s="462"/>
      <c r="I8955" s="73"/>
    </row>
    <row r="8956" spans="1:9" hidden="1" x14ac:dyDescent="0.25">
      <c r="A8956" s="224"/>
      <c r="B8956" s="74"/>
      <c r="C8956" s="56"/>
      <c r="D8956" s="57"/>
      <c r="E8956" s="72"/>
      <c r="F8956" s="62"/>
      <c r="G8956" s="63"/>
      <c r="H8956" s="462"/>
      <c r="I8956" s="73"/>
    </row>
    <row r="8957" spans="1:9" hidden="1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hidden="1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hidden="1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hidden="1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60"/>
      <c r="C8961" s="497"/>
      <c r="D8961" s="57"/>
      <c r="E8961" s="56"/>
      <c r="F8961" s="62"/>
      <c r="G8961" s="63"/>
      <c r="H8961" s="64"/>
      <c r="I8961" s="70"/>
    </row>
    <row r="8962" spans="1:9" hidden="1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hidden="1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hidden="1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hidden="1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hidden="1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hidden="1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hidden="1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hidden="1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hidden="1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hidden="1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hidden="1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hidden="1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hidden="1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hidden="1" x14ac:dyDescent="0.25">
      <c r="A8977" s="224"/>
      <c r="B8977" s="56"/>
      <c r="C8977" s="56"/>
      <c r="D8977" s="83"/>
      <c r="E8977" s="145"/>
      <c r="F8977" s="58"/>
      <c r="G8977" s="63"/>
      <c r="H8977" s="64"/>
      <c r="I8977" s="418"/>
    </row>
    <row r="8978" spans="1:9" hidden="1" x14ac:dyDescent="0.25">
      <c r="A8978" s="224"/>
      <c r="B8978" s="418"/>
      <c r="C8978" s="418"/>
      <c r="D8978" s="423"/>
      <c r="E8978" s="418"/>
      <c r="F8978" s="496"/>
      <c r="G8978" s="421"/>
      <c r="H8978" s="64"/>
      <c r="I8978" s="418"/>
    </row>
    <row r="8979" spans="1:9" hidden="1" x14ac:dyDescent="0.25">
      <c r="A8979" s="224"/>
      <c r="B8979" s="418"/>
      <c r="C8979" s="418"/>
      <c r="D8979" s="423"/>
      <c r="E8979" s="418"/>
      <c r="F8979" s="496"/>
      <c r="G8979" s="421"/>
      <c r="H8979" s="462"/>
      <c r="I8979" s="70"/>
    </row>
    <row r="8980" spans="1:9" hidden="1" x14ac:dyDescent="0.25">
      <c r="A8980" s="224"/>
      <c r="B8980" s="56"/>
      <c r="C8980" s="80"/>
      <c r="D8980" s="57"/>
      <c r="E8980" s="72"/>
      <c r="F8980" s="67"/>
      <c r="G8980" s="63"/>
      <c r="H8980" s="462"/>
      <c r="I8980" s="70"/>
    </row>
    <row r="8981" spans="1:9" hidden="1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hidden="1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hidden="1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hidden="1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hidden="1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hidden="1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hidden="1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hidden="1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hidden="1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hidden="1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hidden="1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hidden="1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hidden="1" x14ac:dyDescent="0.25">
      <c r="A9004" s="224"/>
      <c r="B9004" s="81"/>
      <c r="C9004" s="56"/>
      <c r="D9004" s="57"/>
      <c r="E9004" s="72"/>
      <c r="F9004" s="76"/>
      <c r="G9004" s="63"/>
      <c r="H9004" s="64"/>
      <c r="I9004" s="498"/>
    </row>
    <row r="9005" spans="1:9" hidden="1" x14ac:dyDescent="0.25">
      <c r="A9005" s="224"/>
      <c r="B9005" s="74"/>
      <c r="C9005" s="56"/>
      <c r="D9005" s="57"/>
      <c r="E9005" s="72"/>
      <c r="F9005" s="62"/>
      <c r="G9005" s="63"/>
      <c r="H9005" s="64"/>
      <c r="I9005" s="498"/>
    </row>
    <row r="9006" spans="1:9" hidden="1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hidden="1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hidden="1" x14ac:dyDescent="0.25">
      <c r="A9008" s="224"/>
      <c r="B9008" s="60"/>
      <c r="C9008" s="497"/>
      <c r="D9008" s="57"/>
      <c r="E9008" s="56"/>
      <c r="F9008" s="62"/>
      <c r="G9008" s="63"/>
      <c r="H9008" s="64"/>
      <c r="I9008" s="70"/>
    </row>
    <row r="9009" spans="1:9" hidden="1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hidden="1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hidden="1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hidden="1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hidden="1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hidden="1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hidden="1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hidden="1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hidden="1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hidden="1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hidden="1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hidden="1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hidden="1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hidden="1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hidden="1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hidden="1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hidden="1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hidden="1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hidden="1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hidden="1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hidden="1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hidden="1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hidden="1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hidden="1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hidden="1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hidden="1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hidden="1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hidden="1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hidden="1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hidden="1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hidden="1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hidden="1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hidden="1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hidden="1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hidden="1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hidden="1" x14ac:dyDescent="0.25">
      <c r="A9048" s="224"/>
      <c r="B9048" s="60"/>
      <c r="C9048" s="497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hidden="1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hidden="1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hidden="1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hidden="1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hidden="1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hidden="1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hidden="1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hidden="1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hidden="1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hidden="1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hidden="1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hidden="1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hidden="1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hidden="1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hidden="1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hidden="1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hidden="1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hidden="1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hidden="1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hidden="1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hidden="1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hidden="1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hidden="1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hidden="1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hidden="1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hidden="1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hidden="1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hidden="1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hidden="1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hidden="1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hidden="1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hidden="1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hidden="1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hidden="1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hidden="1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hidden="1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hidden="1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hidden="1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hidden="1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hidden="1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hidden="1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hidden="1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hidden="1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hidden="1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hidden="1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417"/>
      <c r="F9100" s="203"/>
      <c r="G9100" s="63"/>
      <c r="H9100" s="64"/>
      <c r="I9100" s="70"/>
    </row>
    <row r="9101" spans="1:9" hidden="1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hidden="1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hidden="1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hidden="1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hidden="1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hidden="1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hidden="1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hidden="1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hidden="1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hidden="1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hidden="1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hidden="1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hidden="1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hidden="1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hidden="1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hidden="1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hidden="1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hidden="1" x14ac:dyDescent="0.25">
      <c r="A9121" s="224"/>
      <c r="B9121" s="60"/>
      <c r="C9121" s="497"/>
      <c r="D9121" s="57"/>
      <c r="E9121" s="56"/>
      <c r="F9121" s="62"/>
      <c r="G9121" s="63"/>
      <c r="H9121" s="64"/>
      <c r="I9121" s="56"/>
    </row>
    <row r="9122" spans="1:9" hidden="1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hidden="1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hidden="1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hidden="1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hidden="1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hidden="1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hidden="1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hidden="1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hidden="1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hidden="1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hidden="1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hidden="1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hidden="1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hidden="1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hidden="1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hidden="1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hidden="1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hidden="1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hidden="1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hidden="1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hidden="1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hidden="1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hidden="1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hidden="1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hidden="1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hidden="1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hidden="1" x14ac:dyDescent="0.25">
      <c r="A9148" s="224"/>
      <c r="B9148" s="124"/>
      <c r="C9148" s="71"/>
      <c r="D9148" s="128"/>
      <c r="E9148" s="417"/>
      <c r="F9148" s="203"/>
      <c r="G9148" s="63"/>
      <c r="H9148" s="64"/>
      <c r="I9148" s="70"/>
    </row>
    <row r="9149" spans="1:9" hidden="1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hidden="1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hidden="1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hidden="1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hidden="1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hidden="1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hidden="1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hidden="1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hidden="1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hidden="1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hidden="1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hidden="1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hidden="1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hidden="1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hidden="1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hidden="1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hidden="1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hidden="1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hidden="1" x14ac:dyDescent="0.25">
      <c r="A9169" s="224"/>
      <c r="B9169" s="60"/>
      <c r="C9169" s="497"/>
      <c r="D9169" s="57"/>
      <c r="E9169" s="56"/>
      <c r="F9169" s="62"/>
      <c r="G9169" s="63"/>
      <c r="H9169" s="64"/>
      <c r="I9169" s="70"/>
    </row>
    <row r="9170" spans="1:9" hidden="1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hidden="1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hidden="1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hidden="1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hidden="1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hidden="1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hidden="1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hidden="1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hidden="1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hidden="1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hidden="1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hidden="1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hidden="1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hidden="1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hidden="1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hidden="1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hidden="1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hidden="1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hidden="1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hidden="1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hidden="1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hidden="1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hidden="1" x14ac:dyDescent="0.25">
      <c r="A9195" s="224"/>
      <c r="B9195" s="56"/>
      <c r="C9195" s="56"/>
      <c r="D9195" s="57"/>
      <c r="E9195" s="428"/>
      <c r="F9195" s="62"/>
      <c r="G9195" s="63"/>
      <c r="H9195" s="64"/>
      <c r="I9195" s="70"/>
    </row>
    <row r="9196" spans="1:9" hidden="1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hidden="1" x14ac:dyDescent="0.25">
      <c r="A9197" s="224"/>
      <c r="B9197" s="60"/>
      <c r="C9197" s="497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hidden="1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hidden="1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hidden="1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hidden="1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hidden="1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hidden="1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hidden="1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hidden="1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hidden="1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hidden="1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hidden="1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hidden="1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hidden="1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hidden="1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hidden="1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hidden="1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hidden="1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hidden="1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hidden="1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hidden="1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hidden="1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hidden="1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hidden="1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hidden="1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hidden="1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hidden="1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hidden="1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hidden="1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hidden="1" x14ac:dyDescent="0.25">
      <c r="A9231" s="224"/>
      <c r="B9231" s="60"/>
      <c r="C9231" s="497"/>
      <c r="D9231" s="57"/>
      <c r="E9231" s="56"/>
      <c r="F9231" s="62"/>
      <c r="G9231" s="63"/>
      <c r="H9231" s="64"/>
      <c r="I9231" s="70"/>
    </row>
    <row r="9232" spans="1:9" hidden="1" x14ac:dyDescent="0.25">
      <c r="A9232" s="224"/>
      <c r="B9232" s="60"/>
      <c r="C9232" s="228"/>
      <c r="D9232" s="98"/>
      <c r="E9232" s="99"/>
      <c r="F9232" s="446"/>
      <c r="G9232" s="63"/>
      <c r="H9232" s="64"/>
      <c r="I9232" s="70"/>
    </row>
    <row r="9233" spans="1:9" hidden="1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hidden="1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hidden="1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hidden="1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hidden="1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hidden="1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hidden="1" x14ac:dyDescent="0.25">
      <c r="A9240" s="224"/>
      <c r="B9240" s="60"/>
      <c r="C9240" s="151"/>
      <c r="D9240" s="87"/>
      <c r="E9240" s="153"/>
      <c r="F9240" s="130"/>
      <c r="G9240" s="750"/>
      <c r="H9240" s="64"/>
      <c r="I9240" s="70"/>
    </row>
    <row r="9241" spans="1:9" hidden="1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hidden="1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hidden="1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hidden="1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hidden="1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hidden="1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hidden="1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hidden="1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hidden="1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hidden="1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hidden="1" x14ac:dyDescent="0.25">
      <c r="A9253" s="224"/>
      <c r="B9253" s="60"/>
      <c r="C9253" s="228"/>
      <c r="D9253" s="98"/>
      <c r="E9253" s="99"/>
      <c r="F9253" s="446"/>
      <c r="G9253" s="63"/>
      <c r="H9253" s="64"/>
      <c r="I9253" s="70"/>
    </row>
    <row r="9254" spans="1:9" hidden="1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hidden="1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hidden="1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hidden="1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hidden="1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hidden="1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hidden="1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hidden="1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hidden="1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hidden="1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hidden="1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hidden="1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hidden="1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hidden="1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hidden="1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hidden="1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hidden="1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hidden="1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hidden="1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hidden="1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hidden="1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hidden="1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hidden="1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hidden="1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hidden="1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hidden="1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hidden="1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hidden="1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hidden="1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hidden="1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hidden="1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hidden="1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hidden="1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hidden="1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hidden="1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hidden="1" x14ac:dyDescent="0.25">
      <c r="A9294" s="224"/>
      <c r="B9294" s="60"/>
      <c r="C9294" s="497"/>
      <c r="D9294" s="57"/>
      <c r="E9294" s="56"/>
      <c r="F9294" s="62"/>
      <c r="G9294" s="63"/>
      <c r="H9294" s="64"/>
      <c r="I9294" s="70"/>
    </row>
    <row r="9295" spans="1:9" hidden="1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hidden="1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hidden="1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hidden="1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hidden="1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hidden="1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hidden="1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hidden="1" x14ac:dyDescent="0.25">
      <c r="A9302" s="224"/>
      <c r="B9302" s="81"/>
      <c r="C9302" s="81"/>
      <c r="D9302" s="87"/>
      <c r="E9302" s="69"/>
      <c r="F9302" s="257"/>
      <c r="G9302" s="750"/>
      <c r="H9302" s="64"/>
      <c r="I9302" s="70"/>
    </row>
    <row r="9303" spans="1:9" hidden="1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hidden="1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hidden="1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hidden="1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hidden="1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hidden="1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hidden="1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hidden="1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4"/>
      <c r="B9313" s="68"/>
      <c r="C9313" s="56"/>
      <c r="D9313" s="98"/>
      <c r="E9313" s="99"/>
      <c r="F9313" s="446"/>
      <c r="G9313" s="63"/>
      <c r="H9313" s="64"/>
      <c r="I9313" s="70"/>
    </row>
    <row r="9314" spans="1:9" hidden="1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hidden="1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hidden="1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hidden="1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hidden="1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hidden="1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hidden="1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hidden="1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hidden="1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hidden="1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hidden="1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hidden="1" x14ac:dyDescent="0.25">
      <c r="A9326" s="224"/>
      <c r="B9326" s="60"/>
      <c r="C9326" s="497"/>
      <c r="D9326" s="57"/>
      <c r="E9326" s="56"/>
      <c r="F9326" s="62"/>
      <c r="G9326" s="63"/>
      <c r="H9326" s="64"/>
      <c r="I9326" s="70"/>
    </row>
    <row r="9327" spans="1:9" hidden="1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hidden="1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hidden="1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hidden="1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hidden="1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hidden="1" x14ac:dyDescent="0.25">
      <c r="A9332" s="224"/>
      <c r="B9332" s="81"/>
      <c r="C9332" s="56"/>
      <c r="D9332" s="57"/>
      <c r="E9332" s="72"/>
      <c r="F9332" s="62"/>
      <c r="G9332" s="750"/>
      <c r="H9332" s="64"/>
      <c r="I9332" s="70"/>
    </row>
    <row r="9333" spans="1:9" hidden="1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hidden="1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hidden="1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hidden="1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hidden="1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hidden="1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hidden="1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hidden="1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hidden="1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hidden="1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hidden="1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hidden="1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hidden="1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hidden="1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hidden="1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hidden="1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hidden="1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hidden="1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hidden="1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hidden="1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hidden="1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hidden="1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hidden="1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hidden="1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hidden="1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hidden="1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hidden="1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hidden="1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hidden="1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hidden="1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hidden="1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hidden="1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hidden="1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hidden="1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hidden="1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hidden="1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hidden="1" x14ac:dyDescent="0.25">
      <c r="A9378" s="224"/>
      <c r="B9378" s="56"/>
      <c r="C9378" s="56"/>
      <c r="D9378" s="57"/>
      <c r="E9378" s="66"/>
      <c r="F9378" s="76"/>
      <c r="G9378" s="63"/>
      <c r="H9378" s="64"/>
      <c r="I9378" s="423"/>
    </row>
    <row r="9379" spans="1:9" hidden="1" x14ac:dyDescent="0.25">
      <c r="A9379" s="224"/>
      <c r="B9379" s="464"/>
      <c r="C9379" s="499"/>
      <c r="D9379" s="419"/>
      <c r="E9379" s="418"/>
      <c r="F9379" s="421"/>
      <c r="G9379" s="421"/>
      <c r="H9379" s="64"/>
      <c r="I9379" s="423"/>
    </row>
    <row r="9380" spans="1:9" hidden="1" x14ac:dyDescent="0.25">
      <c r="A9380" s="224"/>
      <c r="B9380" s="418"/>
      <c r="C9380" s="418"/>
      <c r="D9380" s="419"/>
      <c r="E9380" s="418"/>
      <c r="F9380" s="421"/>
      <c r="G9380" s="421"/>
      <c r="H9380" s="422"/>
      <c r="I9380" s="70"/>
    </row>
    <row r="9381" spans="1:9" hidden="1" x14ac:dyDescent="0.25">
      <c r="A9381" s="224"/>
      <c r="B9381" s="68"/>
      <c r="C9381" s="56"/>
      <c r="D9381" s="87"/>
      <c r="E9381" s="72"/>
      <c r="F9381" s="62"/>
      <c r="G9381" s="63"/>
      <c r="H9381" s="422"/>
      <c r="I9381" s="70"/>
    </row>
    <row r="9382" spans="1:9" hidden="1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hidden="1" x14ac:dyDescent="0.25">
      <c r="A9383" s="224"/>
      <c r="B9383" s="60"/>
      <c r="C9383" s="497"/>
      <c r="D9383" s="57"/>
      <c r="E9383" s="56"/>
      <c r="F9383" s="62"/>
      <c r="G9383" s="63"/>
      <c r="H9383" s="64"/>
      <c r="I9383" s="70"/>
    </row>
    <row r="9384" spans="1:9" hidden="1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hidden="1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hidden="1" x14ac:dyDescent="0.25">
      <c r="A9387" s="224"/>
      <c r="B9387" s="81"/>
      <c r="C9387" s="56"/>
      <c r="D9387" s="57"/>
      <c r="E9387" s="72"/>
      <c r="F9387" s="76"/>
      <c r="G9387" s="750"/>
      <c r="H9387" s="64"/>
      <c r="I9387" s="70"/>
    </row>
    <row r="9388" spans="1:9" hidden="1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hidden="1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hidden="1" x14ac:dyDescent="0.25">
      <c r="A9391" s="224"/>
      <c r="B9391" s="60"/>
      <c r="C9391" s="228"/>
      <c r="D9391" s="98"/>
      <c r="E9391" s="99"/>
      <c r="F9391" s="446"/>
      <c r="G9391" s="63"/>
      <c r="H9391" s="64"/>
      <c r="I9391" s="70"/>
    </row>
    <row r="9392" spans="1:9" hidden="1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hidden="1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hidden="1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hidden="1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hidden="1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hidden="1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hidden="1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hidden="1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hidden="1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hidden="1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hidden="1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hidden="1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hidden="1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hidden="1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hidden="1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hidden="1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hidden="1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hidden="1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hidden="1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hidden="1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hidden="1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hidden="1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hidden="1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hidden="1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hidden="1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hidden="1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hidden="1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hidden="1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hidden="1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hidden="1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hidden="1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hidden="1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750"/>
      <c r="H9428" s="64"/>
      <c r="I9428" s="70"/>
    </row>
    <row r="9429" spans="1:9" hidden="1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hidden="1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hidden="1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hidden="1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hidden="1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hidden="1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hidden="1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hidden="1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hidden="1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hidden="1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hidden="1" x14ac:dyDescent="0.25">
      <c r="A9441" s="224"/>
      <c r="B9441" s="60"/>
      <c r="C9441" s="497"/>
      <c r="D9441" s="57"/>
      <c r="E9441" s="56"/>
      <c r="F9441" s="62"/>
      <c r="G9441" s="63"/>
      <c r="H9441" s="64"/>
      <c r="I9441" s="56"/>
    </row>
    <row r="9442" spans="1:9" hidden="1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hidden="1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hidden="1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hidden="1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hidden="1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hidden="1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hidden="1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hidden="1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hidden="1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hidden="1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hidden="1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hidden="1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hidden="1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hidden="1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hidden="1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hidden="1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hidden="1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hidden="1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hidden="1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hidden="1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hidden="1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hidden="1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hidden="1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hidden="1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hidden="1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hidden="1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hidden="1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hidden="1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hidden="1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hidden="1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hidden="1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hidden="1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hidden="1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hidden="1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hidden="1" x14ac:dyDescent="0.25">
      <c r="A9479" s="224"/>
      <c r="B9479" s="60"/>
      <c r="C9479" s="497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hidden="1" x14ac:dyDescent="0.25">
      <c r="A9481" s="224"/>
      <c r="B9481" s="56"/>
      <c r="C9481" s="56"/>
      <c r="D9481" s="57"/>
      <c r="E9481" s="72"/>
      <c r="F9481" s="62"/>
      <c r="G9481" s="750"/>
      <c r="H9481" s="64"/>
      <c r="I9481" s="70"/>
    </row>
    <row r="9482" spans="1:9" hidden="1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hidden="1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hidden="1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hidden="1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hidden="1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hidden="1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hidden="1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hidden="1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hidden="1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hidden="1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hidden="1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hidden="1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hidden="1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hidden="1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hidden="1" x14ac:dyDescent="0.25">
      <c r="A9499" s="224"/>
      <c r="B9499" s="60"/>
      <c r="C9499" s="228"/>
      <c r="D9499" s="98"/>
      <c r="E9499" s="99"/>
      <c r="F9499" s="446"/>
      <c r="G9499" s="63"/>
      <c r="H9499" s="64"/>
      <c r="I9499" s="56"/>
    </row>
    <row r="9500" spans="1:9" hidden="1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hidden="1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hidden="1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hidden="1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hidden="1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hidden="1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hidden="1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hidden="1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hidden="1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hidden="1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hidden="1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hidden="1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hidden="1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hidden="1" x14ac:dyDescent="0.25">
      <c r="A9522" s="224"/>
      <c r="B9522" s="60"/>
      <c r="C9522" s="497"/>
      <c r="D9522" s="57"/>
      <c r="E9522" s="56"/>
      <c r="F9522" s="62"/>
      <c r="G9522" s="63"/>
      <c r="H9522" s="64"/>
      <c r="I9522" s="56"/>
    </row>
    <row r="9523" spans="1:9" hidden="1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hidden="1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hidden="1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hidden="1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hidden="1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hidden="1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hidden="1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hidden="1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hidden="1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hidden="1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hidden="1" x14ac:dyDescent="0.25">
      <c r="A9535" s="224"/>
      <c r="B9535" s="60"/>
      <c r="C9535" s="497"/>
      <c r="D9535" s="57"/>
      <c r="E9535" s="56"/>
      <c r="F9535" s="62"/>
      <c r="G9535" s="63"/>
      <c r="H9535" s="64"/>
      <c r="I9535" s="70"/>
    </row>
    <row r="9536" spans="1:9" hidden="1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hidden="1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hidden="1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hidden="1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hidden="1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hidden="1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hidden="1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hidden="1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hidden="1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hidden="1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hidden="1" x14ac:dyDescent="0.25">
      <c r="A9547" s="224"/>
      <c r="B9547" s="500"/>
      <c r="C9547" s="501"/>
      <c r="D9547" s="419"/>
      <c r="E9547" s="418"/>
      <c r="F9547" s="421"/>
      <c r="G9547" s="421"/>
      <c r="H9547" s="64"/>
      <c r="I9547" s="70"/>
    </row>
    <row r="9548" spans="1:9" hidden="1" x14ac:dyDescent="0.25">
      <c r="A9548" s="224"/>
      <c r="B9548" s="68"/>
      <c r="C9548" s="56"/>
      <c r="D9548" s="87"/>
      <c r="E9548" s="72"/>
      <c r="F9548" s="62"/>
      <c r="G9548" s="63"/>
      <c r="H9548" s="422"/>
      <c r="I9548" s="70"/>
    </row>
    <row r="9549" spans="1:9" hidden="1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hidden="1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hidden="1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hidden="1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hidden="1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hidden="1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hidden="1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hidden="1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hidden="1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hidden="1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hidden="1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hidden="1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hidden="1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hidden="1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hidden="1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hidden="1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hidden="1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hidden="1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hidden="1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hidden="1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hidden="1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hidden="1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hidden="1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hidden="1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hidden="1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hidden="1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hidden="1" x14ac:dyDescent="0.25">
      <c r="A9578" s="224"/>
      <c r="B9578" s="60"/>
      <c r="C9578" s="497"/>
      <c r="D9578" s="72"/>
      <c r="E9578" s="56"/>
      <c r="F9578" s="62"/>
      <c r="G9578" s="63"/>
      <c r="H9578" s="64"/>
      <c r="I9578" s="56"/>
    </row>
    <row r="9579" spans="1:9" hidden="1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hidden="1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hidden="1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hidden="1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hidden="1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hidden="1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hidden="1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hidden="1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hidden="1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hidden="1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hidden="1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hidden="1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hidden="1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497"/>
      <c r="D9593" s="57"/>
      <c r="E9593" s="72"/>
      <c r="F9593" s="62"/>
      <c r="G9593" s="63"/>
      <c r="H9593" s="64"/>
      <c r="I9593" s="70"/>
    </row>
    <row r="9594" spans="1:9" hidden="1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hidden="1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hidden="1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hidden="1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hidden="1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hidden="1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hidden="1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hidden="1" x14ac:dyDescent="0.25">
      <c r="A9602" s="224"/>
      <c r="B9602" s="60"/>
      <c r="C9602" s="497"/>
      <c r="D9602" s="72"/>
      <c r="E9602" s="56"/>
      <c r="F9602" s="62"/>
      <c r="G9602" s="63"/>
      <c r="H9602" s="64"/>
      <c r="I9602" s="56"/>
    </row>
    <row r="9603" spans="1:9" hidden="1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hidden="1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hidden="1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hidden="1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hidden="1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hidden="1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hidden="1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hidden="1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hidden="1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hidden="1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hidden="1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hidden="1" x14ac:dyDescent="0.25">
      <c r="A9617" s="224"/>
      <c r="B9617" s="60"/>
      <c r="C9617" s="228"/>
      <c r="D9617" s="98"/>
      <c r="E9617" s="99"/>
      <c r="F9617" s="446"/>
      <c r="G9617" s="63"/>
      <c r="H9617" s="64"/>
      <c r="I9617" s="70"/>
    </row>
    <row r="9618" spans="1:9" hidden="1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hidden="1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hidden="1" x14ac:dyDescent="0.25">
      <c r="A9620" s="224"/>
      <c r="B9620" s="60"/>
      <c r="C9620" s="497"/>
      <c r="D9620" s="72"/>
      <c r="E9620" s="56"/>
      <c r="F9620" s="62"/>
      <c r="G9620" s="63"/>
      <c r="H9620" s="64"/>
      <c r="I9620" s="56"/>
    </row>
    <row r="9621" spans="1:9" hidden="1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hidden="1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hidden="1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hidden="1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hidden="1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hidden="1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hidden="1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hidden="1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hidden="1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hidden="1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hidden="1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hidden="1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hidden="1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hidden="1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hidden="1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hidden="1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hidden="1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hidden="1" x14ac:dyDescent="0.25">
      <c r="A9641" s="224"/>
      <c r="B9641" s="60"/>
      <c r="C9641" s="228"/>
      <c r="D9641" s="98"/>
      <c r="E9641" s="99"/>
      <c r="F9641" s="446"/>
      <c r="G9641" s="63"/>
      <c r="H9641" s="64"/>
      <c r="I9641" s="56"/>
    </row>
    <row r="9642" spans="1:9" hidden="1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hidden="1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hidden="1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hidden="1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hidden="1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hidden="1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hidden="1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hidden="1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hidden="1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hidden="1" x14ac:dyDescent="0.25">
      <c r="A9651" s="224"/>
      <c r="B9651" s="60"/>
      <c r="C9651" s="497"/>
      <c r="D9651" s="72"/>
      <c r="E9651" s="56"/>
      <c r="F9651" s="62"/>
      <c r="G9651" s="63"/>
      <c r="H9651" s="64"/>
      <c r="I9651" s="70"/>
    </row>
    <row r="9652" spans="1:9" hidden="1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hidden="1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hidden="1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hidden="1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hidden="1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hidden="1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hidden="1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hidden="1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hidden="1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hidden="1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hidden="1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hidden="1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hidden="1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hidden="1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hidden="1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hidden="1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hidden="1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hidden="1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hidden="1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hidden="1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hidden="1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hidden="1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hidden="1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hidden="1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hidden="1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hidden="1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hidden="1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hidden="1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hidden="1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hidden="1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hidden="1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hidden="1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hidden="1" x14ac:dyDescent="0.25">
      <c r="A9694" s="224"/>
      <c r="B9694" s="60"/>
      <c r="C9694" s="228"/>
      <c r="D9694" s="98"/>
      <c r="E9694" s="99"/>
      <c r="F9694" s="446"/>
      <c r="G9694" s="100"/>
      <c r="H9694" s="64"/>
      <c r="I9694" s="56"/>
    </row>
    <row r="9695" spans="1:9" hidden="1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hidden="1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hidden="1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hidden="1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hidden="1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hidden="1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hidden="1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hidden="1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hidden="1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hidden="1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hidden="1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hidden="1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hidden="1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hidden="1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hidden="1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hidden="1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hidden="1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hidden="1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hidden="1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hidden="1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hidden="1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hidden="1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hidden="1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hidden="1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hidden="1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hidden="1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hidden="1" x14ac:dyDescent="0.25">
      <c r="A9732" s="224"/>
      <c r="B9732" s="60"/>
      <c r="C9732" s="497"/>
      <c r="D9732" s="72"/>
      <c r="E9732" s="56"/>
      <c r="F9732" s="62"/>
      <c r="G9732" s="63"/>
      <c r="H9732" s="64"/>
      <c r="I9732" s="70"/>
    </row>
    <row r="9733" spans="1:9" hidden="1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hidden="1" x14ac:dyDescent="0.25">
      <c r="A9734" s="224"/>
      <c r="B9734" s="60"/>
      <c r="C9734" s="228"/>
      <c r="D9734" s="98"/>
      <c r="E9734" s="99"/>
      <c r="F9734" s="446"/>
      <c r="G9734" s="100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hidden="1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hidden="1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hidden="1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hidden="1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hidden="1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hidden="1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hidden="1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hidden="1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hidden="1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hidden="1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hidden="1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hidden="1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hidden="1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hidden="1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hidden="1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hidden="1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hidden="1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hidden="1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hidden="1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hidden="1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hidden="1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hidden="1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hidden="1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hidden="1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hidden="1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hidden="1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hidden="1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hidden="1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hidden="1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hidden="1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hidden="1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hidden="1" x14ac:dyDescent="0.25">
      <c r="A9771" s="224"/>
      <c r="B9771" s="60"/>
      <c r="C9771" s="497"/>
      <c r="D9771" s="72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hidden="1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hidden="1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hidden="1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hidden="1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hidden="1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hidden="1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hidden="1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hidden="1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hidden="1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hidden="1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hidden="1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hidden="1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hidden="1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hidden="1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hidden="1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hidden="1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hidden="1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hidden="1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hidden="1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hidden="1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hidden="1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hidden="1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hidden="1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hidden="1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hidden="1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hidden="1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hidden="1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hidden="1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hidden="1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hidden="1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hidden="1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hidden="1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hidden="1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hidden="1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hidden="1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hidden="1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hidden="1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hidden="1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hidden="1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hidden="1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hidden="1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hidden="1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hidden="1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hidden="1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hidden="1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hidden="1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hidden="1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hidden="1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hidden="1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hidden="1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hidden="1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hidden="1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hidden="1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hidden="1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hidden="1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hidden="1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hidden="1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hidden="1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hidden="1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hidden="1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hidden="1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hidden="1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hidden="1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hidden="1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hidden="1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hidden="1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hidden="1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hidden="1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hidden="1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hidden="1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hidden="1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hidden="1" x14ac:dyDescent="0.25">
      <c r="A9868" s="224"/>
      <c r="B9868" s="60"/>
      <c r="C9868" s="497"/>
      <c r="D9868" s="72"/>
      <c r="E9868" s="56"/>
      <c r="F9868" s="62"/>
      <c r="G9868" s="63"/>
      <c r="H9868" s="64"/>
      <c r="I9868" s="56"/>
    </row>
    <row r="9869" spans="1:9" hidden="1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hidden="1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hidden="1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hidden="1" x14ac:dyDescent="0.25">
      <c r="A9872" s="224"/>
      <c r="B9872" s="502"/>
      <c r="C9872" s="56"/>
      <c r="D9872" s="57"/>
      <c r="E9872" s="428"/>
      <c r="F9872" s="62"/>
      <c r="G9872" s="63"/>
      <c r="H9872" s="64"/>
      <c r="I9872" s="56"/>
    </row>
    <row r="9873" spans="1:9" hidden="1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hidden="1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hidden="1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hidden="1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hidden="1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hidden="1" x14ac:dyDescent="0.25">
      <c r="A9878" s="224"/>
      <c r="B9878" s="60"/>
      <c r="C9878" s="497"/>
      <c r="D9878" s="72"/>
      <c r="E9878" s="56"/>
      <c r="F9878" s="62"/>
      <c r="G9878" s="63"/>
      <c r="H9878" s="64"/>
      <c r="I9878" s="56"/>
    </row>
    <row r="9879" spans="1:9" hidden="1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hidden="1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hidden="1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hidden="1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hidden="1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hidden="1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hidden="1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hidden="1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hidden="1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hidden="1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hidden="1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hidden="1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hidden="1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hidden="1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hidden="1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hidden="1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hidden="1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hidden="1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hidden="1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hidden="1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hidden="1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hidden="1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hidden="1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hidden="1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hidden="1" x14ac:dyDescent="0.25">
      <c r="A9905" s="224"/>
      <c r="B9905" s="60"/>
      <c r="C9905" s="497"/>
      <c r="D9905" s="72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hidden="1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hidden="1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hidden="1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hidden="1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hidden="1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hidden="1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hidden="1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hidden="1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hidden="1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hidden="1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hidden="1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hidden="1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hidden="1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hidden="1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hidden="1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hidden="1" x14ac:dyDescent="0.25">
      <c r="A9923" s="224"/>
      <c r="B9923" s="56"/>
      <c r="C9923" s="56"/>
      <c r="D9923" s="57"/>
      <c r="E9923" s="56"/>
      <c r="F9923" s="62"/>
      <c r="G9923" s="63"/>
      <c r="H9923" s="64"/>
      <c r="I9923" s="418"/>
    </row>
    <row r="9924" spans="1:9" hidden="1" x14ac:dyDescent="0.25">
      <c r="A9924" s="224"/>
      <c r="B9924" s="418"/>
      <c r="C9924" s="418"/>
      <c r="D9924" s="423"/>
      <c r="E9924" s="418"/>
      <c r="F9924" s="421"/>
      <c r="G9924" s="421"/>
      <c r="H9924" s="64"/>
      <c r="I9924" s="418"/>
    </row>
    <row r="9925" spans="1:9" hidden="1" x14ac:dyDescent="0.25">
      <c r="A9925" s="224"/>
      <c r="B9925" s="418"/>
      <c r="C9925" s="418"/>
      <c r="D9925" s="418"/>
      <c r="E9925" s="418"/>
      <c r="F9925" s="503"/>
      <c r="G9925" s="421"/>
      <c r="H9925" s="422"/>
      <c r="I9925" s="56"/>
    </row>
    <row r="9926" spans="1:9" hidden="1" x14ac:dyDescent="0.25">
      <c r="A9926" s="224"/>
      <c r="B9926" s="81"/>
      <c r="C9926" s="80"/>
      <c r="D9926" s="57"/>
      <c r="E9926" s="72"/>
      <c r="F9926" s="67"/>
      <c r="G9926" s="63"/>
      <c r="H9926" s="422"/>
      <c r="I9926" s="56"/>
    </row>
    <row r="9927" spans="1:9" hidden="1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hidden="1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hidden="1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hidden="1" x14ac:dyDescent="0.25">
      <c r="A9930" s="224"/>
      <c r="B9930" s="60"/>
      <c r="C9930" s="497"/>
      <c r="D9930" s="72"/>
      <c r="E9930" s="56"/>
      <c r="F9930" s="62"/>
      <c r="G9930" s="63"/>
      <c r="H9930" s="64"/>
      <c r="I9930" s="56"/>
    </row>
    <row r="9931" spans="1:9" hidden="1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hidden="1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hidden="1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hidden="1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hidden="1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hidden="1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hidden="1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hidden="1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hidden="1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hidden="1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hidden="1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hidden="1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hidden="1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hidden="1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hidden="1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hidden="1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hidden="1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hidden="1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hidden="1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hidden="1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hidden="1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hidden="1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hidden="1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hidden="1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hidden="1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hidden="1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hidden="1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hidden="1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hidden="1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hidden="1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hidden="1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hidden="1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hidden="1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hidden="1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hidden="1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hidden="1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hidden="1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hidden="1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hidden="1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hidden="1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hidden="1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hidden="1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hidden="1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hidden="1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hidden="1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hidden="1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hidden="1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hidden="1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hidden="1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hidden="1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hidden="1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hidden="1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hidden="1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hidden="1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hidden="1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hidden="1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hidden="1" x14ac:dyDescent="0.25">
      <c r="A9995" s="224"/>
      <c r="B9995" s="60"/>
      <c r="C9995" s="497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60"/>
      <c r="C9996" s="497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hidden="1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hidden="1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hidden="1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hidden="1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hidden="1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hidden="1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hidden="1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hidden="1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hidden="1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hidden="1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hidden="1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hidden="1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hidden="1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hidden="1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hidden="1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hidden="1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hidden="1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hidden="1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hidden="1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hidden="1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hidden="1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hidden="1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hidden="1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hidden="1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hidden="1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hidden="1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hidden="1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hidden="1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hidden="1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hidden="1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hidden="1" x14ac:dyDescent="0.25">
      <c r="A10035" s="224"/>
      <c r="B10035" s="60"/>
      <c r="C10035" s="497"/>
      <c r="D10035" s="72"/>
      <c r="E10035" s="56"/>
      <c r="F10035" s="62"/>
      <c r="G10035" s="63"/>
      <c r="H10035" s="64"/>
      <c r="I10035" s="56"/>
    </row>
    <row r="10036" spans="1:9" hidden="1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hidden="1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hidden="1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hidden="1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hidden="1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hidden="1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hidden="1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hidden="1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hidden="1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hidden="1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hidden="1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hidden="1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hidden="1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hidden="1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hidden="1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hidden="1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hidden="1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hidden="1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hidden="1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hidden="1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hidden="1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hidden="1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hidden="1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hidden="1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hidden="1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hidden="1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hidden="1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hidden="1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hidden="1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hidden="1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hidden="1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hidden="1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hidden="1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hidden="1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hidden="1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hidden="1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hidden="1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hidden="1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hidden="1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hidden="1" x14ac:dyDescent="0.25">
      <c r="A10076" s="224"/>
      <c r="B10076" s="60"/>
      <c r="C10076" s="497"/>
      <c r="D10076" s="72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hidden="1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hidden="1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hidden="1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hidden="1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hidden="1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hidden="1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hidden="1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hidden="1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hidden="1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hidden="1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hidden="1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hidden="1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hidden="1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hidden="1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hidden="1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hidden="1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hidden="1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hidden="1" x14ac:dyDescent="0.25">
      <c r="A10097" s="224"/>
      <c r="B10097" s="60"/>
      <c r="C10097" s="497"/>
      <c r="D10097" s="72"/>
      <c r="E10097" s="56"/>
      <c r="F10097" s="62"/>
      <c r="G10097" s="63"/>
      <c r="H10097" s="64"/>
      <c r="I10097" s="56"/>
    </row>
    <row r="10098" spans="1:9" hidden="1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hidden="1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hidden="1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hidden="1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hidden="1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hidden="1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hidden="1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hidden="1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hidden="1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hidden="1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hidden="1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hidden="1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hidden="1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hidden="1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hidden="1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hidden="1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hidden="1" x14ac:dyDescent="0.25">
      <c r="A10119" s="224"/>
      <c r="B10119" s="74"/>
      <c r="C10119" s="80"/>
      <c r="D10119" s="71"/>
      <c r="E10119" s="84"/>
      <c r="F10119" s="96"/>
      <c r="G10119" s="750"/>
      <c r="H10119" s="64"/>
      <c r="I10119" s="56"/>
    </row>
    <row r="10120" spans="1:9" hidden="1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hidden="1" x14ac:dyDescent="0.25">
      <c r="A10121" s="224"/>
      <c r="B10121" s="60"/>
      <c r="C10121" s="497"/>
      <c r="D10121" s="72"/>
      <c r="E10121" s="56"/>
      <c r="F10121" s="62"/>
      <c r="G10121" s="63"/>
      <c r="H10121" s="64"/>
      <c r="I10121" s="56"/>
    </row>
    <row r="10122" spans="1:9" hidden="1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hidden="1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hidden="1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hidden="1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hidden="1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hidden="1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hidden="1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hidden="1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hidden="1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hidden="1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hidden="1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hidden="1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hidden="1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hidden="1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hidden="1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hidden="1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hidden="1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hidden="1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hidden="1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hidden="1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hidden="1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hidden="1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hidden="1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hidden="1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hidden="1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hidden="1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hidden="1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hidden="1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hidden="1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hidden="1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hidden="1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hidden="1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hidden="1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hidden="1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hidden="1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hidden="1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hidden="1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hidden="1" x14ac:dyDescent="0.25">
      <c r="A10176" s="224"/>
      <c r="B10176" s="60"/>
      <c r="C10176" s="497"/>
      <c r="D10176" s="72"/>
      <c r="E10176" s="56"/>
      <c r="F10176" s="62"/>
      <c r="G10176" s="63"/>
      <c r="H10176" s="64"/>
      <c r="I10176" s="56"/>
    </row>
    <row r="10177" spans="1:9" hidden="1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hidden="1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hidden="1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hidden="1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hidden="1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hidden="1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hidden="1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hidden="1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hidden="1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hidden="1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hidden="1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hidden="1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hidden="1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hidden="1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hidden="1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hidden="1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hidden="1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hidden="1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hidden="1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hidden="1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hidden="1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hidden="1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hidden="1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hidden="1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hidden="1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hidden="1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hidden="1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hidden="1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hidden="1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hidden="1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hidden="1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hidden="1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hidden="1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hidden="1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hidden="1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hidden="1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hidden="1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hidden="1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hidden="1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hidden="1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hidden="1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hidden="1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hidden="1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hidden="1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hidden="1" x14ac:dyDescent="0.25">
      <c r="A10225" s="224"/>
      <c r="B10225" s="60"/>
      <c r="C10225" s="497"/>
      <c r="D10225" s="72"/>
      <c r="E10225" s="56"/>
      <c r="F10225" s="62"/>
      <c r="G10225" s="63"/>
      <c r="H10225" s="64"/>
      <c r="I10225" s="56"/>
    </row>
    <row r="10226" spans="1:9" hidden="1" x14ac:dyDescent="0.25">
      <c r="A10226" s="224"/>
      <c r="B10226" s="60"/>
      <c r="C10226" s="228"/>
      <c r="D10226" s="98"/>
      <c r="E10226" s="99"/>
      <c r="F10226" s="446"/>
      <c r="G10226" s="63"/>
      <c r="H10226" s="64"/>
      <c r="I10226" s="56"/>
    </row>
    <row r="10227" spans="1:9" hidden="1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hidden="1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hidden="1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hidden="1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hidden="1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hidden="1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hidden="1" x14ac:dyDescent="0.25">
      <c r="A10234" s="224"/>
      <c r="B10234" s="60"/>
      <c r="C10234" s="228"/>
      <c r="D10234" s="98"/>
      <c r="E10234" s="99"/>
      <c r="F10234" s="446"/>
      <c r="G10234" s="63"/>
      <c r="H10234" s="64"/>
      <c r="I10234" s="56"/>
    </row>
    <row r="10235" spans="1:9" hidden="1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hidden="1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hidden="1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hidden="1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hidden="1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hidden="1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hidden="1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hidden="1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hidden="1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hidden="1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hidden="1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hidden="1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hidden="1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hidden="1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hidden="1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hidden="1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hidden="1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hidden="1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hidden="1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hidden="1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hidden="1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hidden="1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hidden="1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hidden="1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hidden="1" x14ac:dyDescent="0.25">
      <c r="A10277" s="224"/>
      <c r="B10277" s="60"/>
      <c r="C10277" s="497"/>
      <c r="D10277" s="72"/>
      <c r="E10277" s="56"/>
      <c r="F10277" s="62"/>
      <c r="G10277" s="63"/>
      <c r="H10277" s="64"/>
      <c r="I10277" s="56"/>
    </row>
    <row r="10278" spans="1:9" hidden="1" x14ac:dyDescent="0.25">
      <c r="A10278" s="224"/>
      <c r="B10278" s="60"/>
      <c r="C10278" s="497"/>
      <c r="D10278" s="72"/>
      <c r="E10278" s="56"/>
      <c r="F10278" s="62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hidden="1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hidden="1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hidden="1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hidden="1" x14ac:dyDescent="0.25">
      <c r="A10283" s="224"/>
      <c r="B10283" s="60"/>
      <c r="C10283" s="228"/>
      <c r="D10283" s="98"/>
      <c r="E10283" s="99"/>
      <c r="F10283" s="446"/>
      <c r="G10283" s="63"/>
      <c r="H10283" s="64"/>
      <c r="I10283" s="56"/>
    </row>
    <row r="10284" spans="1:9" hidden="1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hidden="1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hidden="1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hidden="1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hidden="1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hidden="1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hidden="1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hidden="1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hidden="1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hidden="1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hidden="1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hidden="1" x14ac:dyDescent="0.25">
      <c r="A10295" s="224"/>
      <c r="B10295" s="55"/>
      <c r="C10295" s="72"/>
      <c r="D10295" s="247"/>
      <c r="E10295" s="424"/>
      <c r="F10295" s="504"/>
      <c r="G10295" s="63"/>
      <c r="H10295" s="64"/>
      <c r="I10295" s="56"/>
    </row>
    <row r="10296" spans="1:9" hidden="1" x14ac:dyDescent="0.25">
      <c r="A10296" s="224"/>
      <c r="B10296" s="56"/>
      <c r="C10296" s="65"/>
      <c r="D10296" s="57"/>
      <c r="E10296" s="424"/>
      <c r="F10296" s="67"/>
      <c r="G10296" s="63"/>
      <c r="H10296" s="64"/>
      <c r="I10296" s="56"/>
    </row>
    <row r="10297" spans="1:9" hidden="1" x14ac:dyDescent="0.25">
      <c r="A10297" s="224"/>
      <c r="B10297" s="56"/>
      <c r="C10297" s="56"/>
      <c r="D10297" s="57"/>
      <c r="E10297" s="424"/>
      <c r="F10297" s="67"/>
      <c r="G10297" s="63"/>
      <c r="H10297" s="64"/>
      <c r="I10297" s="56"/>
    </row>
    <row r="10298" spans="1:9" hidden="1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hidden="1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hidden="1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hidden="1" x14ac:dyDescent="0.25">
      <c r="A10302" s="224"/>
      <c r="B10302" s="124"/>
      <c r="C10302" s="71"/>
      <c r="D10302" s="105"/>
      <c r="E10302" s="417"/>
      <c r="F10302" s="203"/>
      <c r="G10302" s="63"/>
      <c r="H10302" s="64"/>
      <c r="I10302" s="56"/>
    </row>
    <row r="10303" spans="1:9" hidden="1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hidden="1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hidden="1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hidden="1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hidden="1" x14ac:dyDescent="0.25">
      <c r="A10307" s="224"/>
      <c r="B10307" s="124"/>
      <c r="C10307" s="71"/>
      <c r="D10307" s="105"/>
      <c r="E10307" s="417"/>
      <c r="F10307" s="203"/>
      <c r="G10307" s="63"/>
      <c r="H10307" s="64"/>
      <c r="I10307" s="56"/>
    </row>
    <row r="10308" spans="1:9" hidden="1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hidden="1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hidden="1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hidden="1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hidden="1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hidden="1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hidden="1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hidden="1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hidden="1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hidden="1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hidden="1" x14ac:dyDescent="0.25">
      <c r="A10319" s="224"/>
      <c r="B10319" s="60"/>
      <c r="C10319" s="228"/>
      <c r="D10319" s="98"/>
      <c r="E10319" s="99"/>
      <c r="F10319" s="446"/>
      <c r="G10319" s="63"/>
      <c r="H10319" s="64"/>
      <c r="I10319" s="56"/>
    </row>
    <row r="10320" spans="1:9" hidden="1" x14ac:dyDescent="0.25">
      <c r="A10320" s="224"/>
      <c r="B10320" s="60"/>
      <c r="C10320" s="497"/>
      <c r="D10320" s="72"/>
      <c r="E10320" s="56"/>
      <c r="F10320" s="62"/>
      <c r="G10320" s="63"/>
      <c r="H10320" s="64"/>
      <c r="I10320" s="56"/>
    </row>
    <row r="10321" spans="1:9" hidden="1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hidden="1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hidden="1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73"/>
    </row>
    <row r="10324" spans="1:9" hidden="1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hidden="1" x14ac:dyDescent="0.25">
      <c r="A10325" s="224"/>
      <c r="B10325" s="60"/>
      <c r="C10325" s="497"/>
      <c r="D10325" s="72"/>
      <c r="E10325" s="56"/>
      <c r="F10325" s="62"/>
      <c r="G10325" s="63"/>
      <c r="H10325" s="64"/>
      <c r="I10325" s="56"/>
    </row>
    <row r="10326" spans="1:9" hidden="1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hidden="1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hidden="1" x14ac:dyDescent="0.25">
      <c r="A10328" s="224"/>
      <c r="B10328" s="60"/>
      <c r="C10328" s="228"/>
      <c r="D10328" s="98"/>
      <c r="E10328" s="99"/>
      <c r="F10328" s="446"/>
      <c r="G10328" s="63"/>
      <c r="H10328" s="64"/>
      <c r="I10328" s="56"/>
    </row>
    <row r="10329" spans="1:9" hidden="1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hidden="1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hidden="1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hidden="1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hidden="1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hidden="1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hidden="1" x14ac:dyDescent="0.25">
      <c r="A10336" s="224"/>
      <c r="B10336" s="68"/>
      <c r="C10336" s="56"/>
      <c r="D10336" s="247"/>
      <c r="E10336" s="424"/>
      <c r="F10336" s="504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hidden="1" x14ac:dyDescent="0.25">
      <c r="A10338" s="224"/>
      <c r="B10338" s="56"/>
      <c r="C10338" s="56"/>
      <c r="D10338" s="57"/>
      <c r="E10338" s="424"/>
      <c r="F10338" s="67"/>
      <c r="G10338" s="63"/>
      <c r="H10338" s="64"/>
      <c r="I10338" s="56"/>
    </row>
    <row r="10339" spans="1:9" hidden="1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hidden="1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hidden="1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hidden="1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hidden="1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hidden="1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hidden="1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hidden="1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hidden="1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hidden="1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hidden="1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hidden="1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hidden="1" x14ac:dyDescent="0.25">
      <c r="A10371" s="224"/>
      <c r="B10371" s="60"/>
      <c r="C10371" s="228"/>
      <c r="D10371" s="98"/>
      <c r="E10371" s="99"/>
      <c r="F10371" s="446"/>
      <c r="G10371" s="63"/>
      <c r="H10371" s="64"/>
      <c r="I10371" s="56"/>
    </row>
    <row r="10372" spans="1:9" hidden="1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hidden="1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hidden="1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hidden="1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hidden="1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hidden="1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hidden="1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hidden="1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hidden="1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hidden="1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hidden="1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hidden="1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hidden="1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hidden="1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hidden="1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hidden="1" x14ac:dyDescent="0.25">
      <c r="A10389" s="224"/>
      <c r="B10389" s="60"/>
      <c r="C10389" s="497"/>
      <c r="D10389" s="72"/>
      <c r="E10389" s="56"/>
      <c r="F10389" s="62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hidden="1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hidden="1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hidden="1" x14ac:dyDescent="0.25">
      <c r="A10394" s="224"/>
      <c r="B10394" s="60"/>
      <c r="C10394" s="497"/>
      <c r="D10394" s="72"/>
      <c r="E10394" s="56"/>
      <c r="F10394" s="62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hidden="1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hidden="1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hidden="1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hidden="1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hidden="1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hidden="1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hidden="1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hidden="1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hidden="1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hidden="1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hidden="1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hidden="1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hidden="1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hidden="1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hidden="1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hidden="1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hidden="1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hidden="1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hidden="1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hidden="1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hidden="1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hidden="1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hidden="1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hidden="1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hidden="1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hidden="1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hidden="1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hidden="1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hidden="1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hidden="1" x14ac:dyDescent="0.25">
      <c r="A10435" s="224"/>
      <c r="B10435" s="60"/>
      <c r="C10435" s="497"/>
      <c r="D10435" s="72"/>
      <c r="E10435" s="5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hidden="1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hidden="1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hidden="1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hidden="1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hidden="1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hidden="1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hidden="1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hidden="1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hidden="1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hidden="1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hidden="1" x14ac:dyDescent="0.25">
      <c r="A10456" s="224"/>
      <c r="B10456" s="60"/>
      <c r="C10456" s="497"/>
      <c r="D10456" s="72"/>
      <c r="E10456" s="56"/>
      <c r="F10456" s="62"/>
      <c r="G10456" s="63"/>
      <c r="H10456" s="64"/>
      <c r="I10456" s="56"/>
    </row>
    <row r="10457" spans="1:9" hidden="1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hidden="1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hidden="1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hidden="1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hidden="1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hidden="1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hidden="1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hidden="1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hidden="1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hidden="1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hidden="1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hidden="1" x14ac:dyDescent="0.25">
      <c r="A10471" s="224"/>
      <c r="B10471" s="60"/>
      <c r="C10471" s="497"/>
      <c r="D10471" s="72"/>
      <c r="E10471" s="56"/>
      <c r="F10471" s="62"/>
      <c r="G10471" s="63"/>
      <c r="H10471" s="64"/>
      <c r="I10471" s="56"/>
    </row>
    <row r="10472" spans="1:9" hidden="1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hidden="1" x14ac:dyDescent="0.25">
      <c r="A10473" s="224"/>
      <c r="B10473" s="60"/>
      <c r="C10473" s="497"/>
      <c r="D10473" s="72"/>
      <c r="E10473" s="56"/>
      <c r="F10473" s="62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hidden="1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hidden="1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hidden="1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hidden="1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hidden="1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hidden="1" x14ac:dyDescent="0.25">
      <c r="A10481" s="224"/>
      <c r="B10481" s="60"/>
      <c r="C10481" s="228"/>
      <c r="D10481" s="98"/>
      <c r="E10481" s="99"/>
      <c r="F10481" s="446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hidden="1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hidden="1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hidden="1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hidden="1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hidden="1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hidden="1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hidden="1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hidden="1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hidden="1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hidden="1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hidden="1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hidden="1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hidden="1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hidden="1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hidden="1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hidden="1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hidden="1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hidden="1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hidden="1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hidden="1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hidden="1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hidden="1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hidden="1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hidden="1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hidden="1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hidden="1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hidden="1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hidden="1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hidden="1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hidden="1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hidden="1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hidden="1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hidden="1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hidden="1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hidden="1" x14ac:dyDescent="0.25">
      <c r="A10524" s="224"/>
      <c r="B10524" s="60"/>
      <c r="C10524" s="228"/>
      <c r="D10524" s="98"/>
      <c r="E10524" s="99"/>
      <c r="F10524" s="446"/>
      <c r="G10524" s="63"/>
      <c r="H10524" s="64"/>
      <c r="I10524" s="56"/>
    </row>
    <row r="10525" spans="1:9" hidden="1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hidden="1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hidden="1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hidden="1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hidden="1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hidden="1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hidden="1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hidden="1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hidden="1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hidden="1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hidden="1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hidden="1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hidden="1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hidden="1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hidden="1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hidden="1" x14ac:dyDescent="0.25">
      <c r="A10542" s="224"/>
      <c r="B10542" s="60"/>
      <c r="C10542" s="497"/>
      <c r="D10542" s="72"/>
      <c r="E10542" s="56"/>
      <c r="F10542" s="62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hidden="1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hidden="1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hidden="1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hidden="1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hidden="1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hidden="1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hidden="1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hidden="1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hidden="1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hidden="1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hidden="1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hidden="1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hidden="1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hidden="1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hidden="1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hidden="1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hidden="1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hidden="1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hidden="1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hidden="1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hidden="1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hidden="1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hidden="1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hidden="1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hidden="1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hidden="1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hidden="1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hidden="1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hidden="1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hidden="1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hidden="1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hidden="1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hidden="1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hidden="1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hidden="1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hidden="1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hidden="1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hidden="1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hidden="1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hidden="1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hidden="1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hidden="1" x14ac:dyDescent="0.25">
      <c r="A10606" s="224"/>
      <c r="B10606" s="60"/>
      <c r="C10606" s="497"/>
      <c r="D10606" s="72"/>
      <c r="E10606" s="56"/>
      <c r="F10606" s="62"/>
      <c r="G10606" s="63"/>
      <c r="H10606" s="64"/>
      <c r="I10606" s="56"/>
    </row>
    <row r="10607" spans="1:9" hidden="1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hidden="1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hidden="1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hidden="1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hidden="1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hidden="1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hidden="1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hidden="1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hidden="1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hidden="1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hidden="1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hidden="1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hidden="1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hidden="1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hidden="1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hidden="1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hidden="1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hidden="1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hidden="1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hidden="1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hidden="1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hidden="1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hidden="1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hidden="1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hidden="1" x14ac:dyDescent="0.25">
      <c r="A10636" s="224"/>
      <c r="B10636" s="60"/>
      <c r="C10636" s="497"/>
      <c r="D10636" s="72"/>
      <c r="E10636" s="56"/>
      <c r="F10636" s="62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hidden="1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hidden="1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hidden="1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hidden="1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hidden="1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hidden="1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hidden="1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hidden="1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hidden="1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hidden="1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hidden="1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hidden="1" x14ac:dyDescent="0.25">
      <c r="A10656" s="224"/>
      <c r="B10656" s="60"/>
      <c r="C10656" s="497"/>
      <c r="D10656" s="72"/>
      <c r="E10656" s="56"/>
      <c r="F10656" s="62"/>
      <c r="G10656" s="63"/>
      <c r="H10656" s="64"/>
      <c r="I10656" s="56"/>
    </row>
    <row r="10657" spans="1:9" hidden="1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hidden="1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hidden="1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hidden="1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hidden="1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hidden="1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hidden="1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hidden="1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hidden="1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hidden="1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hidden="1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hidden="1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hidden="1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hidden="1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hidden="1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hidden="1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hidden="1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hidden="1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hidden="1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hidden="1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hidden="1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hidden="1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hidden="1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hidden="1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hidden="1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hidden="1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hidden="1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hidden="1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hidden="1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hidden="1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hidden="1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hidden="1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hidden="1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hidden="1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hidden="1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hidden="1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hidden="1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hidden="1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hidden="1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hidden="1" x14ac:dyDescent="0.25">
      <c r="A10714" s="224"/>
      <c r="B10714" s="60"/>
      <c r="C10714" s="497"/>
      <c r="D10714" s="72"/>
      <c r="E10714" s="56"/>
      <c r="F10714" s="62"/>
      <c r="G10714" s="63"/>
      <c r="H10714" s="64"/>
      <c r="I10714" s="70"/>
    </row>
    <row r="10715" spans="1:9" hidden="1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hidden="1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hidden="1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hidden="1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hidden="1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hidden="1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hidden="1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hidden="1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hidden="1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hidden="1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hidden="1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hidden="1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hidden="1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hidden="1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hidden="1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hidden="1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hidden="1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hidden="1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hidden="1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hidden="1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hidden="1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hidden="1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hidden="1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hidden="1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hidden="1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hidden="1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hidden="1" x14ac:dyDescent="0.25">
      <c r="A10747" s="224"/>
      <c r="B10747" s="60"/>
      <c r="C10747" s="497"/>
      <c r="D10747" s="72"/>
      <c r="E10747" s="56"/>
      <c r="F10747" s="62"/>
      <c r="G10747" s="63"/>
      <c r="H10747" s="64"/>
      <c r="I10747" s="56"/>
    </row>
    <row r="10748" spans="1:9" hidden="1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hidden="1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hidden="1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hidden="1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hidden="1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hidden="1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hidden="1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hidden="1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hidden="1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hidden="1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hidden="1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hidden="1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hidden="1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hidden="1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hidden="1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hidden="1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hidden="1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hidden="1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hidden="1" x14ac:dyDescent="0.25">
      <c r="A10768" s="224"/>
      <c r="B10768" s="60"/>
      <c r="C10768" s="497"/>
      <c r="D10768" s="72"/>
      <c r="E10768" s="56"/>
      <c r="F10768" s="62"/>
      <c r="G10768" s="63"/>
      <c r="H10768" s="64"/>
      <c r="I10768" s="73"/>
    </row>
    <row r="10769" spans="1:9" hidden="1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hidden="1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hidden="1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hidden="1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hidden="1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hidden="1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hidden="1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hidden="1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hidden="1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hidden="1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hidden="1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hidden="1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hidden="1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hidden="1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hidden="1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hidden="1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hidden="1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hidden="1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hidden="1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hidden="1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hidden="1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hidden="1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hidden="1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hidden="1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hidden="1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hidden="1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hidden="1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hidden="1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hidden="1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hidden="1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hidden="1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hidden="1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hidden="1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hidden="1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hidden="1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hidden="1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hidden="1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hidden="1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hidden="1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hidden="1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hidden="1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hidden="1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hidden="1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hidden="1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hidden="1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hidden="1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hidden="1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hidden="1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hidden="1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hidden="1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hidden="1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hidden="1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hidden="1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hidden="1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hidden="1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hidden="1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hidden="1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hidden="1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hidden="1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hidden="1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hidden="1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hidden="1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hidden="1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hidden="1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hidden="1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hidden="1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hidden="1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hidden="1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hidden="1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hidden="1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hidden="1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hidden="1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hidden="1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hidden="1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hidden="1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hidden="1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hidden="1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hidden="1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hidden="1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hidden="1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hidden="1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hidden="1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hidden="1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hidden="1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hidden="1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hidden="1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hidden="1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hidden="1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hidden="1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hidden="1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hidden="1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hidden="1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hidden="1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hidden="1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hidden="1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hidden="1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hidden="1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hidden="1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hidden="1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hidden="1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hidden="1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hidden="1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hidden="1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hidden="1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hidden="1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hidden="1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hidden="1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hidden="1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hidden="1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hidden="1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hidden="1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18"/>
    </row>
    <row r="10913" spans="1:9" hidden="1" x14ac:dyDescent="0.25">
      <c r="A10913" s="224"/>
      <c r="B10913" s="418"/>
      <c r="C10913" s="418"/>
      <c r="D10913" s="505"/>
      <c r="E10913" s="418"/>
      <c r="F10913" s="442"/>
      <c r="G10913" s="421"/>
      <c r="H10913" s="106"/>
      <c r="I10913" s="56"/>
    </row>
    <row r="10914" spans="1:9" hidden="1" x14ac:dyDescent="0.25">
      <c r="A10914" s="224"/>
      <c r="B10914" s="56"/>
      <c r="C10914" s="56"/>
      <c r="D10914" s="57"/>
      <c r="E10914" s="86"/>
      <c r="F10914" s="67"/>
      <c r="G10914" s="63"/>
      <c r="H10914" s="462"/>
      <c r="I10914" s="56"/>
    </row>
    <row r="10915" spans="1:9" hidden="1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hidden="1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hidden="1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hidden="1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hidden="1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hidden="1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hidden="1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hidden="1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hidden="1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hidden="1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hidden="1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hidden="1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hidden="1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hidden="1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hidden="1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hidden="1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hidden="1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hidden="1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hidden="1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hidden="1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hidden="1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hidden="1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hidden="1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hidden="1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hidden="1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hidden="1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hidden="1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hidden="1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hidden="1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hidden="1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hidden="1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hidden="1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hidden="1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hidden="1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hidden="1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hidden="1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hidden="1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hidden="1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hidden="1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hidden="1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hidden="1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hidden="1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hidden="1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hidden="1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hidden="1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hidden="1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hidden="1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hidden="1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hidden="1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hidden="1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hidden="1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hidden="1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hidden="1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hidden="1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hidden="1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hidden="1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hidden="1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hidden="1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hidden="1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hidden="1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hidden="1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hidden="1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hidden="1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hidden="1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hidden="1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hidden="1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hidden="1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hidden="1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hidden="1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hidden="1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hidden="1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hidden="1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hidden="1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hidden="1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hidden="1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hidden="1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hidden="1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hidden="1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hidden="1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hidden="1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hidden="1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hidden="1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hidden="1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hidden="1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hidden="1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hidden="1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hidden="1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hidden="1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hidden="1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hidden="1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hidden="1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hidden="1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hidden="1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hidden="1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hidden="1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hidden="1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hidden="1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hidden="1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hidden="1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hidden="1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hidden="1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hidden="1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hidden="1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hidden="1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hidden="1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hidden="1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hidden="1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hidden="1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hidden="1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hidden="1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hidden="1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hidden="1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hidden="1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hidden="1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hidden="1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hidden="1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hidden="1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hidden="1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hidden="1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hidden="1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hidden="1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hidden="1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hidden="1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hidden="1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hidden="1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hidden="1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hidden="1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hidden="1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hidden="1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hidden="1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hidden="1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hidden="1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hidden="1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hidden="1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hidden="1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hidden="1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hidden="1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hidden="1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hidden="1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hidden="1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hidden="1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hidden="1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hidden="1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hidden="1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hidden="1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hidden="1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hidden="1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hidden="1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124"/>
      <c r="C11100" s="71"/>
      <c r="D11100" s="105"/>
      <c r="E11100" s="417"/>
      <c r="F11100" s="77"/>
      <c r="G11100" s="63"/>
      <c r="H11100" s="64"/>
      <c r="I11100" s="56"/>
    </row>
    <row r="11101" spans="1:9" hidden="1" x14ac:dyDescent="0.25">
      <c r="A11101" s="224"/>
      <c r="B11101" s="56"/>
      <c r="C11101" s="56"/>
      <c r="D11101" s="61"/>
      <c r="E11101" s="417"/>
      <c r="F11101" s="77"/>
      <c r="G11101" s="63"/>
      <c r="H11101" s="64"/>
      <c r="I11101" s="56"/>
    </row>
    <row r="11102" spans="1:9" hidden="1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hidden="1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hidden="1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hidden="1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hidden="1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hidden="1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hidden="1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hidden="1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hidden="1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hidden="1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hidden="1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hidden="1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hidden="1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hidden="1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hidden="1" x14ac:dyDescent="0.25">
      <c r="A11116" s="224"/>
      <c r="B11116" s="124"/>
      <c r="C11116" s="71"/>
      <c r="D11116" s="105"/>
      <c r="E11116" s="417"/>
      <c r="F11116" s="77"/>
      <c r="G11116" s="63"/>
      <c r="H11116" s="64"/>
      <c r="I11116" s="56"/>
    </row>
    <row r="11117" spans="1:9" hidden="1" x14ac:dyDescent="0.25">
      <c r="A11117" s="224"/>
      <c r="B11117" s="56"/>
      <c r="C11117" s="56"/>
      <c r="D11117" s="61"/>
      <c r="E11117" s="417"/>
      <c r="F11117" s="77"/>
      <c r="G11117" s="63"/>
      <c r="H11117" s="64"/>
      <c r="I11117" s="56"/>
    </row>
    <row r="11118" spans="1:9" hidden="1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06"/>
    </row>
    <row r="11119" spans="1:9" hidden="1" x14ac:dyDescent="0.25">
      <c r="A11119" s="224"/>
      <c r="B11119" s="56"/>
      <c r="C11119" s="80"/>
      <c r="D11119" s="105"/>
      <c r="E11119" s="417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hidden="1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hidden="1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hidden="1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hidden="1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hidden="1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hidden="1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hidden="1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hidden="1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hidden="1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hidden="1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hidden="1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hidden="1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hidden="1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hidden="1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hidden="1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hidden="1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hidden="1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hidden="1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hidden="1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hidden="1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hidden="1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hidden="1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hidden="1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hidden="1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hidden="1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hidden="1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hidden="1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hidden="1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hidden="1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hidden="1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hidden="1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hidden="1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hidden="1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hidden="1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hidden="1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hidden="1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hidden="1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hidden="1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hidden="1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hidden="1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hidden="1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hidden="1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hidden="1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hidden="1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hidden="1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hidden="1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hidden="1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hidden="1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hidden="1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hidden="1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hidden="1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hidden="1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hidden="1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hidden="1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hidden="1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hidden="1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hidden="1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hidden="1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hidden="1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hidden="1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hidden="1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hidden="1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hidden="1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hidden="1" x14ac:dyDescent="0.25">
      <c r="A11188" s="224"/>
      <c r="B11188" s="124"/>
      <c r="C11188" s="71"/>
      <c r="D11188" s="105"/>
      <c r="E11188" s="417"/>
      <c r="F11188" s="77"/>
      <c r="G11188" s="63"/>
      <c r="H11188" s="64"/>
      <c r="I11188" s="56"/>
    </row>
    <row r="11189" spans="1:9" hidden="1" x14ac:dyDescent="0.25">
      <c r="A11189" s="224"/>
      <c r="B11189" s="56"/>
      <c r="C11189" s="56"/>
      <c r="D11189" s="61"/>
      <c r="E11189" s="417"/>
      <c r="F11189" s="77"/>
      <c r="G11189" s="63"/>
      <c r="H11189" s="64"/>
      <c r="I11189" s="56"/>
    </row>
    <row r="11190" spans="1:9" hidden="1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hidden="1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hidden="1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hidden="1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hidden="1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hidden="1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hidden="1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hidden="1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hidden="1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hidden="1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hidden="1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hidden="1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hidden="1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hidden="1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hidden="1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hidden="1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hidden="1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hidden="1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hidden="1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hidden="1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hidden="1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hidden="1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hidden="1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hidden="1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hidden="1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hidden="1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hidden="1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hidden="1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hidden="1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hidden="1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hidden="1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hidden="1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hidden="1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hidden="1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hidden="1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hidden="1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hidden="1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hidden="1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hidden="1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hidden="1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hidden="1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hidden="1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hidden="1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hidden="1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hidden="1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hidden="1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hidden="1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hidden="1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06"/>
    </row>
    <row r="11248" spans="1:9" hidden="1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hidden="1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06"/>
    </row>
    <row r="11250" spans="1:9" hidden="1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hidden="1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hidden="1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hidden="1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hidden="1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hidden="1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hidden="1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hidden="1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hidden="1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hidden="1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hidden="1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hidden="1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hidden="1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hidden="1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hidden="1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hidden="1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hidden="1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hidden="1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hidden="1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hidden="1" x14ac:dyDescent="0.25">
      <c r="A11274" s="224"/>
      <c r="B11274" s="56"/>
      <c r="C11274" s="56"/>
      <c r="D11274" s="105"/>
      <c r="E11274" s="417"/>
      <c r="F11274" s="77"/>
      <c r="G11274" s="63"/>
      <c r="H11274" s="64"/>
      <c r="I11274" s="56"/>
    </row>
    <row r="11275" spans="1:9" hidden="1" x14ac:dyDescent="0.25">
      <c r="A11275" s="224"/>
      <c r="B11275" s="68"/>
      <c r="C11275" s="56"/>
      <c r="D11275" s="105"/>
      <c r="E11275" s="417"/>
      <c r="F11275" s="77"/>
      <c r="G11275" s="63"/>
      <c r="H11275" s="64"/>
      <c r="I11275" s="56"/>
    </row>
    <row r="11276" spans="1:9" hidden="1" x14ac:dyDescent="0.25">
      <c r="A11276" s="224"/>
      <c r="B11276" s="56"/>
      <c r="C11276" s="56"/>
      <c r="D11276" s="105"/>
      <c r="E11276" s="417"/>
      <c r="F11276" s="62"/>
      <c r="G11276" s="63"/>
      <c r="H11276" s="64"/>
      <c r="I11276" s="56"/>
    </row>
    <row r="11277" spans="1:9" hidden="1" x14ac:dyDescent="0.25">
      <c r="A11277" s="224"/>
      <c r="B11277" s="56"/>
      <c r="C11277" s="56"/>
      <c r="D11277" s="105"/>
      <c r="E11277" s="417"/>
      <c r="F11277" s="76"/>
      <c r="G11277" s="63"/>
      <c r="H11277" s="64"/>
      <c r="I11277" s="56"/>
    </row>
    <row r="11278" spans="1:9" hidden="1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hidden="1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hidden="1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hidden="1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hidden="1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hidden="1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hidden="1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hidden="1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hidden="1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hidden="1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hidden="1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hidden="1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hidden="1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hidden="1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hidden="1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hidden="1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hidden="1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hidden="1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hidden="1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hidden="1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hidden="1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hidden="1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hidden="1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hidden="1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hidden="1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hidden="1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hidden="1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hidden="1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hidden="1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hidden="1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hidden="1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hidden="1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hidden="1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hidden="1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hidden="1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hidden="1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hidden="1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hidden="1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hidden="1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hidden="1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hidden="1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hidden="1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hidden="1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hidden="1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hidden="1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hidden="1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hidden="1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hidden="1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hidden="1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hidden="1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hidden="1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hidden="1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hidden="1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hidden="1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hidden="1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hidden="1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hidden="1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hidden="1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hidden="1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hidden="1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hidden="1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hidden="1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hidden="1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hidden="1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hidden="1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hidden="1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hidden="1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hidden="1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hidden="1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hidden="1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hidden="1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hidden="1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hidden="1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hidden="1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hidden="1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hidden="1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hidden="1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hidden="1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hidden="1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hidden="1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hidden="1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hidden="1" x14ac:dyDescent="0.25">
      <c r="A11397" s="224"/>
      <c r="B11397" s="81"/>
      <c r="C11397" s="75"/>
      <c r="D11397" s="87"/>
      <c r="E11397" s="467"/>
      <c r="F11397" s="130"/>
      <c r="G11397" s="750"/>
      <c r="H11397" s="64"/>
      <c r="I11397" s="70"/>
    </row>
    <row r="11398" spans="1:9" hidden="1" x14ac:dyDescent="0.25">
      <c r="A11398" s="224"/>
      <c r="B11398" s="56"/>
      <c r="C11398" s="75"/>
      <c r="D11398" s="61"/>
      <c r="E11398" s="66"/>
      <c r="F11398" s="62"/>
      <c r="G11398" s="63"/>
      <c r="H11398" s="753"/>
      <c r="I11398" s="70"/>
    </row>
    <row r="11399" spans="1:9" hidden="1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hidden="1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hidden="1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hidden="1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hidden="1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hidden="1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hidden="1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hidden="1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hidden="1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hidden="1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hidden="1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hidden="1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hidden="1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hidden="1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hidden="1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hidden="1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hidden="1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hidden="1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18"/>
    </row>
    <row r="11425" spans="1:9" hidden="1" x14ac:dyDescent="0.25">
      <c r="A11425" s="224"/>
      <c r="B11425" s="418"/>
      <c r="C11425" s="418"/>
      <c r="D11425" s="419"/>
      <c r="E11425" s="423"/>
      <c r="F11425" s="507"/>
      <c r="G11425" s="421"/>
      <c r="H11425" s="64"/>
      <c r="I11425" s="418"/>
    </row>
    <row r="11426" spans="1:9" hidden="1" x14ac:dyDescent="0.25">
      <c r="A11426" s="224"/>
      <c r="B11426" s="508"/>
      <c r="C11426" s="418"/>
      <c r="D11426" s="419"/>
      <c r="E11426" s="423"/>
      <c r="F11426" s="507"/>
      <c r="G11426" s="421"/>
      <c r="H11426" s="422"/>
      <c r="I11426" s="418"/>
    </row>
    <row r="11427" spans="1:9" hidden="1" x14ac:dyDescent="0.25">
      <c r="A11427" s="224"/>
      <c r="B11427" s="508"/>
      <c r="C11427" s="418"/>
      <c r="D11427" s="419"/>
      <c r="E11427" s="423"/>
      <c r="F11427" s="509"/>
      <c r="G11427" s="421"/>
      <c r="H11427" s="422"/>
      <c r="I11427" s="418"/>
    </row>
    <row r="11428" spans="1:9" hidden="1" x14ac:dyDescent="0.25">
      <c r="A11428" s="224"/>
      <c r="B11428" s="508"/>
      <c r="C11428" s="418"/>
      <c r="D11428" s="419"/>
      <c r="E11428" s="423"/>
      <c r="F11428" s="510"/>
      <c r="G11428" s="421"/>
      <c r="H11428" s="422"/>
      <c r="I11428" s="418"/>
    </row>
    <row r="11429" spans="1:9" hidden="1" x14ac:dyDescent="0.25">
      <c r="A11429" s="224"/>
      <c r="B11429" s="508"/>
      <c r="C11429" s="418"/>
      <c r="D11429" s="419"/>
      <c r="E11429" s="423"/>
      <c r="F11429" s="511"/>
      <c r="G11429" s="421"/>
      <c r="H11429" s="422"/>
      <c r="I11429" s="418"/>
    </row>
    <row r="11430" spans="1:9" hidden="1" x14ac:dyDescent="0.25">
      <c r="A11430" s="224"/>
      <c r="B11430" s="500"/>
      <c r="C11430" s="418"/>
      <c r="D11430" s="419"/>
      <c r="E11430" s="423"/>
      <c r="F11430" s="511"/>
      <c r="G11430" s="421"/>
      <c r="H11430" s="422"/>
      <c r="I11430" s="418"/>
    </row>
    <row r="11431" spans="1:9" hidden="1" x14ac:dyDescent="0.25">
      <c r="A11431" s="224"/>
      <c r="B11431" s="418"/>
      <c r="C11431" s="418"/>
      <c r="D11431" s="419"/>
      <c r="E11431" s="423"/>
      <c r="F11431" s="511"/>
      <c r="G11431" s="421"/>
      <c r="H11431" s="422"/>
      <c r="I11431" s="418"/>
    </row>
    <row r="11432" spans="1:9" hidden="1" x14ac:dyDescent="0.25">
      <c r="A11432" s="224"/>
      <c r="B11432" s="418"/>
      <c r="C11432" s="418"/>
      <c r="D11432" s="419"/>
      <c r="E11432" s="423"/>
      <c r="F11432" s="507"/>
      <c r="G11432" s="421"/>
      <c r="H11432" s="422"/>
      <c r="I11432" s="418"/>
    </row>
    <row r="11433" spans="1:9" hidden="1" x14ac:dyDescent="0.25">
      <c r="A11433" s="224"/>
      <c r="B11433" s="418"/>
      <c r="C11433" s="418"/>
      <c r="D11433" s="419"/>
      <c r="E11433" s="423"/>
      <c r="F11433" s="507"/>
      <c r="G11433" s="421"/>
      <c r="H11433" s="422"/>
      <c r="I11433" s="418"/>
    </row>
    <row r="11434" spans="1:9" hidden="1" x14ac:dyDescent="0.25">
      <c r="A11434" s="224"/>
      <c r="B11434" s="418"/>
      <c r="C11434" s="418"/>
      <c r="D11434" s="419"/>
      <c r="E11434" s="423"/>
      <c r="F11434" s="511"/>
      <c r="G11434" s="421"/>
      <c r="H11434" s="422"/>
      <c r="I11434" s="56"/>
    </row>
    <row r="11435" spans="1:9" hidden="1" x14ac:dyDescent="0.25">
      <c r="A11435" s="224"/>
      <c r="B11435" s="56"/>
      <c r="C11435" s="56"/>
      <c r="D11435" s="56"/>
      <c r="E11435" s="66"/>
      <c r="F11435" s="58"/>
      <c r="G11435" s="63"/>
      <c r="H11435" s="422"/>
      <c r="I11435" s="56"/>
    </row>
    <row r="11436" spans="1:9" hidden="1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hidden="1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hidden="1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hidden="1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hidden="1" x14ac:dyDescent="0.25">
      <c r="A11441" s="224"/>
      <c r="B11441" s="60"/>
      <c r="C11441" s="71"/>
      <c r="D11441" s="98"/>
      <c r="E11441" s="99"/>
      <c r="F11441" s="446"/>
      <c r="G11441" s="63"/>
      <c r="H11441" s="64"/>
      <c r="I11441" s="70"/>
    </row>
    <row r="11442" spans="1:9" hidden="1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hidden="1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hidden="1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hidden="1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hidden="1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hidden="1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hidden="1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hidden="1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hidden="1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hidden="1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hidden="1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hidden="1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hidden="1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hidden="1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hidden="1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hidden="1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hidden="1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hidden="1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hidden="1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hidden="1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hidden="1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hidden="1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hidden="1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hidden="1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hidden="1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hidden="1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hidden="1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hidden="1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hidden="1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hidden="1" x14ac:dyDescent="0.25">
      <c r="A11476" s="224"/>
      <c r="B11476" s="56"/>
      <c r="C11476" s="56"/>
      <c r="D11476" s="87"/>
      <c r="E11476" s="467"/>
      <c r="F11476" s="130"/>
      <c r="G11476" s="63"/>
      <c r="H11476" s="64"/>
      <c r="I11476" s="70"/>
    </row>
    <row r="11477" spans="1:9" hidden="1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hidden="1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hidden="1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hidden="1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hidden="1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hidden="1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hidden="1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hidden="1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hidden="1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hidden="1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hidden="1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hidden="1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hidden="1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hidden="1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hidden="1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hidden="1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hidden="1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hidden="1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hidden="1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hidden="1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hidden="1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hidden="1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hidden="1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hidden="1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hidden="1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hidden="1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hidden="1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hidden="1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hidden="1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hidden="1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hidden="1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hidden="1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hidden="1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hidden="1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hidden="1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hidden="1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hidden="1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hidden="1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hidden="1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hidden="1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hidden="1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hidden="1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hidden="1" x14ac:dyDescent="0.25">
      <c r="A11523" s="224"/>
      <c r="B11523" s="56"/>
      <c r="C11523" s="56"/>
      <c r="D11523" s="87"/>
      <c r="E11523" s="467"/>
      <c r="F11523" s="130"/>
      <c r="G11523" s="63"/>
      <c r="H11523" s="64"/>
      <c r="I11523" s="56"/>
    </row>
    <row r="11524" spans="1:9" hidden="1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hidden="1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hidden="1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hidden="1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hidden="1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hidden="1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hidden="1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hidden="1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hidden="1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hidden="1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hidden="1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hidden="1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hidden="1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hidden="1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hidden="1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hidden="1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hidden="1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hidden="1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hidden="1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hidden="1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hidden="1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hidden="1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hidden="1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hidden="1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hidden="1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hidden="1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hidden="1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hidden="1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hidden="1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hidden="1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hidden="1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hidden="1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hidden="1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hidden="1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hidden="1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hidden="1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hidden="1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hidden="1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hidden="1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hidden="1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hidden="1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hidden="1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hidden="1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hidden="1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hidden="1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hidden="1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hidden="1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hidden="1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hidden="1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hidden="1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hidden="1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hidden="1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hidden="1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hidden="1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hidden="1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hidden="1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hidden="1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hidden="1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hidden="1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hidden="1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hidden="1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hidden="1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hidden="1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hidden="1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hidden="1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hidden="1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hidden="1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hidden="1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hidden="1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hidden="1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hidden="1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hidden="1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hidden="1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hidden="1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hidden="1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hidden="1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hidden="1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hidden="1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hidden="1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hidden="1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hidden="1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hidden="1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hidden="1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hidden="1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hidden="1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hidden="1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hidden="1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hidden="1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hidden="1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hidden="1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hidden="1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hidden="1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hidden="1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hidden="1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hidden="1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hidden="1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hidden="1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hidden="1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hidden="1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hidden="1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hidden="1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hidden="1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hidden="1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hidden="1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hidden="1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hidden="1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hidden="1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hidden="1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hidden="1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hidden="1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hidden="1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hidden="1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hidden="1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hidden="1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hidden="1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hidden="1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hidden="1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hidden="1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hidden="1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hidden="1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hidden="1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hidden="1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hidden="1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hidden="1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hidden="1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hidden="1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hidden="1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hidden="1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hidden="1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hidden="1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hidden="1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hidden="1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hidden="1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hidden="1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hidden="1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hidden="1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hidden="1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hidden="1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hidden="1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hidden="1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hidden="1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hidden="1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hidden="1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hidden="1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hidden="1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hidden="1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hidden="1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hidden="1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hidden="1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hidden="1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hidden="1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hidden="1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hidden="1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hidden="1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hidden="1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hidden="1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hidden="1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hidden="1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hidden="1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hidden="1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hidden="1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hidden="1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hidden="1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hidden="1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hidden="1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hidden="1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hidden="1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hidden="1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hidden="1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hidden="1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hidden="1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hidden="1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hidden="1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hidden="1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hidden="1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hidden="1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hidden="1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hidden="1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hidden="1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hidden="1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hidden="1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hidden="1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hidden="1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hidden="1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hidden="1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hidden="1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hidden="1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hidden="1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hidden="1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hidden="1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hidden="1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hidden="1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hidden="1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hidden="1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hidden="1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hidden="1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hidden="1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hidden="1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hidden="1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hidden="1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hidden="1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hidden="1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hidden="1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hidden="1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hidden="1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hidden="1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hidden="1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hidden="1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hidden="1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hidden="1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hidden="1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hidden="1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hidden="1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hidden="1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hidden="1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hidden="1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hidden="1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hidden="1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hidden="1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hidden="1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hidden="1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hidden="1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hidden="1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hidden="1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hidden="1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hidden="1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hidden="1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hidden="1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hidden="1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hidden="1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hidden="1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hidden="1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hidden="1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hidden="1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hidden="1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hidden="1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hidden="1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hidden="1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hidden="1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hidden="1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hidden="1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hidden="1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hidden="1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hidden="1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hidden="1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hidden="1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hidden="1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hidden="1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hidden="1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hidden="1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hidden="1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495"/>
    </row>
    <row r="11837" spans="1:9" hidden="1" x14ac:dyDescent="0.25">
      <c r="A11837" s="224"/>
      <c r="B11837" s="512"/>
      <c r="C11837" s="457"/>
      <c r="D11837" s="717"/>
      <c r="E11837" s="495"/>
      <c r="F11837" s="266"/>
      <c r="G11837" s="266"/>
      <c r="H11837" s="64"/>
      <c r="I11837" s="70"/>
    </row>
    <row r="11838" spans="1:9" hidden="1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hidden="1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hidden="1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hidden="1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hidden="1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hidden="1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hidden="1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hidden="1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hidden="1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hidden="1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hidden="1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hidden="1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hidden="1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hidden="1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hidden="1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hidden="1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hidden="1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hidden="1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hidden="1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hidden="1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hidden="1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hidden="1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hidden="1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hidden="1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hidden="1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hidden="1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hidden="1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hidden="1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hidden="1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hidden="1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hidden="1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hidden="1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hidden="1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hidden="1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hidden="1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hidden="1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hidden="1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hidden="1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hidden="1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hidden="1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hidden="1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hidden="1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hidden="1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hidden="1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hidden="1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hidden="1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hidden="1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hidden="1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hidden="1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hidden="1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hidden="1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hidden="1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hidden="1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hidden="1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hidden="1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hidden="1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hidden="1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hidden="1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hidden="1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hidden="1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hidden="1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hidden="1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hidden="1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hidden="1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hidden="1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hidden="1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hidden="1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hidden="1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hidden="1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hidden="1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hidden="1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hidden="1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hidden="1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hidden="1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hidden="1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hidden="1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hidden="1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hidden="1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hidden="1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hidden="1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hidden="1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hidden="1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hidden="1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hidden="1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hidden="1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hidden="1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hidden="1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hidden="1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hidden="1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hidden="1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hidden="1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hidden="1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18"/>
    </row>
    <row r="11956" spans="1:9" hidden="1" x14ac:dyDescent="0.25">
      <c r="A11956" s="224"/>
      <c r="B11956" s="418"/>
      <c r="C11956" s="418"/>
      <c r="D11956" s="690"/>
      <c r="E11956" s="418"/>
      <c r="F11956" s="421"/>
      <c r="G11956" s="421"/>
      <c r="H11956" s="64"/>
      <c r="I11956" s="56"/>
    </row>
    <row r="11957" spans="1:9" hidden="1" x14ac:dyDescent="0.25">
      <c r="A11957" s="224"/>
      <c r="B11957" s="56"/>
      <c r="C11957" s="71"/>
      <c r="D11957" s="57"/>
      <c r="E11957" s="72"/>
      <c r="F11957" s="62"/>
      <c r="G11957" s="63"/>
      <c r="H11957" s="422"/>
      <c r="I11957" s="56"/>
    </row>
    <row r="11958" spans="1:9" hidden="1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hidden="1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hidden="1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hidden="1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hidden="1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hidden="1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hidden="1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hidden="1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hidden="1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hidden="1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hidden="1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hidden="1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hidden="1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hidden="1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hidden="1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hidden="1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hidden="1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hidden="1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hidden="1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hidden="1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hidden="1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hidden="1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hidden="1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hidden="1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hidden="1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hidden="1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hidden="1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hidden="1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hidden="1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hidden="1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hidden="1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hidden="1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hidden="1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hidden="1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hidden="1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hidden="1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hidden="1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hidden="1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hidden="1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hidden="1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hidden="1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hidden="1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hidden="1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hidden="1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hidden="1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hidden="1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hidden="1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hidden="1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hidden="1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hidden="1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hidden="1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hidden="1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hidden="1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hidden="1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hidden="1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hidden="1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hidden="1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hidden="1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hidden="1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hidden="1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hidden="1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hidden="1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hidden="1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hidden="1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hidden="1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hidden="1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hidden="1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hidden="1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hidden="1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hidden="1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hidden="1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hidden="1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hidden="1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hidden="1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hidden="1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hidden="1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hidden="1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hidden="1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hidden="1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hidden="1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hidden="1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hidden="1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hidden="1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hidden="1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hidden="1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hidden="1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hidden="1" x14ac:dyDescent="0.25">
      <c r="A12071" s="224"/>
      <c r="B12071" s="60"/>
      <c r="C12071" s="228"/>
      <c r="D12071" s="98"/>
      <c r="E12071" s="99"/>
      <c r="F12071" s="446"/>
      <c r="G12071" s="63"/>
      <c r="H12071" s="64"/>
      <c r="I12071" s="56"/>
    </row>
    <row r="12072" spans="1:9" hidden="1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hidden="1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hidden="1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hidden="1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hidden="1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hidden="1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hidden="1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hidden="1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hidden="1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hidden="1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hidden="1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hidden="1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hidden="1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hidden="1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hidden="1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hidden="1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hidden="1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hidden="1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hidden="1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hidden="1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hidden="1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hidden="1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hidden="1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hidden="1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hidden="1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hidden="1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hidden="1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hidden="1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hidden="1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hidden="1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hidden="1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hidden="1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hidden="1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hidden="1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hidden="1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hidden="1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hidden="1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hidden="1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hidden="1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hidden="1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hidden="1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hidden="1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hidden="1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hidden="1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hidden="1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hidden="1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hidden="1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hidden="1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hidden="1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hidden="1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hidden="1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hidden="1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hidden="1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hidden="1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hidden="1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hidden="1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hidden="1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hidden="1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hidden="1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hidden="1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hidden="1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hidden="1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hidden="1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hidden="1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hidden="1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hidden="1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hidden="1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hidden="1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hidden="1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hidden="1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hidden="1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hidden="1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hidden="1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hidden="1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hidden="1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hidden="1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hidden="1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hidden="1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hidden="1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hidden="1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hidden="1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hidden="1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hidden="1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hidden="1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hidden="1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hidden="1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hidden="1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hidden="1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hidden="1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hidden="1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hidden="1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hidden="1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hidden="1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hidden="1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hidden="1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hidden="1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hidden="1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hidden="1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hidden="1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495"/>
    </row>
    <row r="12276" spans="1:9" hidden="1" x14ac:dyDescent="0.25">
      <c r="A12276" s="224"/>
      <c r="B12276" s="512"/>
      <c r="C12276" s="457"/>
      <c r="D12276" s="717"/>
      <c r="E12276" s="264"/>
      <c r="F12276" s="266"/>
      <c r="G12276" s="266"/>
      <c r="H12276" s="64"/>
      <c r="I12276" s="56"/>
    </row>
    <row r="12277" spans="1:9" hidden="1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hidden="1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hidden="1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hidden="1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hidden="1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hidden="1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hidden="1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hidden="1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hidden="1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hidden="1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hidden="1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hidden="1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hidden="1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hidden="1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hidden="1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hidden="1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hidden="1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hidden="1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hidden="1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hidden="1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hidden="1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hidden="1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hidden="1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hidden="1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hidden="1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hidden="1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hidden="1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18"/>
    </row>
    <row r="12355" spans="1:9" hidden="1" x14ac:dyDescent="0.25">
      <c r="A12355" s="224"/>
      <c r="B12355" s="418"/>
      <c r="C12355" s="418"/>
      <c r="D12355" s="423"/>
      <c r="E12355" s="418"/>
      <c r="F12355" s="421"/>
      <c r="G12355" s="421"/>
      <c r="H12355" s="64"/>
      <c r="I12355" s="70"/>
    </row>
    <row r="12356" spans="1:9" hidden="1" x14ac:dyDescent="0.25">
      <c r="A12356" s="224"/>
      <c r="B12356" s="56"/>
      <c r="C12356" s="71"/>
      <c r="D12356" s="83"/>
      <c r="E12356" s="145"/>
      <c r="F12356" s="63"/>
      <c r="G12356" s="100"/>
      <c r="H12356" s="422"/>
      <c r="I12356" s="70"/>
    </row>
    <row r="12357" spans="1:9" hidden="1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hidden="1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hidden="1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hidden="1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hidden="1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hidden="1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hidden="1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hidden="1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hidden="1" x14ac:dyDescent="0.25">
      <c r="A12368" s="224"/>
      <c r="B12368" s="56"/>
      <c r="C12368" s="80"/>
      <c r="D12368" s="71"/>
      <c r="E12368" s="84"/>
      <c r="F12368" s="96"/>
      <c r="G12368" s="750"/>
      <c r="H12368" s="64"/>
      <c r="I12368" s="73"/>
    </row>
    <row r="12369" spans="1:9" hidden="1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hidden="1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hidden="1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hidden="1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hidden="1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hidden="1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hidden="1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hidden="1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hidden="1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hidden="1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hidden="1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hidden="1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hidden="1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hidden="1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hidden="1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hidden="1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hidden="1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hidden="1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hidden="1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hidden="1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hidden="1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hidden="1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hidden="1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hidden="1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hidden="1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hidden="1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hidden="1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hidden="1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hidden="1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hidden="1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hidden="1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hidden="1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hidden="1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hidden="1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hidden="1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hidden="1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hidden="1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hidden="1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hidden="1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hidden="1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hidden="1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hidden="1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hidden="1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hidden="1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hidden="1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hidden="1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hidden="1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hidden="1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hidden="1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hidden="1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hidden="1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hidden="1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hidden="1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hidden="1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hidden="1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hidden="1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hidden="1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hidden="1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hidden="1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hidden="1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hidden="1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hidden="1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hidden="1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hidden="1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hidden="1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hidden="1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hidden="1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hidden="1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hidden="1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hidden="1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hidden="1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hidden="1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hidden="1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hidden="1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hidden="1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hidden="1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hidden="1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hidden="1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hidden="1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hidden="1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hidden="1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hidden="1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hidden="1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hidden="1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hidden="1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hidden="1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hidden="1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hidden="1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hidden="1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hidden="1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hidden="1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hidden="1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hidden="1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hidden="1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hidden="1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hidden="1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hidden="1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hidden="1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hidden="1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hidden="1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hidden="1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hidden="1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hidden="1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hidden="1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hidden="1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hidden="1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hidden="1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hidden="1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hidden="1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hidden="1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hidden="1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hidden="1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hidden="1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hidden="1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hidden="1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hidden="1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hidden="1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hidden="1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hidden="1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hidden="1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hidden="1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hidden="1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hidden="1" x14ac:dyDescent="0.25">
      <c r="A12586" s="224"/>
      <c r="B12586" s="56"/>
      <c r="C12586" s="56"/>
      <c r="D12586" s="700"/>
      <c r="E12586" s="72"/>
      <c r="F12586" s="62"/>
      <c r="G12586" s="63"/>
      <c r="H12586" s="64"/>
      <c r="I12586" s="56"/>
    </row>
    <row r="12587" spans="1:9" hidden="1" x14ac:dyDescent="0.25">
      <c r="A12587" s="224"/>
      <c r="B12587" s="56"/>
      <c r="C12587" s="56"/>
      <c r="D12587" s="515"/>
      <c r="E12587" s="72"/>
      <c r="F12587" s="76"/>
      <c r="G12587" s="63"/>
      <c r="H12587" s="64"/>
      <c r="I12587" s="56"/>
    </row>
    <row r="12588" spans="1:9" hidden="1" x14ac:dyDescent="0.25">
      <c r="A12588" s="224"/>
      <c r="B12588" s="56"/>
      <c r="C12588" s="80"/>
      <c r="D12588" s="700"/>
      <c r="E12588" s="72"/>
      <c r="F12588" s="77"/>
      <c r="G12588" s="63"/>
      <c r="H12588" s="64"/>
      <c r="I12588" s="56"/>
    </row>
    <row r="12589" spans="1:9" hidden="1" x14ac:dyDescent="0.25">
      <c r="A12589" s="224"/>
      <c r="B12589" s="56"/>
      <c r="C12589" s="81"/>
      <c r="D12589" s="700"/>
      <c r="E12589" s="72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701"/>
      <c r="E12590" s="56"/>
      <c r="F12590" s="76"/>
      <c r="G12590" s="63"/>
      <c r="H12590" s="64"/>
      <c r="I12590" s="56"/>
    </row>
    <row r="12591" spans="1:9" hidden="1" x14ac:dyDescent="0.25">
      <c r="A12591" s="224"/>
      <c r="B12591" s="56"/>
      <c r="C12591" s="80"/>
      <c r="D12591" s="515"/>
      <c r="E12591" s="72"/>
      <c r="F12591" s="77"/>
      <c r="G12591" s="63"/>
      <c r="H12591" s="64"/>
      <c r="I12591" s="56"/>
    </row>
    <row r="12592" spans="1:9" hidden="1" x14ac:dyDescent="0.25">
      <c r="A12592" s="224"/>
      <c r="B12592" s="56"/>
      <c r="C12592" s="56"/>
      <c r="D12592" s="700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5"/>
      <c r="C12593" s="71"/>
      <c r="D12593" s="700"/>
      <c r="E12593" s="72"/>
      <c r="F12593" s="62"/>
      <c r="G12593" s="63"/>
      <c r="H12593" s="64"/>
      <c r="I12593" s="56"/>
    </row>
    <row r="12594" spans="1:9" hidden="1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hidden="1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hidden="1" x14ac:dyDescent="0.25">
      <c r="A12599" s="224"/>
      <c r="B12599" s="652"/>
      <c r="C12599" s="251"/>
      <c r="D12599" s="57"/>
      <c r="E12599" s="287"/>
      <c r="F12599" s="116"/>
      <c r="G12599" s="63"/>
      <c r="H12599" s="64"/>
      <c r="I12599" s="56"/>
    </row>
    <row r="12600" spans="1:9" hidden="1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hidden="1" x14ac:dyDescent="0.25">
      <c r="A12601" s="224"/>
      <c r="B12601" s="56"/>
      <c r="C12601" s="56"/>
      <c r="D12601" s="701"/>
      <c r="E12601" s="99"/>
      <c r="F12601" s="76"/>
      <c r="G12601" s="63"/>
      <c r="H12601" s="64"/>
      <c r="I12601" s="56"/>
    </row>
    <row r="12602" spans="1:9" hidden="1" x14ac:dyDescent="0.25">
      <c r="A12602" s="224"/>
      <c r="B12602" s="56"/>
      <c r="C12602" s="56"/>
      <c r="D12602" s="701"/>
      <c r="E12602" s="99"/>
      <c r="F12602" s="76"/>
      <c r="G12602" s="63"/>
      <c r="H12602" s="64"/>
      <c r="I12602" s="56"/>
    </row>
    <row r="12603" spans="1:9" hidden="1" x14ac:dyDescent="0.25">
      <c r="A12603" s="224"/>
      <c r="B12603" s="55"/>
      <c r="C12603" s="56"/>
      <c r="D12603" s="700"/>
      <c r="E12603" s="99"/>
      <c r="F12603" s="116"/>
      <c r="G12603" s="63"/>
      <c r="H12603" s="64"/>
      <c r="I12603" s="56"/>
    </row>
    <row r="12604" spans="1:9" hidden="1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hidden="1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hidden="1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hidden="1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hidden="1" x14ac:dyDescent="0.25">
      <c r="A12613" s="224"/>
      <c r="B12613" s="55"/>
      <c r="C12613" s="55"/>
      <c r="D12613" s="515"/>
      <c r="E12613" s="72"/>
      <c r="F12613" s="62"/>
      <c r="G12613" s="63"/>
      <c r="H12613" s="64"/>
      <c r="I12613" s="56"/>
    </row>
    <row r="12614" spans="1:9" hidden="1" x14ac:dyDescent="0.25">
      <c r="A12614" s="224"/>
      <c r="B12614" s="56"/>
      <c r="C12614" s="65"/>
      <c r="D12614" s="515"/>
      <c r="E12614" s="72"/>
      <c r="F12614" s="67"/>
      <c r="G12614" s="63"/>
      <c r="H12614" s="64"/>
      <c r="I12614" s="56"/>
    </row>
    <row r="12615" spans="1:9" hidden="1" x14ac:dyDescent="0.25">
      <c r="A12615" s="224"/>
      <c r="B12615" s="56"/>
      <c r="C12615" s="56"/>
      <c r="D12615" s="515"/>
      <c r="E12615" s="72"/>
      <c r="F12615" s="67"/>
      <c r="G12615" s="63"/>
      <c r="H12615" s="64"/>
      <c r="I12615" s="56"/>
    </row>
    <row r="12616" spans="1:9" hidden="1" x14ac:dyDescent="0.25">
      <c r="A12616" s="224"/>
      <c r="B12616" s="56"/>
      <c r="C12616" s="56"/>
      <c r="D12616" s="701"/>
      <c r="E12616" s="99"/>
      <c r="F12616" s="7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hidden="1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701"/>
      <c r="E12621" s="99"/>
      <c r="F12621" s="76"/>
      <c r="G12621" s="63"/>
      <c r="H12621" s="64"/>
      <c r="I12621" s="56"/>
    </row>
    <row r="12622" spans="1:9" hidden="1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hidden="1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hidden="1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hidden="1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hidden="1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hidden="1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hidden="1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hidden="1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hidden="1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hidden="1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hidden="1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80"/>
      <c r="D12647" s="701"/>
      <c r="E12647" s="56"/>
      <c r="F12647" s="76"/>
      <c r="G12647" s="63"/>
      <c r="H12647" s="64"/>
      <c r="I12647" s="56"/>
    </row>
    <row r="12648" spans="1:9" hidden="1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hidden="1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hidden="1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hidden="1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hidden="1" x14ac:dyDescent="0.25">
      <c r="A12656" s="224"/>
      <c r="B12656" s="56"/>
      <c r="C12656" s="56"/>
      <c r="D12656" s="701"/>
      <c r="E12656" s="56"/>
      <c r="F12656" s="76"/>
      <c r="G12656" s="63"/>
      <c r="H12656" s="64"/>
      <c r="I12656" s="73"/>
    </row>
    <row r="12657" spans="1:9" hidden="1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hidden="1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hidden="1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hidden="1" x14ac:dyDescent="0.25">
      <c r="A12668" s="224"/>
      <c r="B12668" s="55"/>
      <c r="C12668" s="56"/>
      <c r="D12668" s="128"/>
      <c r="E12668" s="454"/>
      <c r="F12668" s="116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hidden="1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hidden="1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hidden="1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hidden="1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hidden="1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hidden="1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hidden="1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hidden="1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hidden="1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hidden="1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hidden="1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hidden="1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hidden="1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hidden="1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hidden="1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hidden="1" x14ac:dyDescent="0.25">
      <c r="A12700" s="224"/>
      <c r="B12700" s="56"/>
      <c r="C12700" s="81"/>
      <c r="D12700" s="515"/>
      <c r="E12700" s="424"/>
      <c r="F12700" s="56"/>
      <c r="G12700" s="63"/>
      <c r="H12700" s="106"/>
      <c r="I12700" s="56"/>
    </row>
    <row r="12701" spans="1:9" hidden="1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hidden="1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hidden="1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hidden="1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hidden="1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hidden="1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hidden="1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4"/>
      <c r="B12708" s="652"/>
      <c r="C12708" s="251"/>
      <c r="D12708" s="57"/>
      <c r="E12708" s="287"/>
      <c r="F12708" s="62"/>
      <c r="G12708" s="63"/>
      <c r="H12708" s="64"/>
      <c r="I12708" s="56"/>
    </row>
    <row r="12709" spans="1:9" hidden="1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hidden="1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hidden="1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hidden="1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hidden="1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hidden="1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hidden="1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hidden="1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hidden="1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hidden="1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hidden="1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hidden="1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hidden="1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hidden="1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hidden="1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hidden="1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hidden="1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hidden="1" x14ac:dyDescent="0.25">
      <c r="A12736" s="224"/>
      <c r="B12736" s="56"/>
      <c r="C12736" s="81"/>
      <c r="D12736" s="515"/>
      <c r="E12736" s="424"/>
      <c r="F12736" s="56"/>
      <c r="G12736" s="63"/>
      <c r="H12736" s="64"/>
      <c r="I12736" s="56"/>
    </row>
    <row r="12737" spans="1:9" hidden="1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hidden="1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hidden="1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hidden="1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hidden="1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hidden="1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hidden="1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hidden="1" x14ac:dyDescent="0.25">
      <c r="A12747" s="224"/>
      <c r="B12747" s="56"/>
      <c r="C12747" s="461"/>
      <c r="D12747" s="706"/>
      <c r="E12747" s="707"/>
      <c r="F12747" s="63"/>
      <c r="G12747" s="63"/>
      <c r="H12747" s="106"/>
      <c r="I12747" s="56"/>
    </row>
    <row r="12748" spans="1:9" hidden="1" x14ac:dyDescent="0.25">
      <c r="A12748" s="224"/>
      <c r="B12748" s="80"/>
      <c r="C12748" s="65"/>
      <c r="D12748" s="706"/>
      <c r="E12748" s="707"/>
      <c r="F12748" s="63"/>
      <c r="G12748" s="63"/>
      <c r="H12748" s="56"/>
      <c r="I12748" s="56"/>
    </row>
    <row r="12749" spans="1:9" hidden="1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hidden="1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hidden="1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hidden="1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hidden="1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hidden="1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hidden="1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hidden="1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hidden="1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hidden="1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hidden="1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hidden="1" x14ac:dyDescent="0.25">
      <c r="A12762" s="224"/>
      <c r="B12762" s="56"/>
      <c r="C12762" s="461"/>
      <c r="D12762" s="57"/>
      <c r="E12762" s="707"/>
      <c r="F12762" s="63"/>
      <c r="G12762" s="63"/>
      <c r="H12762" s="64"/>
      <c r="I12762" s="56"/>
    </row>
    <row r="12763" spans="1:9" hidden="1" x14ac:dyDescent="0.25">
      <c r="A12763" s="224"/>
      <c r="B12763" s="80"/>
      <c r="C12763" s="65"/>
      <c r="D12763" s="57"/>
      <c r="E12763" s="707"/>
      <c r="F12763" s="63"/>
      <c r="G12763" s="63"/>
      <c r="H12763" s="56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hidden="1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hidden="1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hidden="1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hidden="1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hidden="1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hidden="1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hidden="1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hidden="1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00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00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00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00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55"/>
      <c r="C12784" s="56"/>
      <c r="D12784" s="700"/>
      <c r="E12784" s="99"/>
      <c r="F12784" s="116"/>
      <c r="G12784" s="63"/>
      <c r="H12784" s="64"/>
      <c r="I12784" s="56"/>
    </row>
    <row r="12785" spans="1:9" hidden="1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hidden="1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hidden="1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hidden="1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hidden="1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hidden="1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hidden="1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hidden="1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hidden="1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hidden="1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hidden="1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hidden="1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hidden="1" x14ac:dyDescent="0.25">
      <c r="A12800" s="224"/>
      <c r="B12800" s="55"/>
      <c r="C12800" s="65"/>
      <c r="D12800" s="705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65"/>
      <c r="D12801" s="705"/>
      <c r="E12801" s="99"/>
      <c r="F12801" s="62"/>
      <c r="G12801" s="63"/>
      <c r="H12801" s="56"/>
      <c r="I12801" s="56"/>
    </row>
    <row r="12802" spans="1:9" hidden="1" x14ac:dyDescent="0.25">
      <c r="A12802" s="224"/>
      <c r="B12802" s="55"/>
      <c r="C12802" s="65"/>
      <c r="D12802" s="705"/>
      <c r="E12802" s="99"/>
      <c r="F12802" s="62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hidden="1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hidden="1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hidden="1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hidden="1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hidden="1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hidden="1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hidden="1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hidden="1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hidden="1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hidden="1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hidden="1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hidden="1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hidden="1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hidden="1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hidden="1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hidden="1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hidden="1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hidden="1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hidden="1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hidden="1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hidden="1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hidden="1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hidden="1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hidden="1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hidden="1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hidden="1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hidden="1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hidden="1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hidden="1" x14ac:dyDescent="0.25">
      <c r="A12842" s="224"/>
      <c r="B12842" s="708"/>
      <c r="C12842" s="709"/>
      <c r="D12842" s="710"/>
      <c r="E12842" s="711"/>
      <c r="F12842" s="712"/>
      <c r="G12842" s="713"/>
      <c r="H12842" s="56"/>
      <c r="I12842" s="56"/>
    </row>
    <row r="12843" spans="1:9" hidden="1" x14ac:dyDescent="0.25">
      <c r="A12843" s="224"/>
      <c r="B12843" s="55"/>
      <c r="C12843" s="56"/>
      <c r="D12843" s="128"/>
      <c r="E12843" s="711"/>
      <c r="F12843" s="116"/>
      <c r="G12843" s="63"/>
      <c r="H12843" s="104"/>
      <c r="I12843" s="73"/>
    </row>
    <row r="12844" spans="1:9" hidden="1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hidden="1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hidden="1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hidden="1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hidden="1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hidden="1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hidden="1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hidden="1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hidden="1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hidden="1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hidden="1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hidden="1" x14ac:dyDescent="0.25">
      <c r="A12862" s="224"/>
      <c r="B12862" s="56"/>
      <c r="C12862" s="81"/>
      <c r="D12862" s="57"/>
      <c r="E12862" s="56"/>
      <c r="F12862" s="77"/>
      <c r="G12862" s="714"/>
      <c r="H12862" s="64"/>
      <c r="I12862" s="56"/>
    </row>
    <row r="12863" spans="1:9" hidden="1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hidden="1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hidden="1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hidden="1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hidden="1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hidden="1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hidden="1" x14ac:dyDescent="0.25">
      <c r="A12870" s="224"/>
      <c r="B12870" s="55"/>
      <c r="C12870" s="72"/>
      <c r="D12870" s="700"/>
      <c r="E12870" s="99"/>
      <c r="F12870" s="116"/>
      <c r="G12870" s="63"/>
      <c r="H12870" s="64"/>
      <c r="I12870" s="56"/>
    </row>
    <row r="12871" spans="1:9" hidden="1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hidden="1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hidden="1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hidden="1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hidden="1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hidden="1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hidden="1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hidden="1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hidden="1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hidden="1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57"/>
    </row>
    <row r="12884" spans="1:9" hidden="1" x14ac:dyDescent="0.25">
      <c r="A12884" s="224"/>
      <c r="B12884" s="261"/>
      <c r="C12884" s="457"/>
      <c r="D12884" s="715"/>
      <c r="E12884" s="716"/>
      <c r="F12884" s="265"/>
      <c r="G12884" s="266"/>
      <c r="H12884" s="64"/>
      <c r="I12884" s="56"/>
    </row>
    <row r="12885" spans="1:9" hidden="1" x14ac:dyDescent="0.25">
      <c r="A12885" s="224"/>
      <c r="B12885" s="74"/>
      <c r="C12885" s="56"/>
      <c r="D12885" s="57"/>
      <c r="E12885" s="72"/>
      <c r="F12885" s="62"/>
      <c r="G12885" s="63"/>
      <c r="H12885" s="514"/>
      <c r="I12885" s="56"/>
    </row>
    <row r="12886" spans="1:9" hidden="1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hidden="1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hidden="1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hidden="1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hidden="1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hidden="1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hidden="1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hidden="1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hidden="1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hidden="1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hidden="1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hidden="1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hidden="1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hidden="1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hidden="1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hidden="1" x14ac:dyDescent="0.25">
      <c r="A12915" s="224"/>
      <c r="B12915" s="56"/>
      <c r="C12915" s="56"/>
      <c r="D12915" s="57"/>
      <c r="E12915" s="66"/>
      <c r="F12915" s="62"/>
      <c r="G12915" s="714"/>
      <c r="H12915" s="64"/>
      <c r="I12915" s="56"/>
    </row>
    <row r="12916" spans="1:9" hidden="1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hidden="1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hidden="1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hidden="1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hidden="1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hidden="1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hidden="1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hidden="1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hidden="1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hidden="1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hidden="1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hidden="1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hidden="1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hidden="1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hidden="1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hidden="1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hidden="1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hidden="1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hidden="1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hidden="1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hidden="1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hidden="1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hidden="1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hidden="1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hidden="1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hidden="1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hidden="1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hidden="1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hidden="1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hidden="1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hidden="1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hidden="1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hidden="1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hidden="1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hidden="1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hidden="1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hidden="1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hidden="1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hidden="1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hidden="1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hidden="1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hidden="1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hidden="1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hidden="1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hidden="1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hidden="1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hidden="1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hidden="1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hidden="1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hidden="1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hidden="1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hidden="1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hidden="1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hidden="1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hidden="1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hidden="1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hidden="1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hidden="1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hidden="1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hidden="1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hidden="1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hidden="1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hidden="1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hidden="1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hidden="1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hidden="1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hidden="1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hidden="1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hidden="1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hidden="1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hidden="1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hidden="1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hidden="1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hidden="1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hidden="1" x14ac:dyDescent="0.25">
      <c r="A13036" s="224"/>
      <c r="B13036" s="56"/>
      <c r="C13036" s="651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hidden="1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hidden="1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hidden="1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hidden="1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hidden="1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hidden="1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hidden="1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hidden="1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hidden="1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hidden="1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hidden="1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hidden="1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hidden="1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hidden="1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hidden="1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hidden="1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hidden="1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hidden="1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hidden="1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hidden="1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hidden="1" x14ac:dyDescent="0.25">
      <c r="A13067" s="224"/>
      <c r="B13067" s="124"/>
      <c r="C13067" s="596"/>
      <c r="D13067" s="105"/>
      <c r="E13067" s="417"/>
      <c r="F13067" s="269"/>
      <c r="G13067" s="63"/>
      <c r="H13067" s="106"/>
      <c r="I13067" s="56"/>
    </row>
    <row r="13068" spans="1:9" hidden="1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hidden="1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hidden="1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hidden="1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hidden="1" x14ac:dyDescent="0.25">
      <c r="A13074" s="224"/>
      <c r="B13074" s="56"/>
      <c r="C13074" s="454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hidden="1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hidden="1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hidden="1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hidden="1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hidden="1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hidden="1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hidden="1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hidden="1" x14ac:dyDescent="0.25">
      <c r="A13087" s="224"/>
      <c r="B13087" s="124"/>
      <c r="C13087" s="71"/>
      <c r="D13087" s="105"/>
      <c r="E13087" s="417"/>
      <c r="F13087" s="718"/>
      <c r="G13087" s="63"/>
      <c r="H13087" s="106"/>
      <c r="I13087" s="125"/>
    </row>
    <row r="13088" spans="1:9" hidden="1" x14ac:dyDescent="0.25">
      <c r="A13088" s="224"/>
      <c r="B13088" s="71"/>
      <c r="C13088" s="71"/>
      <c r="D13088" s="105"/>
      <c r="E13088" s="417"/>
      <c r="F13088" s="203"/>
      <c r="G13088" s="63"/>
      <c r="H13088" s="125"/>
      <c r="I13088" s="70"/>
    </row>
    <row r="13089" spans="1:9" hidden="1" x14ac:dyDescent="0.25">
      <c r="A13089" s="224"/>
      <c r="B13089" s="71"/>
      <c r="C13089" s="71"/>
      <c r="D13089" s="105"/>
      <c r="E13089" s="417"/>
      <c r="F13089" s="487"/>
      <c r="G13089" s="63"/>
      <c r="H13089" s="125"/>
      <c r="I13089" s="125"/>
    </row>
    <row r="13090" spans="1:9" hidden="1" x14ac:dyDescent="0.25">
      <c r="A13090" s="224"/>
      <c r="B13090" s="71"/>
      <c r="C13090" s="71"/>
      <c r="D13090" s="105"/>
      <c r="E13090" s="417"/>
      <c r="F13090" s="487"/>
      <c r="G13090" s="63"/>
      <c r="H13090" s="125"/>
      <c r="I13090" s="125"/>
    </row>
    <row r="13091" spans="1:9" hidden="1" x14ac:dyDescent="0.25">
      <c r="A13091" s="224"/>
      <c r="B13091" s="71"/>
      <c r="C13091" s="71"/>
      <c r="D13091" s="105"/>
      <c r="E13091" s="417"/>
      <c r="F13091" s="487"/>
      <c r="G13091" s="63"/>
      <c r="H13091" s="125"/>
      <c r="I13091" s="125"/>
    </row>
    <row r="13092" spans="1:9" hidden="1" x14ac:dyDescent="0.25">
      <c r="A13092" s="224"/>
      <c r="B13092" s="80"/>
      <c r="C13092" s="71"/>
      <c r="D13092" s="105"/>
      <c r="E13092" s="417"/>
      <c r="F13092" s="487"/>
      <c r="G13092" s="63"/>
      <c r="H13092" s="125"/>
      <c r="I13092" s="125"/>
    </row>
    <row r="13093" spans="1:9" hidden="1" x14ac:dyDescent="0.25">
      <c r="A13093" s="224"/>
      <c r="B13093" s="71"/>
      <c r="C13093" s="71"/>
      <c r="D13093" s="105"/>
      <c r="E13093" s="417"/>
      <c r="F13093" s="63"/>
      <c r="G13093" s="63"/>
      <c r="H13093" s="125"/>
      <c r="I13093" s="125"/>
    </row>
    <row r="13094" spans="1:9" hidden="1" x14ac:dyDescent="0.25">
      <c r="A13094" s="224"/>
      <c r="B13094" s="71"/>
      <c r="C13094" s="596"/>
      <c r="D13094" s="105"/>
      <c r="E13094" s="417"/>
      <c r="F13094" s="203"/>
      <c r="G13094" s="63"/>
      <c r="H13094" s="125"/>
      <c r="I13094" s="125"/>
    </row>
    <row r="13095" spans="1:9" hidden="1" x14ac:dyDescent="0.25">
      <c r="A13095" s="224"/>
      <c r="B13095" s="71"/>
      <c r="C13095" s="596"/>
      <c r="D13095" s="105"/>
      <c r="E13095" s="417"/>
      <c r="F13095" s="203"/>
      <c r="G13095" s="63"/>
      <c r="H13095" s="125"/>
      <c r="I13095" s="125"/>
    </row>
    <row r="13096" spans="1:9" hidden="1" x14ac:dyDescent="0.25">
      <c r="A13096" s="224"/>
      <c r="B13096" s="71"/>
      <c r="C13096" s="596"/>
      <c r="D13096" s="105"/>
      <c r="E13096" s="417"/>
      <c r="F13096" s="487"/>
      <c r="G13096" s="63"/>
      <c r="H13096" s="125"/>
      <c r="I13096" s="125"/>
    </row>
    <row r="13097" spans="1:9" hidden="1" x14ac:dyDescent="0.25">
      <c r="A13097" s="224"/>
      <c r="B13097" s="123"/>
      <c r="C13097" s="596"/>
      <c r="D13097" s="105"/>
      <c r="E13097" s="417"/>
      <c r="F13097" s="63"/>
      <c r="G13097" s="63"/>
      <c r="H13097" s="125"/>
      <c r="I13097" s="125"/>
    </row>
    <row r="13098" spans="1:9" hidden="1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hidden="1" x14ac:dyDescent="0.25">
      <c r="A13099" s="224"/>
      <c r="B13099" s="274"/>
      <c r="C13099" s="596"/>
      <c r="D13099" s="105"/>
      <c r="E13099" s="417"/>
      <c r="F13099" s="203"/>
      <c r="G13099" s="63"/>
      <c r="H13099" s="125"/>
      <c r="I13099" s="125"/>
    </row>
    <row r="13100" spans="1:9" hidden="1" x14ac:dyDescent="0.25">
      <c r="A13100" s="224"/>
      <c r="B13100" s="71"/>
      <c r="C13100" s="71"/>
      <c r="D13100" s="105"/>
      <c r="E13100" s="417"/>
      <c r="F13100" s="63"/>
      <c r="G13100" s="63"/>
      <c r="H13100" s="125"/>
      <c r="I13100" s="125"/>
    </row>
    <row r="13101" spans="1:9" hidden="1" x14ac:dyDescent="0.25">
      <c r="A13101" s="224"/>
      <c r="B13101" s="274"/>
      <c r="C13101" s="596"/>
      <c r="D13101" s="710"/>
      <c r="E13101" s="124"/>
      <c r="F13101" s="63"/>
      <c r="G13101" s="63"/>
      <c r="H13101" s="125"/>
      <c r="I13101" s="125"/>
    </row>
    <row r="13102" spans="1:9" hidden="1" x14ac:dyDescent="0.25">
      <c r="A13102" s="224"/>
      <c r="B13102" s="71"/>
      <c r="C13102" s="596"/>
      <c r="D13102" s="105"/>
      <c r="E13102" s="417"/>
      <c r="F13102" s="63"/>
      <c r="G13102" s="63"/>
      <c r="H13102" s="125"/>
      <c r="I13102" s="125"/>
    </row>
    <row r="13103" spans="1:9" hidden="1" x14ac:dyDescent="0.25">
      <c r="A13103" s="224"/>
      <c r="B13103" s="71"/>
      <c r="C13103" s="596"/>
      <c r="D13103" s="105"/>
      <c r="E13103" s="417"/>
      <c r="F13103" s="63"/>
      <c r="G13103" s="63"/>
      <c r="H13103" s="125"/>
      <c r="I13103" s="125"/>
    </row>
    <row r="13104" spans="1:9" hidden="1" x14ac:dyDescent="0.25">
      <c r="A13104" s="224"/>
      <c r="B13104" s="274"/>
      <c r="C13104" s="286"/>
      <c r="D13104" s="105"/>
      <c r="E13104" s="417"/>
      <c r="F13104" s="719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17"/>
      <c r="F13105" s="203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17"/>
      <c r="F13106" s="487"/>
      <c r="G13106" s="63"/>
      <c r="H13106" s="125"/>
      <c r="I13106" s="125"/>
    </row>
    <row r="13107" spans="1:9" hidden="1" x14ac:dyDescent="0.25">
      <c r="A13107" s="224"/>
      <c r="B13107" s="71"/>
      <c r="C13107" s="71"/>
      <c r="D13107" s="105"/>
      <c r="E13107" s="417"/>
      <c r="F13107" s="487"/>
      <c r="G13107" s="63"/>
      <c r="H13107" s="125"/>
      <c r="I13107" s="125"/>
    </row>
    <row r="13108" spans="1:9" hidden="1" x14ac:dyDescent="0.25">
      <c r="A13108" s="224"/>
      <c r="B13108" s="71"/>
      <c r="C13108" s="596"/>
      <c r="D13108" s="105"/>
      <c r="E13108" s="417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17"/>
      <c r="F13109" s="203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71"/>
    </row>
    <row r="13111" spans="1:9" hidden="1" x14ac:dyDescent="0.25">
      <c r="A13111" s="224"/>
      <c r="B13111" s="71"/>
      <c r="C13111" s="71"/>
      <c r="D13111" s="105"/>
      <c r="E13111" s="417"/>
      <c r="F13111" s="487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17"/>
      <c r="F13112" s="487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17"/>
      <c r="F13114" s="203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7"/>
      <c r="F13117" s="487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17"/>
      <c r="F13120" s="487"/>
      <c r="G13120" s="63"/>
      <c r="H13120" s="125"/>
      <c r="I13120" s="70"/>
    </row>
    <row r="13121" spans="1:9" hidden="1" x14ac:dyDescent="0.25">
      <c r="A13121" s="224"/>
      <c r="B13121" s="71"/>
      <c r="C13121" s="71"/>
      <c r="D13121" s="105"/>
      <c r="E13121" s="417"/>
      <c r="F13121" s="487"/>
      <c r="G13121" s="63"/>
      <c r="H13121" s="125"/>
      <c r="I13121" s="125"/>
    </row>
    <row r="13122" spans="1:9" hidden="1" x14ac:dyDescent="0.25">
      <c r="A13122" s="224"/>
      <c r="B13122" s="720"/>
      <c r="C13122" s="591"/>
      <c r="D13122" s="700"/>
      <c r="E13122" s="221"/>
      <c r="F13122" s="63"/>
      <c r="G13122" s="63"/>
      <c r="H13122" s="125"/>
      <c r="I13122" s="125"/>
    </row>
    <row r="13123" spans="1:9" hidden="1" x14ac:dyDescent="0.25">
      <c r="A13123" s="224"/>
      <c r="B13123" s="124"/>
      <c r="C13123" s="71"/>
      <c r="D13123" s="105"/>
      <c r="E13123" s="417"/>
      <c r="F13123" s="487"/>
      <c r="G13123" s="63"/>
      <c r="H13123" s="125"/>
      <c r="I13123" s="125"/>
    </row>
    <row r="13124" spans="1:9" hidden="1" x14ac:dyDescent="0.25">
      <c r="A13124" s="224"/>
      <c r="B13124" s="124"/>
      <c r="C13124" s="71"/>
      <c r="D13124" s="105"/>
      <c r="E13124" s="417"/>
      <c r="F13124" s="487"/>
      <c r="G13124" s="63"/>
      <c r="H13124" s="125"/>
      <c r="I13124" s="125"/>
    </row>
    <row r="13125" spans="1:9" hidden="1" x14ac:dyDescent="0.25">
      <c r="A13125" s="224"/>
      <c r="B13125" s="274"/>
      <c r="C13125" s="274"/>
      <c r="D13125" s="105"/>
      <c r="E13125" s="417"/>
      <c r="F13125" s="487"/>
      <c r="G13125" s="63"/>
      <c r="H13125" s="125"/>
      <c r="I13125" s="125"/>
    </row>
    <row r="13126" spans="1:9" hidden="1" x14ac:dyDescent="0.25">
      <c r="A13126" s="224"/>
      <c r="B13126" s="71"/>
      <c r="C13126" s="80"/>
      <c r="D13126" s="105"/>
      <c r="E13126" s="417"/>
      <c r="F13126" s="487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17"/>
      <c r="F13127" s="203"/>
      <c r="G13127" s="63"/>
      <c r="H13127" s="125"/>
      <c r="I13127" s="125"/>
    </row>
    <row r="13128" spans="1:9" hidden="1" x14ac:dyDescent="0.25">
      <c r="A13128" s="224"/>
      <c r="B13128" s="523"/>
      <c r="C13128" s="286"/>
      <c r="D13128" s="105"/>
      <c r="E13128" s="417"/>
      <c r="F13128" s="487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17"/>
      <c r="F13129" s="63"/>
      <c r="G13129" s="63"/>
      <c r="H13129" s="125"/>
      <c r="I13129" s="125"/>
    </row>
    <row r="13130" spans="1:9" hidden="1" x14ac:dyDescent="0.25">
      <c r="A13130" s="224"/>
      <c r="B13130" s="71"/>
      <c r="C13130" s="721"/>
      <c r="D13130" s="105"/>
      <c r="E13130" s="71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17"/>
      <c r="F13132" s="203"/>
      <c r="G13132" s="63"/>
      <c r="H13132" s="125"/>
      <c r="I13132" s="125"/>
    </row>
    <row r="13133" spans="1:9" hidden="1" x14ac:dyDescent="0.25">
      <c r="A13133" s="224"/>
      <c r="B13133" s="71"/>
      <c r="C13133" s="71"/>
      <c r="D13133" s="105"/>
      <c r="E13133" s="417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22"/>
      <c r="D13134" s="105"/>
      <c r="E13134" s="417"/>
      <c r="F13134" s="63"/>
      <c r="G13134" s="63"/>
      <c r="H13134" s="125"/>
      <c r="I13134" s="125"/>
    </row>
    <row r="13135" spans="1:9" hidden="1" x14ac:dyDescent="0.25">
      <c r="A13135" s="224"/>
      <c r="B13135" s="71"/>
      <c r="C13135" s="596"/>
      <c r="D13135" s="105"/>
      <c r="E13135" s="417"/>
      <c r="F13135" s="63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17"/>
      <c r="F13136" s="487"/>
      <c r="G13136" s="63"/>
      <c r="H13136" s="125"/>
      <c r="I13136" s="125"/>
    </row>
    <row r="13137" spans="1:9" hidden="1" x14ac:dyDescent="0.25">
      <c r="A13137" s="224"/>
      <c r="B13137" s="80"/>
      <c r="C13137" s="71"/>
      <c r="D13137" s="105"/>
      <c r="E13137" s="417"/>
      <c r="F13137" s="487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17"/>
      <c r="F13138" s="203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17"/>
      <c r="F13139" s="487"/>
      <c r="G13139" s="63"/>
      <c r="H13139" s="125"/>
      <c r="I13139" s="125"/>
    </row>
    <row r="13140" spans="1:9" hidden="1" x14ac:dyDescent="0.25">
      <c r="A13140" s="224"/>
      <c r="B13140" s="124"/>
      <c r="C13140" s="71"/>
      <c r="D13140" s="105"/>
      <c r="E13140" s="417"/>
      <c r="F13140" s="487"/>
      <c r="G13140" s="63"/>
      <c r="H13140" s="125"/>
      <c r="I13140" s="125"/>
    </row>
    <row r="13141" spans="1:9" hidden="1" x14ac:dyDescent="0.25">
      <c r="A13141" s="224"/>
      <c r="B13141" s="124"/>
      <c r="C13141" s="70"/>
      <c r="D13141" s="105"/>
      <c r="E13141" s="417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7"/>
      <c r="F13142" s="203"/>
      <c r="G13142" s="63"/>
      <c r="H13142" s="125"/>
      <c r="I13142" s="125"/>
    </row>
    <row r="13143" spans="1:9" hidden="1" x14ac:dyDescent="0.25">
      <c r="A13143" s="224"/>
      <c r="B13143" s="71"/>
      <c r="C13143" s="71"/>
      <c r="D13143" s="105"/>
      <c r="E13143" s="417"/>
      <c r="F13143" s="203"/>
      <c r="G13143" s="203"/>
      <c r="H13143" s="125"/>
      <c r="I13143" s="125"/>
    </row>
    <row r="13144" spans="1:9" hidden="1" x14ac:dyDescent="0.25">
      <c r="A13144" s="224"/>
      <c r="B13144" s="720"/>
      <c r="C13144" s="723"/>
      <c r="D13144" s="105"/>
      <c r="E13144" s="417"/>
      <c r="F13144" s="487"/>
      <c r="G13144" s="63"/>
      <c r="H13144" s="125"/>
      <c r="I13144" s="125"/>
    </row>
    <row r="13145" spans="1:9" hidden="1" x14ac:dyDescent="0.25">
      <c r="A13145" s="224"/>
      <c r="B13145" s="124"/>
      <c r="C13145" s="71"/>
      <c r="D13145" s="105"/>
      <c r="E13145" s="417"/>
      <c r="F13145" s="487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17"/>
      <c r="F13146" s="63"/>
      <c r="G13146" s="63"/>
      <c r="H13146" s="125"/>
      <c r="I13146" s="71"/>
    </row>
    <row r="13147" spans="1:9" hidden="1" x14ac:dyDescent="0.25">
      <c r="A13147" s="224"/>
      <c r="B13147" s="71"/>
      <c r="C13147" s="71"/>
      <c r="D13147" s="105"/>
      <c r="E13147" s="417"/>
      <c r="F13147" s="203"/>
      <c r="G13147" s="203"/>
      <c r="H13147" s="125"/>
      <c r="I13147" s="71"/>
    </row>
    <row r="13148" spans="1:9" hidden="1" x14ac:dyDescent="0.25">
      <c r="A13148" s="224"/>
      <c r="B13148" s="124"/>
      <c r="C13148" s="70"/>
      <c r="D13148" s="105"/>
      <c r="E13148" s="417"/>
      <c r="F13148" s="203"/>
      <c r="G13148" s="63"/>
      <c r="H13148" s="125"/>
      <c r="I13148" s="71"/>
    </row>
    <row r="13149" spans="1:9" hidden="1" x14ac:dyDescent="0.25">
      <c r="A13149" s="224"/>
      <c r="B13149" s="71"/>
      <c r="C13149" s="71"/>
      <c r="D13149" s="105"/>
      <c r="E13149" s="417"/>
      <c r="F13149" s="487"/>
      <c r="G13149" s="63"/>
      <c r="H13149" s="125"/>
      <c r="I13149" s="71"/>
    </row>
    <row r="13150" spans="1:9" hidden="1" x14ac:dyDescent="0.25">
      <c r="A13150" s="224"/>
      <c r="B13150" s="274"/>
      <c r="C13150" s="274"/>
      <c r="D13150" s="105"/>
      <c r="E13150" s="417"/>
      <c r="F13150" s="487"/>
      <c r="G13150" s="63"/>
      <c r="H13150" s="125"/>
      <c r="I13150" s="71"/>
    </row>
    <row r="13151" spans="1:9" hidden="1" x14ac:dyDescent="0.25">
      <c r="A13151" s="224"/>
      <c r="B13151" s="71"/>
      <c r="C13151" s="71"/>
      <c r="D13151" s="105"/>
      <c r="E13151" s="417"/>
      <c r="F13151" s="203"/>
      <c r="G13151" s="63"/>
      <c r="H13151" s="125"/>
      <c r="I13151" s="71"/>
    </row>
    <row r="13152" spans="1:9" hidden="1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hidden="1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hidden="1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hidden="1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hidden="1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hidden="1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hidden="1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hidden="1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hidden="1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hidden="1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hidden="1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hidden="1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hidden="1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hidden="1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hidden="1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hidden="1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hidden="1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hidden="1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hidden="1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hidden="1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hidden="1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hidden="1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hidden="1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hidden="1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hidden="1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hidden="1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hidden="1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hidden="1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hidden="1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hidden="1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hidden="1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hidden="1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hidden="1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hidden="1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hidden="1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hidden="1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hidden="1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hidden="1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hidden="1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hidden="1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hidden="1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hidden="1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hidden="1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hidden="1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hidden="1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hidden="1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hidden="1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hidden="1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hidden="1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hidden="1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hidden="1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hidden="1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hidden="1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hidden="1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hidden="1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hidden="1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hidden="1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hidden="1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hidden="1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hidden="1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hidden="1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hidden="1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hidden="1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hidden="1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hidden="1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hidden="1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hidden="1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hidden="1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hidden="1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hidden="1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hidden="1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hidden="1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hidden="1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hidden="1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hidden="1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hidden="1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hidden="1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hidden="1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hidden="1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hidden="1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hidden="1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hidden="1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hidden="1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hidden="1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hidden="1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hidden="1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hidden="1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hidden="1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hidden="1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hidden="1" x14ac:dyDescent="0.25">
      <c r="A13317" s="224"/>
      <c r="B13317" s="56"/>
      <c r="C13317" s="75"/>
      <c r="D13317" s="57"/>
      <c r="E13317" s="66"/>
      <c r="F13317" s="62"/>
      <c r="G13317" s="203"/>
      <c r="H13317" s="517"/>
      <c r="I13317" s="125"/>
    </row>
    <row r="13318" spans="1:9" hidden="1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14"/>
    </row>
    <row r="13319" spans="1:9" hidden="1" x14ac:dyDescent="0.25">
      <c r="A13319" s="224"/>
      <c r="B13319" s="512"/>
      <c r="C13319" s="457"/>
      <c r="D13319" s="263"/>
      <c r="E13319" s="264"/>
      <c r="F13319" s="266"/>
      <c r="G13319" s="266"/>
      <c r="H13319" s="270"/>
      <c r="I13319" s="106"/>
    </row>
    <row r="13320" spans="1:9" hidden="1" x14ac:dyDescent="0.25">
      <c r="A13320" s="224"/>
      <c r="B13320" s="81"/>
      <c r="C13320" s="75"/>
      <c r="D13320" s="57"/>
      <c r="E13320" s="66"/>
      <c r="F13320" s="203"/>
      <c r="G13320" s="63"/>
      <c r="H13320" s="518"/>
      <c r="I13320" s="106"/>
    </row>
    <row r="13321" spans="1:9" hidden="1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hidden="1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hidden="1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hidden="1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hidden="1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hidden="1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hidden="1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hidden="1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hidden="1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hidden="1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hidden="1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hidden="1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hidden="1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hidden="1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hidden="1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hidden="1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hidden="1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hidden="1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hidden="1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hidden="1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hidden="1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hidden="1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hidden="1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hidden="1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hidden="1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hidden="1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hidden="1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hidden="1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hidden="1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hidden="1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hidden="1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hidden="1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hidden="1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hidden="1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hidden="1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hidden="1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hidden="1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hidden="1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hidden="1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hidden="1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hidden="1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hidden="1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hidden="1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hidden="1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495"/>
    </row>
    <row r="13375" spans="1:9" hidden="1" x14ac:dyDescent="0.25">
      <c r="A13375" s="224"/>
      <c r="B13375" s="512"/>
      <c r="C13375" s="457"/>
      <c r="D13375" s="263"/>
      <c r="E13375" s="264"/>
      <c r="F13375" s="519"/>
      <c r="G13375" s="519"/>
      <c r="H13375" s="270"/>
      <c r="I13375" s="106"/>
    </row>
    <row r="13376" spans="1:9" hidden="1" x14ac:dyDescent="0.25">
      <c r="A13376" s="224"/>
      <c r="B13376" s="81"/>
      <c r="C13376" s="75"/>
      <c r="D13376" s="57"/>
      <c r="E13376" s="66"/>
      <c r="F13376" s="203"/>
      <c r="G13376" s="63"/>
      <c r="H13376" s="514"/>
      <c r="I13376" s="106"/>
    </row>
    <row r="13377" spans="1:9" hidden="1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hidden="1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hidden="1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hidden="1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hidden="1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hidden="1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hidden="1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hidden="1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hidden="1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hidden="1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hidden="1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hidden="1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hidden="1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hidden="1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hidden="1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hidden="1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hidden="1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hidden="1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hidden="1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hidden="1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hidden="1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hidden="1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hidden="1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62"/>
    </row>
    <row r="13413" spans="1:9" hidden="1" x14ac:dyDescent="0.25">
      <c r="A13413" s="224"/>
      <c r="B13413" s="418"/>
      <c r="C13413" s="418"/>
      <c r="D13413" s="419"/>
      <c r="E13413" s="469"/>
      <c r="F13413" s="463"/>
      <c r="G13413" s="421"/>
      <c r="H13413" s="270"/>
      <c r="I13413" s="106"/>
    </row>
    <row r="13414" spans="1:9" hidden="1" x14ac:dyDescent="0.25">
      <c r="A13414" s="224"/>
      <c r="B13414" s="68"/>
      <c r="C13414" s="56"/>
      <c r="D13414" s="57"/>
      <c r="E13414" s="66"/>
      <c r="F13414" s="76"/>
      <c r="G13414" s="63"/>
      <c r="H13414" s="520"/>
      <c r="I13414" s="106"/>
    </row>
    <row r="13415" spans="1:9" hidden="1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hidden="1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hidden="1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hidden="1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hidden="1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hidden="1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hidden="1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hidden="1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hidden="1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hidden="1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hidden="1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hidden="1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hidden="1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hidden="1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hidden="1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hidden="1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495"/>
    </row>
    <row r="13437" spans="1:9" hidden="1" x14ac:dyDescent="0.25">
      <c r="A13437" s="224"/>
      <c r="B13437" s="512"/>
      <c r="C13437" s="457"/>
      <c r="D13437" s="263"/>
      <c r="E13437" s="264"/>
      <c r="F13437" s="519"/>
      <c r="G13437" s="519"/>
      <c r="H13437" s="106"/>
      <c r="I13437" s="106"/>
    </row>
    <row r="13438" spans="1:9" hidden="1" x14ac:dyDescent="0.25">
      <c r="A13438" s="224"/>
      <c r="B13438" s="56"/>
      <c r="C13438" s="56"/>
      <c r="D13438" s="57"/>
      <c r="E13438" s="66"/>
      <c r="F13438" s="76"/>
      <c r="G13438" s="63"/>
      <c r="H13438" s="514"/>
      <c r="I13438" s="106"/>
    </row>
    <row r="13439" spans="1:9" hidden="1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60"/>
      <c r="C13440" s="521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60"/>
      <c r="C13441" s="521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hidden="1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hidden="1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hidden="1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hidden="1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hidden="1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hidden="1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hidden="1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hidden="1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hidden="1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hidden="1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hidden="1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hidden="1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hidden="1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hidden="1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hidden="1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hidden="1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hidden="1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hidden="1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hidden="1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hidden="1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hidden="1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hidden="1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hidden="1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hidden="1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hidden="1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hidden="1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hidden="1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hidden="1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hidden="1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hidden="1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hidden="1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hidden="1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hidden="1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hidden="1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hidden="1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hidden="1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hidden="1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hidden="1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hidden="1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hidden="1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hidden="1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hidden="1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hidden="1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hidden="1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hidden="1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hidden="1" x14ac:dyDescent="0.25">
      <c r="A13542" s="224"/>
      <c r="B13542" s="192"/>
      <c r="C13542" s="75"/>
      <c r="D13542" s="129"/>
      <c r="E13542" s="208"/>
      <c r="F13542" s="522"/>
      <c r="G13542" s="750"/>
      <c r="H13542" s="106"/>
      <c r="I13542" s="106"/>
    </row>
    <row r="13543" spans="1:9" hidden="1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hidden="1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hidden="1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hidden="1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hidden="1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hidden="1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hidden="1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hidden="1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hidden="1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hidden="1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hidden="1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hidden="1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hidden="1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hidden="1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hidden="1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hidden="1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hidden="1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hidden="1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hidden="1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hidden="1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hidden="1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hidden="1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hidden="1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hidden="1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hidden="1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hidden="1" x14ac:dyDescent="0.25">
      <c r="A13576" s="224"/>
      <c r="B13576" s="56"/>
      <c r="C13576" s="71"/>
      <c r="D13576" s="57"/>
      <c r="E13576" s="66"/>
      <c r="F13576" s="439"/>
      <c r="G13576" s="63"/>
      <c r="H13576" s="106"/>
      <c r="I13576" s="106"/>
    </row>
    <row r="13577" spans="1:9" hidden="1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hidden="1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hidden="1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hidden="1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hidden="1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hidden="1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hidden="1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hidden="1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hidden="1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hidden="1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hidden="1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hidden="1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14"/>
    </row>
    <row r="13619" spans="1:9" hidden="1" x14ac:dyDescent="0.25">
      <c r="A13619" s="224"/>
      <c r="B13619" s="512"/>
      <c r="C13619" s="457"/>
      <c r="D13619" s="263"/>
      <c r="E13619" s="264"/>
      <c r="F13619" s="456"/>
      <c r="G13619" s="266"/>
      <c r="H13619" s="106"/>
      <c r="I13619" s="70"/>
    </row>
    <row r="13620" spans="1:9" hidden="1" x14ac:dyDescent="0.25">
      <c r="A13620" s="224"/>
      <c r="B13620" s="68"/>
      <c r="C13620" s="56"/>
      <c r="D13620" s="105"/>
      <c r="E13620" s="66"/>
      <c r="F13620" s="203"/>
      <c r="G13620" s="63"/>
      <c r="H13620" s="514"/>
      <c r="I13620" s="70"/>
    </row>
    <row r="13621" spans="1:9" hidden="1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hidden="1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hidden="1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hidden="1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hidden="1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hidden="1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hidden="1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hidden="1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hidden="1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hidden="1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hidden="1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hidden="1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hidden="1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hidden="1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hidden="1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hidden="1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hidden="1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hidden="1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hidden="1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hidden="1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hidden="1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hidden="1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hidden="1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hidden="1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hidden="1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hidden="1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hidden="1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hidden="1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hidden="1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hidden="1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hidden="1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hidden="1" x14ac:dyDescent="0.25">
      <c r="A13691" s="224"/>
      <c r="B13691" s="74"/>
      <c r="C13691" s="523"/>
      <c r="D13691" s="57"/>
      <c r="E13691" s="66"/>
      <c r="F13691" s="67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hidden="1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hidden="1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hidden="1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hidden="1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hidden="1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hidden="1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hidden="1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hidden="1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hidden="1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14"/>
    </row>
    <row r="13713" spans="1:9" hidden="1" x14ac:dyDescent="0.25">
      <c r="A13713" s="224"/>
      <c r="B13713" s="512"/>
      <c r="C13713" s="457"/>
      <c r="D13713" s="263"/>
      <c r="E13713" s="264"/>
      <c r="F13713" s="456"/>
      <c r="G13713" s="266"/>
      <c r="H13713" s="106"/>
      <c r="I13713" s="106"/>
    </row>
    <row r="13714" spans="1:9" hidden="1" x14ac:dyDescent="0.25">
      <c r="A13714" s="224"/>
      <c r="B13714" s="56"/>
      <c r="C13714" s="56"/>
      <c r="D13714" s="57"/>
      <c r="E13714" s="66"/>
      <c r="F13714" s="62"/>
      <c r="G13714" s="203"/>
      <c r="H13714" s="518"/>
      <c r="I13714" s="106"/>
    </row>
    <row r="13715" spans="1:9" hidden="1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hidden="1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hidden="1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hidden="1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524"/>
      <c r="E13724" s="66"/>
      <c r="F13724" s="63"/>
      <c r="G13724" s="63"/>
      <c r="H13724" s="106"/>
      <c r="I13724" s="106"/>
    </row>
    <row r="13725" spans="1:9" hidden="1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hidden="1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hidden="1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hidden="1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hidden="1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hidden="1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hidden="1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hidden="1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hidden="1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hidden="1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hidden="1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hidden="1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hidden="1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hidden="1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hidden="1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hidden="1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hidden="1" x14ac:dyDescent="0.25">
      <c r="A13756" s="224"/>
      <c r="B13756" s="56"/>
      <c r="C13756" s="56"/>
      <c r="D13756" s="524"/>
      <c r="E13756" s="66"/>
      <c r="F13756" s="63"/>
      <c r="G13756" s="63"/>
      <c r="H13756" s="106"/>
      <c r="I13756" s="106"/>
    </row>
    <row r="13757" spans="1:9" hidden="1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hidden="1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hidden="1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hidden="1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hidden="1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hidden="1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hidden="1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hidden="1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hidden="1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hidden="1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hidden="1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hidden="1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hidden="1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hidden="1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hidden="1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hidden="1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hidden="1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hidden="1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hidden="1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hidden="1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hidden="1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hidden="1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hidden="1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hidden="1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hidden="1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hidden="1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hidden="1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hidden="1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hidden="1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hidden="1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hidden="1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hidden="1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hidden="1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hidden="1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hidden="1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hidden="1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hidden="1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hidden="1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hidden="1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hidden="1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hidden="1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hidden="1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14"/>
    </row>
    <row r="13820" spans="1:9" hidden="1" x14ac:dyDescent="0.25">
      <c r="A13820" s="224"/>
      <c r="B13820" s="512"/>
      <c r="C13820" s="457"/>
      <c r="D13820" s="263"/>
      <c r="E13820" s="264"/>
      <c r="F13820" s="456"/>
      <c r="G13820" s="266"/>
      <c r="H13820" s="106"/>
      <c r="I13820" s="106"/>
    </row>
    <row r="13821" spans="1:9" hidden="1" x14ac:dyDescent="0.25">
      <c r="A13821" s="224"/>
      <c r="B13821" s="55"/>
      <c r="C13821" s="74"/>
      <c r="D13821" s="57"/>
      <c r="E13821" s="66"/>
      <c r="F13821" s="62"/>
      <c r="G13821" s="63"/>
      <c r="H13821" s="514"/>
      <c r="I13821" s="106"/>
    </row>
    <row r="13822" spans="1:9" hidden="1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hidden="1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hidden="1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hidden="1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hidden="1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hidden="1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hidden="1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hidden="1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hidden="1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hidden="1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hidden="1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hidden="1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hidden="1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hidden="1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hidden="1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hidden="1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hidden="1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hidden="1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hidden="1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hidden="1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hidden="1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hidden="1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hidden="1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hidden="1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hidden="1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14"/>
    </row>
    <row r="13864" spans="1:9" hidden="1" x14ac:dyDescent="0.25">
      <c r="A13864" s="224"/>
      <c r="B13864" s="512"/>
      <c r="C13864" s="457"/>
      <c r="D13864" s="263"/>
      <c r="E13864" s="264"/>
      <c r="F13864" s="525"/>
      <c r="G13864" s="519"/>
      <c r="H13864" s="270"/>
      <c r="I13864" s="106"/>
    </row>
    <row r="13865" spans="1:9" hidden="1" x14ac:dyDescent="0.25">
      <c r="A13865" s="224"/>
      <c r="B13865" s="56"/>
      <c r="C13865" s="71"/>
      <c r="D13865" s="524"/>
      <c r="E13865" s="66"/>
      <c r="F13865" s="63"/>
      <c r="G13865" s="63"/>
      <c r="H13865" s="518"/>
      <c r="I13865" s="106"/>
    </row>
    <row r="13866" spans="1:9" hidden="1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hidden="1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14"/>
    </row>
    <row r="13871" spans="1:9" hidden="1" x14ac:dyDescent="0.25">
      <c r="A13871" s="224"/>
      <c r="B13871" s="512"/>
      <c r="C13871" s="495"/>
      <c r="D13871" s="263"/>
      <c r="E13871" s="264"/>
      <c r="F13871" s="266"/>
      <c r="G13871" s="266"/>
      <c r="H13871" s="106"/>
      <c r="I13871" s="106"/>
    </row>
    <row r="13872" spans="1:9" hidden="1" x14ac:dyDescent="0.25">
      <c r="A13872" s="224"/>
      <c r="B13872" s="68"/>
      <c r="C13872" s="72"/>
      <c r="D13872" s="57"/>
      <c r="E13872" s="66"/>
      <c r="F13872" s="62"/>
      <c r="G13872" s="63"/>
      <c r="H13872" s="514"/>
      <c r="I13872" s="106"/>
    </row>
    <row r="13873" spans="1:9" hidden="1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hidden="1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hidden="1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hidden="1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hidden="1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hidden="1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hidden="1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hidden="1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hidden="1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hidden="1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hidden="1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hidden="1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hidden="1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hidden="1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hidden="1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hidden="1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hidden="1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hidden="1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hidden="1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hidden="1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hidden="1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hidden="1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hidden="1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hidden="1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hidden="1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hidden="1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hidden="1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hidden="1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hidden="1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hidden="1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hidden="1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hidden="1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hidden="1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hidden="1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hidden="1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hidden="1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hidden="1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hidden="1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hidden="1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hidden="1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hidden="1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hidden="1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hidden="1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hidden="1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hidden="1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hidden="1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hidden="1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hidden="1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hidden="1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hidden="1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hidden="1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hidden="1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hidden="1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hidden="1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hidden="1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hidden="1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hidden="1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hidden="1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hidden="1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hidden="1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hidden="1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hidden="1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hidden="1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hidden="1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hidden="1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hidden="1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hidden="1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hidden="1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hidden="1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hidden="1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hidden="1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hidden="1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hidden="1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hidden="1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hidden="1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hidden="1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hidden="1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hidden="1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hidden="1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hidden="1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hidden="1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hidden="1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hidden="1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hidden="1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hidden="1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hidden="1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hidden="1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hidden="1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hidden="1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hidden="1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hidden="1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hidden="1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hidden="1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hidden="1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hidden="1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hidden="1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hidden="1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hidden="1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hidden="1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hidden="1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hidden="1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hidden="1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hidden="1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hidden="1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hidden="1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hidden="1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hidden="1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hidden="1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hidden="1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hidden="1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hidden="1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hidden="1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hidden="1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hidden="1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hidden="1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hidden="1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hidden="1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hidden="1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hidden="1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hidden="1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hidden="1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hidden="1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hidden="1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hidden="1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hidden="1" x14ac:dyDescent="0.25">
      <c r="A14108" s="224"/>
      <c r="B14108" s="55"/>
      <c r="C14108" s="126"/>
      <c r="D14108" s="57"/>
      <c r="E14108" s="66"/>
      <c r="F14108" s="439"/>
      <c r="G14108" s="63"/>
      <c r="H14108" s="106"/>
      <c r="I14108" s="106"/>
    </row>
    <row r="14109" spans="1:9" hidden="1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hidden="1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hidden="1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hidden="1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hidden="1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hidden="1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hidden="1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hidden="1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hidden="1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hidden="1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hidden="1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hidden="1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hidden="1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hidden="1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hidden="1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hidden="1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hidden="1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hidden="1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hidden="1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hidden="1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hidden="1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hidden="1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hidden="1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hidden="1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hidden="1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hidden="1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hidden="1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hidden="1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hidden="1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hidden="1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hidden="1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hidden="1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hidden="1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hidden="1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hidden="1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hidden="1" x14ac:dyDescent="0.25">
      <c r="A14156" s="224"/>
      <c r="B14156" s="55"/>
      <c r="C14156" s="56"/>
      <c r="D14156" s="57"/>
      <c r="E14156" s="66"/>
      <c r="F14156" s="439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hidden="1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hidden="1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hidden="1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hidden="1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hidden="1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hidden="1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hidden="1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hidden="1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hidden="1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hidden="1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hidden="1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hidden="1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hidden="1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hidden="1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hidden="1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hidden="1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hidden="1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hidden="1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hidden="1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hidden="1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hidden="1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hidden="1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hidden="1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hidden="1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hidden="1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hidden="1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hidden="1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hidden="1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hidden="1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hidden="1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hidden="1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hidden="1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hidden="1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hidden="1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hidden="1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hidden="1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hidden="1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hidden="1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hidden="1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hidden="1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hidden="1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hidden="1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hidden="1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hidden="1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526"/>
      <c r="D14214" s="56"/>
      <c r="E14214" s="56"/>
      <c r="F14214" s="56"/>
      <c r="G14214" s="203"/>
      <c r="H14214" s="106"/>
      <c r="I14214" s="106"/>
    </row>
    <row r="14215" spans="1:9" hidden="1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hidden="1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hidden="1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hidden="1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hidden="1" x14ac:dyDescent="0.25">
      <c r="A14221" s="224"/>
      <c r="B14221" s="56"/>
      <c r="C14221" s="56"/>
      <c r="D14221" s="472"/>
      <c r="E14221" s="56"/>
      <c r="F14221" s="474"/>
      <c r="G14221" s="203"/>
      <c r="H14221" s="106"/>
      <c r="I14221" s="56"/>
    </row>
    <row r="14222" spans="1:9" hidden="1" x14ac:dyDescent="0.25">
      <c r="A14222" s="224"/>
      <c r="B14222" s="56"/>
      <c r="C14222" s="126"/>
      <c r="D14222" s="57"/>
      <c r="E14222" s="66"/>
      <c r="F14222" s="59"/>
      <c r="G14222" s="203"/>
      <c r="H14222" s="527"/>
      <c r="I14222" s="56"/>
    </row>
    <row r="14223" spans="1:9" hidden="1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hidden="1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hidden="1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hidden="1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hidden="1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hidden="1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hidden="1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hidden="1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hidden="1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hidden="1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hidden="1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hidden="1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hidden="1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hidden="1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hidden="1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hidden="1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hidden="1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hidden="1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hidden="1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hidden="1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hidden="1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hidden="1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hidden="1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hidden="1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hidden="1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hidden="1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hidden="1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hidden="1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hidden="1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hidden="1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hidden="1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hidden="1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hidden="1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hidden="1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hidden="1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hidden="1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hidden="1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hidden="1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hidden="1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hidden="1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hidden="1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hidden="1" x14ac:dyDescent="0.25">
      <c r="A14293" s="224"/>
      <c r="B14293" s="56"/>
      <c r="C14293" s="56"/>
      <c r="D14293" s="472"/>
      <c r="E14293" s="56"/>
      <c r="F14293" s="474"/>
      <c r="G14293" s="203"/>
      <c r="H14293" s="106"/>
      <c r="I14293" s="70"/>
    </row>
    <row r="14294" spans="1:9" hidden="1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hidden="1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hidden="1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hidden="1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hidden="1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hidden="1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hidden="1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hidden="1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hidden="1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hidden="1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hidden="1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hidden="1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hidden="1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hidden="1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hidden="1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hidden="1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hidden="1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hidden="1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hidden="1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hidden="1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hidden="1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hidden="1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hidden="1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hidden="1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hidden="1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hidden="1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hidden="1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hidden="1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hidden="1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hidden="1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hidden="1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hidden="1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hidden="1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hidden="1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hidden="1" x14ac:dyDescent="0.25">
      <c r="A14329" s="224"/>
      <c r="B14329" s="71"/>
      <c r="C14329" s="72"/>
      <c r="D14329" s="56"/>
      <c r="E14329" s="72"/>
      <c r="F14329" s="58"/>
      <c r="G14329" s="130"/>
      <c r="H14329" s="753"/>
      <c r="I14329" s="276"/>
    </row>
    <row r="14330" spans="1:9" hidden="1" x14ac:dyDescent="0.25">
      <c r="A14330" s="224"/>
      <c r="B14330" s="81"/>
      <c r="C14330" s="75"/>
      <c r="D14330" s="87"/>
      <c r="E14330" s="208"/>
      <c r="F14330" s="284"/>
      <c r="G14330" s="130"/>
      <c r="H14330" s="753"/>
      <c r="I14330" s="276"/>
    </row>
    <row r="14331" spans="1:9" hidden="1" x14ac:dyDescent="0.25">
      <c r="A14331" s="224"/>
      <c r="B14331" s="81"/>
      <c r="C14331" s="81"/>
      <c r="D14331" s="57"/>
      <c r="E14331" s="66"/>
      <c r="F14331" s="62"/>
      <c r="G14331" s="63"/>
      <c r="H14331" s="753"/>
      <c r="I14331" s="529"/>
    </row>
    <row r="14332" spans="1:9" hidden="1" x14ac:dyDescent="0.25">
      <c r="A14332" s="224"/>
      <c r="B14332" s="512"/>
      <c r="C14332" s="457"/>
      <c r="D14332" s="263"/>
      <c r="E14332" s="264"/>
      <c r="F14332" s="456"/>
      <c r="G14332" s="266"/>
      <c r="H14332" s="753"/>
      <c r="I14332" s="276"/>
    </row>
    <row r="14333" spans="1:9" hidden="1" x14ac:dyDescent="0.25">
      <c r="A14333" s="224"/>
      <c r="B14333" s="56"/>
      <c r="C14333" s="72"/>
      <c r="D14333" s="57"/>
      <c r="E14333" s="66"/>
      <c r="F14333" s="62"/>
      <c r="G14333" s="63"/>
      <c r="H14333" s="528"/>
      <c r="I14333" s="276"/>
    </row>
    <row r="14334" spans="1:9" hidden="1" x14ac:dyDescent="0.25">
      <c r="A14334" s="224"/>
      <c r="B14334" s="56"/>
      <c r="C14334" s="56"/>
      <c r="D14334" s="57"/>
      <c r="E14334" s="86"/>
      <c r="F14334" s="62"/>
      <c r="G14334" s="203"/>
      <c r="H14334" s="753"/>
      <c r="I14334" s="106"/>
    </row>
    <row r="14335" spans="1:9" hidden="1" x14ac:dyDescent="0.25">
      <c r="A14335" s="224"/>
      <c r="B14335" s="56"/>
      <c r="C14335" s="56"/>
      <c r="D14335" s="105"/>
      <c r="E14335" s="66"/>
      <c r="F14335" s="62"/>
      <c r="G14335" s="63"/>
      <c r="H14335" s="753"/>
      <c r="I14335" s="106"/>
    </row>
    <row r="14336" spans="1:9" hidden="1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hidden="1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hidden="1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hidden="1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hidden="1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hidden="1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hidden="1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hidden="1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hidden="1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hidden="1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hidden="1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hidden="1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hidden="1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hidden="1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hidden="1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hidden="1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14"/>
    </row>
    <row r="14353" spans="1:9" hidden="1" x14ac:dyDescent="0.25">
      <c r="A14353" s="224"/>
      <c r="B14353" s="512"/>
      <c r="C14353" s="457"/>
      <c r="D14353" s="263"/>
      <c r="E14353" s="264"/>
      <c r="F14353" s="456"/>
      <c r="G14353" s="519"/>
      <c r="H14353" s="106"/>
      <c r="I14353" s="106"/>
    </row>
    <row r="14354" spans="1:9" hidden="1" x14ac:dyDescent="0.25">
      <c r="A14354" s="224"/>
      <c r="B14354" s="71"/>
      <c r="C14354" s="72"/>
      <c r="D14354" s="56"/>
      <c r="E14354" s="56"/>
      <c r="F14354" s="58"/>
      <c r="G14354" s="203"/>
      <c r="H14354" s="514"/>
      <c r="I14354" s="106"/>
    </row>
    <row r="14355" spans="1:9" hidden="1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hidden="1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hidden="1" x14ac:dyDescent="0.25">
      <c r="A14358" s="224"/>
      <c r="B14358" s="56"/>
      <c r="C14358" s="56"/>
      <c r="D14358" s="472"/>
      <c r="E14358" s="56"/>
      <c r="F14358" s="474"/>
      <c r="G14358" s="203"/>
      <c r="H14358" s="106"/>
      <c r="I14358" s="106"/>
    </row>
    <row r="14359" spans="1:9" hidden="1" x14ac:dyDescent="0.25">
      <c r="A14359" s="224"/>
      <c r="B14359" s="56"/>
      <c r="C14359" s="71"/>
      <c r="D14359" s="57"/>
      <c r="E14359" s="66"/>
      <c r="F14359" s="76"/>
      <c r="G14359" s="63"/>
      <c r="H14359" s="527"/>
      <c r="I14359" s="70"/>
    </row>
    <row r="14360" spans="1:9" hidden="1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hidden="1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hidden="1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hidden="1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hidden="1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hidden="1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hidden="1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hidden="1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hidden="1" x14ac:dyDescent="0.25">
      <c r="A14368" s="224"/>
      <c r="B14368" s="68"/>
      <c r="C14368" s="56"/>
      <c r="D14368" s="57"/>
      <c r="E14368" s="66"/>
      <c r="F14368" s="76"/>
      <c r="G14368" s="63"/>
      <c r="H14368" s="753"/>
      <c r="I14368" s="276"/>
    </row>
    <row r="14369" spans="1:9" hidden="1" x14ac:dyDescent="0.25">
      <c r="A14369" s="224"/>
      <c r="B14369" s="56"/>
      <c r="C14369" s="56"/>
      <c r="D14369" s="105"/>
      <c r="E14369" s="66"/>
      <c r="F14369" s="62"/>
      <c r="G14369" s="63"/>
      <c r="H14369" s="753"/>
      <c r="I14369" s="276"/>
    </row>
    <row r="14370" spans="1:9" hidden="1" x14ac:dyDescent="0.25">
      <c r="A14370" s="224"/>
      <c r="B14370" s="56"/>
      <c r="C14370" s="56"/>
      <c r="D14370" s="57"/>
      <c r="E14370" s="66"/>
      <c r="F14370" s="76"/>
      <c r="G14370" s="63"/>
      <c r="H14370" s="753"/>
      <c r="I14370" s="106"/>
    </row>
    <row r="14371" spans="1:9" hidden="1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hidden="1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hidden="1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hidden="1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hidden="1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hidden="1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hidden="1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hidden="1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hidden="1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hidden="1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hidden="1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hidden="1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hidden="1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hidden="1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hidden="1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hidden="1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hidden="1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hidden="1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hidden="1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hidden="1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hidden="1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hidden="1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hidden="1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hidden="1" x14ac:dyDescent="0.25">
      <c r="A14397" s="224"/>
      <c r="B14397" s="95"/>
      <c r="C14397" s="74"/>
      <c r="D14397" s="57"/>
      <c r="E14397" s="66"/>
      <c r="F14397" s="76"/>
      <c r="G14397" s="63"/>
      <c r="H14397" s="753"/>
      <c r="I14397" s="276"/>
    </row>
    <row r="14398" spans="1:9" hidden="1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hidden="1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hidden="1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hidden="1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hidden="1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hidden="1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hidden="1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hidden="1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hidden="1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hidden="1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hidden="1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hidden="1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hidden="1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hidden="1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hidden="1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hidden="1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hidden="1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hidden="1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hidden="1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hidden="1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hidden="1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hidden="1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hidden="1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hidden="1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hidden="1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hidden="1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hidden="1" x14ac:dyDescent="0.25">
      <c r="A14430" s="224"/>
      <c r="B14430" s="56"/>
      <c r="C14430" s="56"/>
      <c r="D14430" s="56"/>
      <c r="E14430" s="72"/>
      <c r="F14430" s="58"/>
      <c r="G14430" s="63"/>
      <c r="H14430" s="753"/>
      <c r="I14430" s="276"/>
    </row>
    <row r="14431" spans="1:9" hidden="1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hidden="1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hidden="1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hidden="1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hidden="1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hidden="1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hidden="1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hidden="1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hidden="1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hidden="1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hidden="1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hidden="1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hidden="1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hidden="1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hidden="1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hidden="1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hidden="1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hidden="1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hidden="1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hidden="1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hidden="1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hidden="1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hidden="1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hidden="1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hidden="1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hidden="1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hidden="1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hidden="1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hidden="1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hidden="1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hidden="1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hidden="1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hidden="1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hidden="1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hidden="1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hidden="1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hidden="1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hidden="1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hidden="1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hidden="1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hidden="1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hidden="1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hidden="1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hidden="1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hidden="1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57"/>
    </row>
    <row r="14480" spans="1:9" hidden="1" x14ac:dyDescent="0.25">
      <c r="A14480" s="224"/>
      <c r="B14480" s="512"/>
      <c r="C14480" s="530"/>
      <c r="D14480" s="457"/>
      <c r="E14480" s="457"/>
      <c r="F14480" s="531"/>
      <c r="G14480" s="519"/>
      <c r="H14480" s="106"/>
      <c r="I14480" s="56"/>
    </row>
    <row r="14481" spans="1:9" hidden="1" x14ac:dyDescent="0.25">
      <c r="A14481" s="224"/>
      <c r="B14481" s="56"/>
      <c r="C14481" s="56"/>
      <c r="D14481" s="56"/>
      <c r="E14481" s="56"/>
      <c r="F14481" s="58"/>
      <c r="G14481" s="203"/>
      <c r="H14481" s="514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hidden="1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hidden="1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hidden="1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hidden="1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hidden="1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hidden="1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hidden="1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hidden="1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hidden="1" x14ac:dyDescent="0.25">
      <c r="A14501" s="224"/>
      <c r="B14501" s="68"/>
      <c r="C14501" s="56"/>
      <c r="D14501" s="57"/>
      <c r="E14501" s="66"/>
      <c r="F14501" s="76"/>
      <c r="G14501" s="63"/>
      <c r="H14501" s="753"/>
    </row>
    <row r="14502" spans="1:8" hidden="1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hidden="1" x14ac:dyDescent="0.25">
      <c r="A14503" s="224"/>
      <c r="B14503" s="56"/>
      <c r="C14503" s="74"/>
      <c r="D14503" s="57"/>
      <c r="E14503" s="66"/>
      <c r="F14503" s="203"/>
      <c r="G14503" s="63"/>
      <c r="H14503" s="753"/>
    </row>
    <row r="14504" spans="1:8" hidden="1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hidden="1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hidden="1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hidden="1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hidden="1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hidden="1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hidden="1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hidden="1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hidden="1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hidden="1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hidden="1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hidden="1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hidden="1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hidden="1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hidden="1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hidden="1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hidden="1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hidden="1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hidden="1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hidden="1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hidden="1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hidden="1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hidden="1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hidden="1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hidden="1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hidden="1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hidden="1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hidden="1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hidden="1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hidden="1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hidden="1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hidden="1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hidden="1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hidden="1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hidden="1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hidden="1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hidden="1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hidden="1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hidden="1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hidden="1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hidden="1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hidden="1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hidden="1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hidden="1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hidden="1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hidden="1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hidden="1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hidden="1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hidden="1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hidden="1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hidden="1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hidden="1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hidden="1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hidden="1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hidden="1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hidden="1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hidden="1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hidden="1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hidden="1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hidden="1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hidden="1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hidden="1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hidden="1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hidden="1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hidden="1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hidden="1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hidden="1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hidden="1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hidden="1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hidden="1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hidden="1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hidden="1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hidden="1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hidden="1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hidden="1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hidden="1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hidden="1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hidden="1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hidden="1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hidden="1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hidden="1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hidden="1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hidden="1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hidden="1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hidden="1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hidden="1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hidden="1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hidden="1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hidden="1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hidden="1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hidden="1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hidden="1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s="134" customFormat="1" hidden="1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hidden="1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hidden="1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hidden="1" x14ac:dyDescent="0.25">
      <c r="A14609" s="224"/>
      <c r="B14609" s="56"/>
      <c r="C14609" s="56"/>
      <c r="D14609" s="472"/>
      <c r="E14609" s="56"/>
      <c r="F14609" s="474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hidden="1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hidden="1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hidden="1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hidden="1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hidden="1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hidden="1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hidden="1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hidden="1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hidden="1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hidden="1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hidden="1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hidden="1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hidden="1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hidden="1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hidden="1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hidden="1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hidden="1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hidden="1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hidden="1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hidden="1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hidden="1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hidden="1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hidden="1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hidden="1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hidden="1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hidden="1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hidden="1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hidden="1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hidden="1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hidden="1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hidden="1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hidden="1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hidden="1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hidden="1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hidden="1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hidden="1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hidden="1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hidden="1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hidden="1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hidden="1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hidden="1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hidden="1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hidden="1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hidden="1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hidden="1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hidden="1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hidden="1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hidden="1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hidden="1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hidden="1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hidden="1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hidden="1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hidden="1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hidden="1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hidden="1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hidden="1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hidden="1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hidden="1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hidden="1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hidden="1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hidden="1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hidden="1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hidden="1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hidden="1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hidden="1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hidden="1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hidden="1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hidden="1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hidden="1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hidden="1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hidden="1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hidden="1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hidden="1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hidden="1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hidden="1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hidden="1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hidden="1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hidden="1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hidden="1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hidden="1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hidden="1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hidden="1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hidden="1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hidden="1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hidden="1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hidden="1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hidden="1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hidden="1" x14ac:dyDescent="0.25">
      <c r="A14715" s="224"/>
      <c r="B14715" s="56"/>
      <c r="C14715" s="56"/>
      <c r="D14715" s="105"/>
      <c r="E14715" s="66"/>
      <c r="F14715" s="487"/>
      <c r="G14715" s="63"/>
      <c r="H14715" s="106"/>
      <c r="I14715" s="276"/>
    </row>
    <row r="14716" spans="1:9" hidden="1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hidden="1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hidden="1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hidden="1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hidden="1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hidden="1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hidden="1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hidden="1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hidden="1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hidden="1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hidden="1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hidden="1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hidden="1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hidden="1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hidden="1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hidden="1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hidden="1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hidden="1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hidden="1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hidden="1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hidden="1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hidden="1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hidden="1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hidden="1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hidden="1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hidden="1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hidden="1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hidden="1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hidden="1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hidden="1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hidden="1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hidden="1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hidden="1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hidden="1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hidden="1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hidden="1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hidden="1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hidden="1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hidden="1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hidden="1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hidden="1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hidden="1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hidden="1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hidden="1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hidden="1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hidden="1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hidden="1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hidden="1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hidden="1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hidden="1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hidden="1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hidden="1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hidden="1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hidden="1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hidden="1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hidden="1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hidden="1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hidden="1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hidden="1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hidden="1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hidden="1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hidden="1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hidden="1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hidden="1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hidden="1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hidden="1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hidden="1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hidden="1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hidden="1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hidden="1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hidden="1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hidden="1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hidden="1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hidden="1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hidden="1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hidden="1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hidden="1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hidden="1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hidden="1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hidden="1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hidden="1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hidden="1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hidden="1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hidden="1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hidden="1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hidden="1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hidden="1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hidden="1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hidden="1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hidden="1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hidden="1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hidden="1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hidden="1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hidden="1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hidden="1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hidden="1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hidden="1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hidden="1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hidden="1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hidden="1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hidden="1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18"/>
    </row>
    <row r="14847" spans="1:9" hidden="1" x14ac:dyDescent="0.25">
      <c r="A14847" s="224"/>
      <c r="B14847" s="418"/>
      <c r="C14847" s="418"/>
      <c r="D14847" s="419"/>
      <c r="E14847" s="469"/>
      <c r="F14847" s="463"/>
      <c r="G14847" s="421"/>
      <c r="H14847" s="64"/>
      <c r="I14847" s="418"/>
    </row>
    <row r="14848" spans="1:9" hidden="1" x14ac:dyDescent="0.25">
      <c r="A14848" s="224"/>
      <c r="B14848" s="500"/>
      <c r="C14848" s="423"/>
      <c r="D14848" s="419"/>
      <c r="E14848" s="420"/>
      <c r="F14848" s="421"/>
      <c r="G14848" s="421"/>
      <c r="H14848" s="462"/>
      <c r="I14848" s="56"/>
    </row>
    <row r="14849" spans="1:9" hidden="1" x14ac:dyDescent="0.25">
      <c r="A14849" s="224"/>
      <c r="B14849" s="56"/>
      <c r="C14849" s="56"/>
      <c r="D14849" s="57"/>
      <c r="E14849" s="66"/>
      <c r="F14849" s="203"/>
      <c r="G14849" s="63"/>
      <c r="H14849" s="462"/>
      <c r="I14849" s="56"/>
    </row>
    <row r="14850" spans="1:9" hidden="1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hidden="1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hidden="1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hidden="1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hidden="1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hidden="1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hidden="1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hidden="1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hidden="1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hidden="1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hidden="1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hidden="1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hidden="1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hidden="1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hidden="1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hidden="1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hidden="1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hidden="1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hidden="1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hidden="1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hidden="1" x14ac:dyDescent="0.25">
      <c r="A14876" s="224"/>
      <c r="B14876" s="56"/>
      <c r="C14876" s="56"/>
      <c r="D14876" s="105"/>
      <c r="E14876" s="417"/>
      <c r="F14876" s="203"/>
      <c r="G14876" s="63"/>
      <c r="H14876" s="270"/>
      <c r="I14876" s="71"/>
    </row>
    <row r="14877" spans="1:9" hidden="1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hidden="1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hidden="1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hidden="1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hidden="1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57"/>
    </row>
    <row r="14883" spans="1:9" hidden="1" x14ac:dyDescent="0.25">
      <c r="A14883" s="224"/>
      <c r="B14883" s="512"/>
      <c r="C14883" s="457"/>
      <c r="D14883" s="263"/>
      <c r="E14883" s="264"/>
      <c r="F14883" s="456"/>
      <c r="G14883" s="266"/>
      <c r="H14883" s="64"/>
      <c r="I14883" s="56"/>
    </row>
    <row r="14884" spans="1:9" hidden="1" x14ac:dyDescent="0.25">
      <c r="A14884" s="224"/>
      <c r="B14884" s="56"/>
      <c r="C14884" s="56"/>
      <c r="D14884" s="105"/>
      <c r="E14884" s="66"/>
      <c r="F14884" s="203"/>
      <c r="G14884" s="63"/>
      <c r="H14884" s="514"/>
      <c r="I14884" s="56"/>
    </row>
    <row r="14885" spans="1:9" hidden="1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hidden="1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hidden="1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hidden="1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hidden="1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hidden="1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hidden="1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hidden="1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hidden="1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hidden="1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hidden="1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hidden="1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hidden="1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hidden="1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hidden="1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hidden="1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hidden="1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hidden="1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hidden="1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hidden="1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hidden="1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hidden="1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hidden="1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hidden="1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hidden="1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hidden="1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hidden="1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hidden="1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hidden="1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hidden="1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hidden="1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hidden="1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hidden="1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hidden="1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hidden="1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hidden="1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hidden="1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hidden="1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hidden="1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hidden="1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hidden="1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hidden="1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hidden="1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hidden="1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hidden="1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hidden="1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hidden="1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hidden="1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hidden="1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hidden="1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hidden="1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hidden="1" x14ac:dyDescent="0.25">
      <c r="A14944" s="224"/>
      <c r="B14944" s="56"/>
      <c r="C14944" s="418"/>
      <c r="D14944" s="105"/>
      <c r="E14944" s="72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418"/>
      <c r="D14945" s="56"/>
      <c r="E14945" s="72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32"/>
      <c r="D14946" s="56"/>
      <c r="E14946" s="5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33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533"/>
      <c r="D14948" s="105"/>
      <c r="E14948" s="66"/>
      <c r="F14948" s="203"/>
      <c r="G14948" s="63"/>
      <c r="H14948" s="106"/>
      <c r="I14948" s="276"/>
    </row>
    <row r="14949" spans="1:9" hidden="1" x14ac:dyDescent="0.25">
      <c r="A14949" s="224"/>
      <c r="B14949" s="56"/>
      <c r="C14949" s="533"/>
      <c r="D14949" s="105"/>
      <c r="E14949" s="66"/>
      <c r="F14949" s="203"/>
      <c r="G14949" s="63"/>
      <c r="H14949" s="106"/>
      <c r="I14949" s="276"/>
    </row>
    <row r="14950" spans="1:9" hidden="1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hidden="1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hidden="1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hidden="1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hidden="1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hidden="1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hidden="1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hidden="1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hidden="1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hidden="1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hidden="1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hidden="1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hidden="1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hidden="1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hidden="1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hidden="1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hidden="1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hidden="1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hidden="1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hidden="1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hidden="1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hidden="1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hidden="1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hidden="1" x14ac:dyDescent="0.25">
      <c r="A14975" s="224"/>
      <c r="B14975" s="71"/>
      <c r="C14975" s="71"/>
      <c r="D14975" s="105"/>
      <c r="E14975" s="417"/>
      <c r="F14975" s="63"/>
      <c r="G14975" s="203"/>
      <c r="H14975" s="106"/>
      <c r="I14975" s="276"/>
    </row>
    <row r="14976" spans="1:9" hidden="1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hidden="1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hidden="1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hidden="1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hidden="1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hidden="1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hidden="1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hidden="1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hidden="1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hidden="1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hidden="1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hidden="1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hidden="1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hidden="1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hidden="1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hidden="1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hidden="1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hidden="1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hidden="1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hidden="1" x14ac:dyDescent="0.25">
      <c r="A14997" s="224"/>
      <c r="B14997" s="56"/>
      <c r="C14997" s="534"/>
      <c r="D14997" s="105"/>
      <c r="E14997" s="72"/>
      <c r="F14997" s="203"/>
      <c r="G14997" s="63"/>
      <c r="H14997" s="64"/>
      <c r="I14997" s="276"/>
    </row>
    <row r="14998" spans="1:9" hidden="1" x14ac:dyDescent="0.25">
      <c r="A14998" s="224"/>
      <c r="B14998" s="56"/>
      <c r="C14998" s="418"/>
      <c r="D14998" s="56"/>
      <c r="E14998" s="72"/>
      <c r="F14998" s="203"/>
      <c r="G14998" s="63"/>
      <c r="H14998" s="106"/>
      <c r="I14998" s="276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hidden="1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hidden="1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hidden="1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hidden="1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hidden="1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hidden="1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hidden="1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hidden="1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hidden="1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hidden="1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hidden="1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hidden="1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hidden="1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hidden="1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hidden="1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hidden="1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hidden="1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hidden="1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hidden="1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29"/>
    </row>
    <row r="15021" spans="1:9" hidden="1" x14ac:dyDescent="0.25">
      <c r="A15021" s="224"/>
      <c r="B15021" s="512"/>
      <c r="C15021" s="457"/>
      <c r="D15021" s="263"/>
      <c r="E15021" s="535"/>
      <c r="F15021" s="266"/>
      <c r="G15021" s="266"/>
      <c r="H15021" s="106"/>
      <c r="I15021" s="276"/>
    </row>
    <row r="15022" spans="1:9" hidden="1" x14ac:dyDescent="0.25">
      <c r="A15022" s="224"/>
      <c r="B15022" s="60"/>
      <c r="C15022" s="151"/>
      <c r="D15022" s="57"/>
      <c r="E15022" s="66"/>
      <c r="F15022" s="76"/>
      <c r="G15022" s="63"/>
      <c r="H15022" s="514"/>
      <c r="I15022" s="276"/>
    </row>
    <row r="15023" spans="1:9" hidden="1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hidden="1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hidden="1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hidden="1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hidden="1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hidden="1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hidden="1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hidden="1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hidden="1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hidden="1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hidden="1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hidden="1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hidden="1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hidden="1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hidden="1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hidden="1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hidden="1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hidden="1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hidden="1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hidden="1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hidden="1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hidden="1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hidden="1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hidden="1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hidden="1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hidden="1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hidden="1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hidden="1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hidden="1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hidden="1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hidden="1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hidden="1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hidden="1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hidden="1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hidden="1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hidden="1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hidden="1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hidden="1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hidden="1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hidden="1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hidden="1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hidden="1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hidden="1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hidden="1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14"/>
    </row>
    <row r="15069" spans="1:9" hidden="1" x14ac:dyDescent="0.25">
      <c r="A15069" s="224"/>
      <c r="B15069" s="512"/>
      <c r="C15069" s="457"/>
      <c r="D15069" s="457"/>
      <c r="E15069" s="495"/>
      <c r="F15069" s="519"/>
      <c r="G15069" s="266"/>
      <c r="H15069" s="64"/>
      <c r="I15069" s="70"/>
    </row>
    <row r="15070" spans="1:9" hidden="1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hidden="1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hidden="1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hidden="1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hidden="1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hidden="1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hidden="1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hidden="1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hidden="1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hidden="1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hidden="1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hidden="1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hidden="1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hidden="1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hidden="1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hidden="1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hidden="1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hidden="1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hidden="1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hidden="1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hidden="1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hidden="1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hidden="1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hidden="1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hidden="1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hidden="1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hidden="1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hidden="1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hidden="1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hidden="1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hidden="1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hidden="1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hidden="1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hidden="1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hidden="1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hidden="1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hidden="1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hidden="1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hidden="1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hidden="1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hidden="1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hidden="1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hidden="1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hidden="1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hidden="1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hidden="1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hidden="1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hidden="1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hidden="1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hidden="1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hidden="1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hidden="1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hidden="1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hidden="1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hidden="1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hidden="1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hidden="1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hidden="1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hidden="1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hidden="1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hidden="1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hidden="1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hidden="1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57"/>
    </row>
    <row r="15156" spans="1:9" hidden="1" x14ac:dyDescent="0.25">
      <c r="A15156" s="224"/>
      <c r="B15156" s="512"/>
      <c r="C15156" s="457"/>
      <c r="D15156" s="457"/>
      <c r="E15156" s="495"/>
      <c r="F15156" s="519"/>
      <c r="G15156" s="266"/>
      <c r="H15156" s="106"/>
      <c r="I15156" s="56"/>
    </row>
    <row r="15157" spans="1:9" hidden="1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hidden="1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hidden="1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hidden="1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hidden="1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hidden="1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hidden="1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hidden="1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hidden="1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hidden="1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hidden="1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hidden="1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hidden="1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hidden="1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hidden="1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hidden="1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hidden="1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hidden="1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hidden="1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hidden="1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hidden="1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hidden="1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hidden="1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hidden="1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hidden="1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hidden="1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hidden="1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hidden="1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hidden="1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hidden="1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hidden="1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hidden="1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hidden="1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hidden="1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hidden="1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hidden="1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hidden="1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hidden="1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hidden="1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hidden="1" x14ac:dyDescent="0.25">
      <c r="A15198" s="224"/>
      <c r="B15198" s="536"/>
      <c r="C15198" s="65"/>
      <c r="D15198" s="105"/>
      <c r="E15198" s="66"/>
      <c r="F15198" s="77"/>
      <c r="G15198" s="63"/>
      <c r="H15198" s="106"/>
      <c r="I15198" s="276"/>
    </row>
    <row r="15199" spans="1:9" hidden="1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hidden="1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hidden="1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hidden="1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hidden="1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hidden="1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hidden="1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hidden="1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hidden="1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hidden="1" x14ac:dyDescent="0.25">
      <c r="A15213" s="224"/>
      <c r="B15213" s="536"/>
      <c r="C15213" s="65"/>
      <c r="D15213" s="105"/>
      <c r="E15213" s="66"/>
      <c r="F15213" s="77"/>
      <c r="G15213" s="63"/>
      <c r="H15213" s="64"/>
      <c r="I15213" s="56"/>
    </row>
    <row r="15214" spans="1:9" hidden="1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hidden="1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hidden="1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hidden="1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hidden="1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hidden="1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hidden="1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hidden="1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hidden="1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hidden="1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hidden="1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hidden="1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hidden="1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hidden="1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hidden="1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hidden="1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hidden="1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hidden="1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hidden="1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hidden="1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hidden="1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hidden="1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hidden="1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hidden="1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hidden="1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hidden="1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hidden="1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hidden="1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hidden="1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hidden="1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hidden="1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hidden="1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hidden="1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hidden="1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hidden="1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hidden="1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hidden="1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hidden="1" x14ac:dyDescent="0.25">
      <c r="A15252" s="224"/>
      <c r="B15252" s="536"/>
      <c r="C15252" s="65"/>
      <c r="D15252" s="105"/>
      <c r="E15252" s="66"/>
      <c r="F15252" s="77"/>
      <c r="G15252" s="63"/>
      <c r="H15252" s="64"/>
      <c r="I15252" s="56"/>
    </row>
    <row r="15253" spans="1:9" hidden="1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hidden="1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hidden="1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hidden="1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hidden="1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hidden="1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hidden="1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hidden="1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hidden="1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hidden="1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hidden="1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hidden="1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hidden="1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hidden="1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hidden="1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hidden="1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hidden="1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hidden="1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hidden="1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hidden="1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hidden="1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hidden="1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hidden="1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hidden="1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hidden="1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hidden="1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hidden="1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hidden="1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hidden="1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hidden="1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hidden="1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hidden="1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hidden="1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hidden="1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hidden="1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hidden="1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hidden="1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hidden="1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hidden="1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hidden="1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hidden="1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hidden="1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hidden="1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hidden="1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hidden="1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hidden="1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hidden="1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hidden="1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hidden="1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hidden="1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hidden="1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hidden="1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hidden="1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hidden="1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hidden="1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hidden="1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hidden="1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hidden="1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hidden="1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hidden="1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hidden="1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hidden="1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hidden="1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hidden="1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hidden="1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hidden="1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hidden="1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hidden="1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hidden="1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hidden="1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hidden="1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hidden="1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hidden="1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hidden="1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hidden="1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hidden="1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hidden="1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hidden="1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hidden="1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hidden="1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hidden="1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hidden="1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hidden="1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hidden="1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hidden="1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hidden="1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hidden="1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hidden="1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hidden="1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hidden="1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hidden="1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hidden="1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hidden="1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hidden="1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hidden="1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hidden="1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hidden="1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hidden="1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hidden="1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hidden="1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hidden="1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hidden="1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hidden="1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hidden="1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hidden="1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hidden="1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hidden="1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hidden="1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hidden="1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hidden="1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hidden="1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hidden="1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hidden="1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hidden="1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hidden="1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hidden="1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hidden="1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hidden="1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hidden="1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hidden="1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hidden="1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hidden="1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hidden="1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hidden="1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hidden="1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hidden="1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hidden="1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hidden="1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hidden="1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hidden="1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hidden="1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hidden="1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hidden="1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hidden="1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hidden="1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hidden="1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hidden="1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hidden="1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hidden="1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hidden="1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23"/>
    </row>
    <row r="15412" spans="1:9" hidden="1" x14ac:dyDescent="0.25">
      <c r="A15412" s="224"/>
      <c r="B15412" s="418"/>
      <c r="C15412" s="418"/>
      <c r="D15412" s="419"/>
      <c r="E15412" s="469"/>
      <c r="F15412" s="421"/>
      <c r="G15412" s="421"/>
      <c r="H15412" s="64"/>
      <c r="I15412" s="70"/>
    </row>
    <row r="15413" spans="1:9" hidden="1" x14ac:dyDescent="0.25">
      <c r="A15413" s="224"/>
      <c r="B15413" s="56"/>
      <c r="C15413" s="56"/>
      <c r="D15413" s="57"/>
      <c r="E15413" s="66"/>
      <c r="F15413" s="203"/>
      <c r="G15413" s="63"/>
      <c r="H15413" s="462"/>
      <c r="I15413" s="70"/>
    </row>
    <row r="15414" spans="1:9" hidden="1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hidden="1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hidden="1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hidden="1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hidden="1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hidden="1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hidden="1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hidden="1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hidden="1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hidden="1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hidden="1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hidden="1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hidden="1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hidden="1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hidden="1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hidden="1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hidden="1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hidden="1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hidden="1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hidden="1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hidden="1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hidden="1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hidden="1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hidden="1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hidden="1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hidden="1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hidden="1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hidden="1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hidden="1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hidden="1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495"/>
    </row>
    <row r="15447" spans="1:9" hidden="1" x14ac:dyDescent="0.25">
      <c r="A15447" s="224"/>
      <c r="B15447" s="512"/>
      <c r="C15447" s="457"/>
      <c r="D15447" s="263"/>
      <c r="E15447" s="264"/>
      <c r="F15447" s="519"/>
      <c r="G15447" s="266"/>
      <c r="H15447" s="64"/>
      <c r="I15447" s="495"/>
    </row>
    <row r="15448" spans="1:9" hidden="1" x14ac:dyDescent="0.25">
      <c r="A15448" s="224"/>
      <c r="B15448" s="512"/>
      <c r="C15448" s="457"/>
      <c r="D15448" s="263"/>
      <c r="E15448" s="264"/>
      <c r="F15448" s="519"/>
      <c r="G15448" s="266"/>
      <c r="H15448" s="267"/>
      <c r="I15448" s="70"/>
    </row>
    <row r="15449" spans="1:9" hidden="1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hidden="1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hidden="1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hidden="1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hidden="1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hidden="1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hidden="1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hidden="1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hidden="1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hidden="1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hidden="1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hidden="1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hidden="1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hidden="1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hidden="1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hidden="1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hidden="1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hidden="1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hidden="1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hidden="1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hidden="1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hidden="1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hidden="1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hidden="1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hidden="1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hidden="1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hidden="1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hidden="1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hidden="1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hidden="1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hidden="1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hidden="1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hidden="1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hidden="1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hidden="1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hidden="1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hidden="1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hidden="1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hidden="1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hidden="1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hidden="1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hidden="1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hidden="1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hidden="1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hidden="1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hidden="1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hidden="1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hidden="1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hidden="1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hidden="1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hidden="1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hidden="1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hidden="1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hidden="1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hidden="1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hidden="1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hidden="1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hidden="1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hidden="1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hidden="1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hidden="1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hidden="1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hidden="1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hidden="1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hidden="1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hidden="1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hidden="1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hidden="1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hidden="1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hidden="1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hidden="1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hidden="1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hidden="1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hidden="1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hidden="1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hidden="1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hidden="1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hidden="1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hidden="1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hidden="1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hidden="1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hidden="1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hidden="1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hidden="1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hidden="1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hidden="1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hidden="1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hidden="1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hidden="1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hidden="1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hidden="1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hidden="1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hidden="1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hidden="1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hidden="1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hidden="1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hidden="1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hidden="1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hidden="1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hidden="1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hidden="1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hidden="1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hidden="1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hidden="1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hidden="1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hidden="1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hidden="1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hidden="1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hidden="1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hidden="1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hidden="1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hidden="1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hidden="1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hidden="1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hidden="1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hidden="1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hidden="1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hidden="1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hidden="1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hidden="1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hidden="1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hidden="1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hidden="1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hidden="1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hidden="1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hidden="1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hidden="1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hidden="1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hidden="1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hidden="1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hidden="1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hidden="1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hidden="1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hidden="1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hidden="1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hidden="1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hidden="1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hidden="1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hidden="1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hidden="1" x14ac:dyDescent="0.25">
      <c r="A15621" s="224"/>
      <c r="B15621" s="68"/>
      <c r="C15621" s="56"/>
      <c r="D15621" s="105"/>
      <c r="E15621" s="66"/>
      <c r="F15621" s="203"/>
      <c r="G15621" s="63"/>
      <c r="H15621" s="416"/>
      <c r="I15621" s="64"/>
    </row>
    <row r="15622" spans="1:9" hidden="1" x14ac:dyDescent="0.25">
      <c r="A15622" s="224"/>
      <c r="B15622" s="56"/>
      <c r="C15622" s="56"/>
      <c r="D15622" s="105"/>
      <c r="E15622" s="66"/>
      <c r="F15622" s="203"/>
      <c r="G15622" s="63"/>
      <c r="H15622" s="416"/>
      <c r="I15622" s="64"/>
    </row>
    <row r="15623" spans="1:9" hidden="1" x14ac:dyDescent="0.25">
      <c r="A15623" s="224"/>
      <c r="B15623" s="56"/>
      <c r="C15623" s="56"/>
      <c r="D15623" s="57"/>
      <c r="E15623" s="66"/>
      <c r="F15623" s="62"/>
      <c r="G15623" s="63"/>
      <c r="H15623" s="416"/>
      <c r="I15623" s="64"/>
    </row>
    <row r="15624" spans="1:9" hidden="1" x14ac:dyDescent="0.25">
      <c r="A15624" s="224"/>
      <c r="B15624" s="55"/>
      <c r="C15624" s="75"/>
      <c r="D15624" s="57"/>
      <c r="E15624" s="66"/>
      <c r="F15624" s="76"/>
      <c r="G15624" s="203"/>
      <c r="H15624" s="416"/>
      <c r="I15624" s="70"/>
    </row>
    <row r="15625" spans="1:9" hidden="1" x14ac:dyDescent="0.25">
      <c r="A15625" s="224"/>
      <c r="B15625" s="56"/>
      <c r="C15625" s="56"/>
      <c r="D15625" s="57"/>
      <c r="E15625" s="86"/>
      <c r="F15625" s="62"/>
      <c r="G15625" s="63"/>
      <c r="H15625" s="416"/>
      <c r="I15625" s="70"/>
    </row>
    <row r="15626" spans="1:9" hidden="1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hidden="1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hidden="1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hidden="1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hidden="1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hidden="1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hidden="1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hidden="1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hidden="1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hidden="1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hidden="1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hidden="1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hidden="1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hidden="1" x14ac:dyDescent="0.25">
      <c r="A15641" s="224"/>
      <c r="B15641" s="56"/>
      <c r="C15641" s="56"/>
      <c r="D15641" s="57"/>
      <c r="E15641" s="86"/>
      <c r="F15641" s="62"/>
      <c r="G15641" s="63"/>
      <c r="H15641" s="416"/>
      <c r="I15641" s="70"/>
    </row>
    <row r="15642" spans="1:9" hidden="1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hidden="1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hidden="1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hidden="1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hidden="1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hidden="1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hidden="1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hidden="1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hidden="1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hidden="1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hidden="1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hidden="1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hidden="1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hidden="1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hidden="1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hidden="1" x14ac:dyDescent="0.25">
      <c r="A15659" s="224"/>
      <c r="B15659" s="81"/>
      <c r="C15659" s="71"/>
      <c r="D15659" s="105"/>
      <c r="E15659" s="66"/>
      <c r="F15659" s="203"/>
      <c r="G15659" s="203"/>
      <c r="H15659" s="416"/>
      <c r="I15659" s="70"/>
    </row>
    <row r="15660" spans="1:9" hidden="1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hidden="1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hidden="1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hidden="1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hidden="1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hidden="1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hidden="1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hidden="1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hidden="1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hidden="1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hidden="1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hidden="1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hidden="1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hidden="1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hidden="1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hidden="1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hidden="1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hidden="1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hidden="1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hidden="1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hidden="1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hidden="1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hidden="1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hidden="1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hidden="1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hidden="1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hidden="1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hidden="1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hidden="1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hidden="1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hidden="1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hidden="1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hidden="1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hidden="1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hidden="1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hidden="1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hidden="1" x14ac:dyDescent="0.25">
      <c r="A15701" s="224"/>
      <c r="B15701" s="56"/>
      <c r="C15701" s="56"/>
      <c r="D15701" s="56"/>
      <c r="E15701" s="72"/>
      <c r="F15701" s="76"/>
      <c r="G15701" s="63"/>
      <c r="H15701" s="416"/>
      <c r="I15701" s="70"/>
    </row>
    <row r="15702" spans="1:9" hidden="1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hidden="1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hidden="1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hidden="1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hidden="1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hidden="1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hidden="1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hidden="1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hidden="1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hidden="1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hidden="1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hidden="1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hidden="1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hidden="1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hidden="1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hidden="1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hidden="1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hidden="1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hidden="1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hidden="1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hidden="1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hidden="1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hidden="1" x14ac:dyDescent="0.25">
      <c r="A15726" s="224"/>
      <c r="B15726" s="418"/>
      <c r="C15726" s="418"/>
      <c r="D15726" s="419"/>
      <c r="E15726" s="469"/>
      <c r="F15726" s="421"/>
      <c r="G15726" s="421"/>
      <c r="H15726" s="64"/>
      <c r="I15726" s="70"/>
    </row>
    <row r="15727" spans="1:9" hidden="1" x14ac:dyDescent="0.25">
      <c r="A15727" s="224"/>
      <c r="B15727" s="56"/>
      <c r="C15727" s="56"/>
      <c r="D15727" s="105"/>
      <c r="E15727" s="66"/>
      <c r="F15727" s="62"/>
      <c r="G15727" s="63"/>
      <c r="H15727" s="462"/>
      <c r="I15727" s="70"/>
    </row>
    <row r="15728" spans="1:9" hidden="1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hidden="1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hidden="1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hidden="1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hidden="1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hidden="1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hidden="1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hidden="1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hidden="1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hidden="1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hidden="1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hidden="1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hidden="1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hidden="1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hidden="1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hidden="1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hidden="1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hidden="1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hidden="1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hidden="1" x14ac:dyDescent="0.25">
      <c r="A15761" s="224"/>
      <c r="B15761" s="60"/>
      <c r="C15761" s="151"/>
      <c r="D15761" s="57"/>
      <c r="E15761" s="66"/>
      <c r="F15761" s="203"/>
      <c r="G15761" s="63"/>
      <c r="H15761" s="416"/>
      <c r="I15761" s="70"/>
    </row>
    <row r="15762" spans="1:9" hidden="1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hidden="1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hidden="1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hidden="1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hidden="1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hidden="1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hidden="1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hidden="1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hidden="1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hidden="1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hidden="1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hidden="1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hidden="1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hidden="1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hidden="1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hidden="1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hidden="1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hidden="1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hidden="1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hidden="1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hidden="1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hidden="1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hidden="1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hidden="1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hidden="1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hidden="1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hidden="1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hidden="1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hidden="1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hidden="1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hidden="1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hidden="1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hidden="1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hidden="1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hidden="1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hidden="1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hidden="1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hidden="1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hidden="1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495"/>
    </row>
    <row r="15812" spans="1:9" hidden="1" x14ac:dyDescent="0.25">
      <c r="A15812" s="224"/>
      <c r="B15812" s="512"/>
      <c r="C15812" s="457"/>
      <c r="D15812" s="263"/>
      <c r="E15812" s="264"/>
      <c r="F15812" s="519"/>
      <c r="G15812" s="519"/>
      <c r="H15812" s="270"/>
      <c r="I15812" s="70"/>
    </row>
    <row r="15813" spans="1:9" hidden="1" x14ac:dyDescent="0.25">
      <c r="A15813" s="224"/>
      <c r="B15813" s="56"/>
      <c r="C15813" s="56"/>
      <c r="D15813" s="57"/>
      <c r="E15813" s="66"/>
      <c r="F15813" s="62"/>
      <c r="G15813" s="63"/>
      <c r="H15813" s="518"/>
      <c r="I15813" s="70"/>
    </row>
    <row r="15814" spans="1:9" hidden="1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hidden="1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hidden="1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hidden="1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hidden="1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hidden="1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hidden="1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hidden="1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hidden="1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hidden="1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hidden="1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hidden="1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hidden="1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hidden="1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hidden="1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hidden="1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hidden="1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hidden="1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hidden="1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hidden="1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hidden="1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hidden="1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hidden="1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hidden="1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hidden="1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hidden="1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hidden="1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hidden="1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hidden="1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hidden="1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hidden="1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hidden="1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hidden="1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hidden="1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hidden="1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hidden="1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hidden="1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hidden="1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hidden="1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hidden="1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hidden="1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39"/>
    </row>
    <row r="15859" spans="1:9" hidden="1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hidden="1" x14ac:dyDescent="0.25">
      <c r="A15860" s="224"/>
      <c r="B15860" s="56"/>
      <c r="C15860" s="56"/>
      <c r="D15860" s="57"/>
      <c r="E15860" s="66"/>
      <c r="F15860" s="76"/>
      <c r="G15860" s="203"/>
      <c r="H15860" s="517"/>
      <c r="I15860" s="70"/>
    </row>
    <row r="15861" spans="1:9" hidden="1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hidden="1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hidden="1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hidden="1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hidden="1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hidden="1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hidden="1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hidden="1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hidden="1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hidden="1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hidden="1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hidden="1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hidden="1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hidden="1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hidden="1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hidden="1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hidden="1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hidden="1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hidden="1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hidden="1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hidden="1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hidden="1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hidden="1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hidden="1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hidden="1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hidden="1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hidden="1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hidden="1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hidden="1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hidden="1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hidden="1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hidden="1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hidden="1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hidden="1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hidden="1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hidden="1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hidden="1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hidden="1" x14ac:dyDescent="0.25">
      <c r="A15903" s="224"/>
      <c r="B15903" s="60"/>
      <c r="C15903" s="151"/>
      <c r="D15903" s="57"/>
      <c r="E15903" s="66"/>
      <c r="F15903" s="203"/>
      <c r="G15903" s="63"/>
      <c r="H15903" s="540"/>
      <c r="I15903" s="70"/>
    </row>
    <row r="15904" spans="1:9" hidden="1" x14ac:dyDescent="0.25">
      <c r="A15904" s="224"/>
      <c r="B15904" s="55"/>
      <c r="C15904" s="75"/>
      <c r="D15904" s="57"/>
      <c r="E15904" s="66"/>
      <c r="F15904" s="62"/>
      <c r="G15904" s="63"/>
      <c r="H15904" s="541"/>
      <c r="I15904" s="70"/>
    </row>
    <row r="15905" spans="1:9" hidden="1" x14ac:dyDescent="0.25">
      <c r="A15905" s="224"/>
      <c r="B15905" s="56"/>
      <c r="C15905" s="56"/>
      <c r="D15905" s="57"/>
      <c r="E15905" s="66"/>
      <c r="F15905" s="62"/>
      <c r="G15905" s="63"/>
      <c r="H15905" s="542"/>
      <c r="I15905" s="70"/>
    </row>
    <row r="15906" spans="1:9" hidden="1" x14ac:dyDescent="0.25">
      <c r="A15906" s="224"/>
      <c r="B15906" s="56"/>
      <c r="C15906" s="56"/>
      <c r="D15906" s="56"/>
      <c r="E15906" s="56"/>
      <c r="F15906" s="58"/>
      <c r="G15906" s="63"/>
      <c r="H15906" s="541"/>
      <c r="I15906" s="70"/>
    </row>
    <row r="15907" spans="1:9" hidden="1" x14ac:dyDescent="0.25">
      <c r="A15907" s="224"/>
      <c r="B15907" s="56"/>
      <c r="C15907" s="56"/>
      <c r="D15907" s="105"/>
      <c r="E15907" s="66"/>
      <c r="F15907" s="67"/>
      <c r="G15907" s="203"/>
      <c r="H15907" s="540"/>
      <c r="I15907" s="70"/>
    </row>
    <row r="15908" spans="1:9" hidden="1" x14ac:dyDescent="0.25">
      <c r="A15908" s="224"/>
      <c r="B15908" s="55"/>
      <c r="C15908" s="56"/>
      <c r="D15908" s="57"/>
      <c r="E15908" s="66"/>
      <c r="F15908" s="76"/>
      <c r="G15908" s="63"/>
      <c r="H15908" s="542"/>
      <c r="I15908" s="70"/>
    </row>
    <row r="15909" spans="1:9" hidden="1" x14ac:dyDescent="0.25">
      <c r="A15909" s="224"/>
      <c r="B15909" s="55"/>
      <c r="C15909" s="71"/>
      <c r="D15909" s="57"/>
      <c r="E15909" s="66"/>
      <c r="F15909" s="76"/>
      <c r="G15909" s="63"/>
      <c r="H15909" s="541"/>
      <c r="I15909" s="70"/>
    </row>
    <row r="15910" spans="1:9" hidden="1" x14ac:dyDescent="0.25">
      <c r="A15910" s="224"/>
      <c r="B15910" s="56"/>
      <c r="C15910" s="74"/>
      <c r="D15910" s="57"/>
      <c r="E15910" s="66"/>
      <c r="F15910" s="62"/>
      <c r="G15910" s="203"/>
      <c r="H15910" s="542"/>
      <c r="I15910" s="70"/>
    </row>
    <row r="15911" spans="1:9" hidden="1" x14ac:dyDescent="0.25">
      <c r="A15911" s="224"/>
      <c r="B15911" s="56"/>
      <c r="C15911" s="56"/>
      <c r="D15911" s="105"/>
      <c r="E15911" s="66"/>
      <c r="F15911" s="67"/>
      <c r="G15911" s="203"/>
      <c r="H15911" s="542"/>
      <c r="I15911" s="539"/>
    </row>
    <row r="15912" spans="1:9" hidden="1" x14ac:dyDescent="0.25">
      <c r="A15912" s="224"/>
      <c r="B15912" s="55"/>
      <c r="C15912" s="75"/>
      <c r="D15912" s="57"/>
      <c r="E15912" s="66"/>
      <c r="F15912" s="76"/>
      <c r="G15912" s="63"/>
      <c r="H15912" s="543"/>
      <c r="I15912" s="70"/>
    </row>
    <row r="15913" spans="1:9" hidden="1" x14ac:dyDescent="0.25">
      <c r="A15913" s="224"/>
      <c r="B15913" s="60"/>
      <c r="C15913" s="107"/>
      <c r="D15913" s="57"/>
      <c r="E15913" s="66"/>
      <c r="F15913" s="76"/>
      <c r="G15913" s="203"/>
      <c r="H15913" s="541"/>
      <c r="I15913" s="70"/>
    </row>
    <row r="15914" spans="1:9" hidden="1" x14ac:dyDescent="0.25">
      <c r="A15914" s="224"/>
      <c r="B15914" s="56"/>
      <c r="C15914" s="56"/>
      <c r="D15914" s="105"/>
      <c r="E15914" s="66"/>
      <c r="F15914" s="62"/>
      <c r="G15914" s="203"/>
      <c r="H15914" s="541"/>
      <c r="I15914" s="70"/>
    </row>
    <row r="15915" spans="1:9" hidden="1" x14ac:dyDescent="0.25">
      <c r="A15915" s="224"/>
      <c r="B15915" s="65"/>
      <c r="C15915" s="56"/>
      <c r="D15915" s="57"/>
      <c r="E15915" s="66"/>
      <c r="F15915" s="62"/>
      <c r="G15915" s="203"/>
      <c r="H15915" s="541"/>
      <c r="I15915" s="70"/>
    </row>
    <row r="15916" spans="1:9" hidden="1" x14ac:dyDescent="0.25">
      <c r="A15916" s="224"/>
      <c r="B15916" s="55"/>
      <c r="C15916" s="56"/>
      <c r="D15916" s="105"/>
      <c r="E15916" s="66"/>
      <c r="F15916" s="203"/>
      <c r="G15916" s="203"/>
      <c r="H15916" s="541"/>
      <c r="I15916" s="70"/>
    </row>
    <row r="15917" spans="1:9" hidden="1" x14ac:dyDescent="0.25">
      <c r="A15917" s="224"/>
      <c r="B15917" s="56"/>
      <c r="C15917" s="56"/>
      <c r="D15917" s="57"/>
      <c r="E15917" s="66"/>
      <c r="F15917" s="76"/>
      <c r="G15917" s="203"/>
      <c r="H15917" s="541"/>
      <c r="I15917" s="70"/>
    </row>
    <row r="15918" spans="1:9" hidden="1" x14ac:dyDescent="0.25">
      <c r="A15918" s="224"/>
      <c r="B15918" s="55"/>
      <c r="C15918" s="56"/>
      <c r="D15918" s="57"/>
      <c r="E15918" s="66"/>
      <c r="F15918" s="76"/>
      <c r="G15918" s="203"/>
      <c r="H15918" s="541"/>
      <c r="I15918" s="70"/>
    </row>
    <row r="15919" spans="1:9" hidden="1" x14ac:dyDescent="0.25">
      <c r="A15919" s="224"/>
      <c r="B15919" s="55"/>
      <c r="C15919" s="56"/>
      <c r="D15919" s="57"/>
      <c r="E15919" s="66"/>
      <c r="F15919" s="62"/>
      <c r="G15919" s="203"/>
      <c r="H15919" s="541"/>
      <c r="I15919" s="70"/>
    </row>
    <row r="15920" spans="1:9" hidden="1" x14ac:dyDescent="0.25">
      <c r="A15920" s="224"/>
      <c r="B15920" s="56"/>
      <c r="C15920" s="56"/>
      <c r="D15920" s="105"/>
      <c r="E15920" s="86"/>
      <c r="F15920" s="271"/>
      <c r="G15920" s="203"/>
      <c r="H15920" s="541"/>
      <c r="I15920" s="70"/>
    </row>
    <row r="15921" spans="1:9" hidden="1" x14ac:dyDescent="0.25">
      <c r="A15921" s="224"/>
      <c r="B15921" s="55"/>
      <c r="C15921" s="56"/>
      <c r="D15921" s="57"/>
      <c r="E15921" s="86"/>
      <c r="F15921" s="62"/>
      <c r="G15921" s="86"/>
      <c r="H15921" s="541"/>
      <c r="I15921" s="70"/>
    </row>
    <row r="15922" spans="1:9" hidden="1" x14ac:dyDescent="0.25">
      <c r="A15922" s="224"/>
      <c r="B15922" s="56"/>
      <c r="C15922" s="56"/>
      <c r="D15922" s="57"/>
      <c r="E15922" s="86"/>
      <c r="F15922" s="62"/>
      <c r="G15922" s="203"/>
      <c r="H15922" s="541"/>
      <c r="I15922" s="70"/>
    </row>
    <row r="15923" spans="1:9" hidden="1" x14ac:dyDescent="0.25">
      <c r="A15923" s="224"/>
      <c r="B15923" s="56"/>
      <c r="C15923" s="56"/>
      <c r="D15923" s="105"/>
      <c r="E15923" s="66"/>
      <c r="F15923" s="203"/>
      <c r="G15923" s="63"/>
      <c r="H15923" s="541"/>
      <c r="I15923" s="70"/>
    </row>
    <row r="15924" spans="1:9" hidden="1" x14ac:dyDescent="0.25">
      <c r="A15924" s="224"/>
      <c r="B15924" s="56"/>
      <c r="C15924" s="56"/>
      <c r="D15924" s="56"/>
      <c r="E15924" s="72"/>
      <c r="F15924" s="58"/>
      <c r="G15924" s="63"/>
      <c r="H15924" s="541"/>
      <c r="I15924" s="70"/>
    </row>
    <row r="15925" spans="1:9" hidden="1" x14ac:dyDescent="0.25">
      <c r="A15925" s="224"/>
      <c r="B15925" s="56"/>
      <c r="C15925" s="56"/>
      <c r="D15925" s="57"/>
      <c r="E15925" s="66"/>
      <c r="F15925" s="203"/>
      <c r="G15925" s="63"/>
      <c r="H15925" s="540"/>
      <c r="I15925" s="70"/>
    </row>
    <row r="15926" spans="1:9" hidden="1" x14ac:dyDescent="0.25">
      <c r="A15926" s="224"/>
      <c r="B15926" s="56"/>
      <c r="C15926" s="56"/>
      <c r="D15926" s="57"/>
      <c r="E15926" s="86"/>
      <c r="F15926" s="62"/>
      <c r="G15926" s="203"/>
      <c r="H15926" s="541"/>
      <c r="I15926" s="70"/>
    </row>
    <row r="15927" spans="1:9" hidden="1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hidden="1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hidden="1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hidden="1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hidden="1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hidden="1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hidden="1" x14ac:dyDescent="0.25">
      <c r="A15935" s="224"/>
      <c r="B15935" s="56"/>
      <c r="C15935" s="56"/>
      <c r="D15935" s="105"/>
      <c r="E15935" s="66"/>
      <c r="F15935" s="67"/>
      <c r="G15935" s="203"/>
      <c r="H15935" s="540"/>
      <c r="I15935" s="70"/>
    </row>
    <row r="15936" spans="1:9" hidden="1" x14ac:dyDescent="0.25">
      <c r="A15936" s="224"/>
      <c r="B15936" s="55"/>
      <c r="C15936" s="56"/>
      <c r="D15936" s="57"/>
      <c r="E15936" s="66"/>
      <c r="F15936" s="76"/>
      <c r="G15936" s="63"/>
      <c r="H15936" s="542"/>
      <c r="I15936" s="70"/>
    </row>
    <row r="15937" spans="1:9" hidden="1" x14ac:dyDescent="0.25">
      <c r="A15937" s="224"/>
      <c r="B15937" s="68"/>
      <c r="C15937" s="56"/>
      <c r="D15937" s="57"/>
      <c r="E15937" s="66"/>
      <c r="F15937" s="76"/>
      <c r="G15937" s="63"/>
      <c r="H15937" s="541"/>
      <c r="I15937" s="70"/>
    </row>
    <row r="15938" spans="1:9" hidden="1" x14ac:dyDescent="0.25">
      <c r="A15938" s="224"/>
      <c r="B15938" s="55"/>
      <c r="C15938" s="55"/>
      <c r="D15938" s="57"/>
      <c r="E15938" s="66"/>
      <c r="F15938" s="62"/>
      <c r="G15938" s="203"/>
      <c r="H15938" s="541"/>
      <c r="I15938" s="70"/>
    </row>
    <row r="15939" spans="1:9" hidden="1" x14ac:dyDescent="0.25">
      <c r="A15939" s="224"/>
      <c r="B15939" s="55"/>
      <c r="C15939" s="55"/>
      <c r="D15939" s="105"/>
      <c r="E15939" s="66"/>
      <c r="F15939" s="67"/>
      <c r="G15939" s="203"/>
      <c r="H15939" s="542"/>
      <c r="I15939" s="70"/>
    </row>
    <row r="15940" spans="1:9" hidden="1" x14ac:dyDescent="0.25">
      <c r="A15940" s="224"/>
      <c r="B15940" s="56"/>
      <c r="C15940" s="56"/>
      <c r="D15940" s="57"/>
      <c r="E15940" s="66"/>
      <c r="F15940" s="76"/>
      <c r="G15940" s="63"/>
      <c r="H15940" s="543"/>
      <c r="I15940" s="70"/>
    </row>
    <row r="15941" spans="1:9" hidden="1" x14ac:dyDescent="0.25">
      <c r="A15941" s="224"/>
      <c r="B15941" s="60"/>
      <c r="C15941" s="107"/>
      <c r="D15941" s="57"/>
      <c r="E15941" s="66"/>
      <c r="F15941" s="76"/>
      <c r="G15941" s="203"/>
      <c r="H15941" s="541"/>
      <c r="I15941" s="70"/>
    </row>
    <row r="15942" spans="1:9" hidden="1" x14ac:dyDescent="0.25">
      <c r="A15942" s="224"/>
      <c r="B15942" s="55"/>
      <c r="C15942" s="75"/>
      <c r="D15942" s="57"/>
      <c r="E15942" s="66"/>
      <c r="F15942" s="62"/>
      <c r="G15942" s="203"/>
      <c r="H15942" s="541"/>
      <c r="I15942" s="70"/>
    </row>
    <row r="15943" spans="1:9" hidden="1" x14ac:dyDescent="0.25">
      <c r="A15943" s="224"/>
      <c r="B15943" s="55"/>
      <c r="C15943" s="56"/>
      <c r="D15943" s="57"/>
      <c r="E15943" s="66"/>
      <c r="F15943" s="76"/>
      <c r="G15943" s="63"/>
      <c r="H15943" s="541"/>
      <c r="I15943" s="70"/>
    </row>
    <row r="15944" spans="1:9" hidden="1" x14ac:dyDescent="0.25">
      <c r="A15944" s="224"/>
      <c r="B15944" s="55"/>
      <c r="C15944" s="75"/>
      <c r="D15944" s="57"/>
      <c r="E15944" s="66"/>
      <c r="F15944" s="62"/>
      <c r="G15944" s="203"/>
      <c r="H15944" s="541"/>
      <c r="I15944" s="70"/>
    </row>
    <row r="15945" spans="1:9" hidden="1" x14ac:dyDescent="0.25">
      <c r="A15945" s="224"/>
      <c r="B15945" s="56"/>
      <c r="C15945" s="56"/>
      <c r="D15945" s="57"/>
      <c r="E15945" s="66"/>
      <c r="F15945" s="76"/>
      <c r="G15945" s="203"/>
      <c r="H15945" s="541"/>
      <c r="I15945" s="70"/>
    </row>
    <row r="15946" spans="1:9" hidden="1" x14ac:dyDescent="0.25">
      <c r="A15946" s="224"/>
      <c r="B15946" s="56"/>
      <c r="C15946" s="74"/>
      <c r="D15946" s="57"/>
      <c r="E15946" s="66"/>
      <c r="F15946" s="62"/>
      <c r="G15946" s="63"/>
      <c r="H15946" s="541"/>
      <c r="I15946" s="70"/>
    </row>
    <row r="15947" spans="1:9" hidden="1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hidden="1" x14ac:dyDescent="0.25">
      <c r="A15948" s="224"/>
      <c r="B15948" s="56"/>
      <c r="C15948" s="56"/>
      <c r="D15948" s="57"/>
      <c r="E15948" s="86"/>
      <c r="F15948" s="62"/>
      <c r="G15948" s="86"/>
      <c r="H15948" s="541"/>
      <c r="I15948" s="70"/>
    </row>
    <row r="15949" spans="1:9" hidden="1" x14ac:dyDescent="0.25">
      <c r="A15949" s="224"/>
      <c r="B15949" s="68"/>
      <c r="C15949" s="56"/>
      <c r="D15949" s="57"/>
      <c r="E15949" s="86"/>
      <c r="F15949" s="62"/>
      <c r="G15949" s="203"/>
      <c r="H15949" s="541"/>
      <c r="I15949" s="70"/>
    </row>
    <row r="15950" spans="1:9" hidden="1" x14ac:dyDescent="0.25">
      <c r="A15950" s="224"/>
      <c r="B15950" s="56"/>
      <c r="C15950" s="56"/>
      <c r="D15950" s="105"/>
      <c r="E15950" s="66"/>
      <c r="F15950" s="203"/>
      <c r="G15950" s="63"/>
      <c r="H15950" s="541"/>
      <c r="I15950" s="70"/>
    </row>
    <row r="15951" spans="1:9" hidden="1" x14ac:dyDescent="0.25">
      <c r="A15951" s="224"/>
      <c r="B15951" s="56"/>
      <c r="C15951" s="56"/>
      <c r="D15951" s="56"/>
      <c r="E15951" s="72"/>
      <c r="F15951" s="544"/>
      <c r="G15951" s="63"/>
      <c r="H15951" s="541"/>
      <c r="I15951" s="70"/>
    </row>
    <row r="15952" spans="1:9" hidden="1" x14ac:dyDescent="0.25">
      <c r="A15952" s="224"/>
      <c r="B15952" s="56"/>
      <c r="C15952" s="56"/>
      <c r="D15952" s="57"/>
      <c r="E15952" s="66"/>
      <c r="F15952" s="545"/>
      <c r="G15952" s="63"/>
      <c r="H15952" s="540"/>
      <c r="I15952" s="70"/>
    </row>
    <row r="15953" spans="1:9" hidden="1" x14ac:dyDescent="0.25">
      <c r="A15953" s="224"/>
      <c r="B15953" s="68"/>
      <c r="C15953" s="72"/>
      <c r="D15953" s="57"/>
      <c r="E15953" s="86"/>
      <c r="F15953" s="62"/>
      <c r="G15953" s="203"/>
      <c r="H15953" s="541"/>
      <c r="I15953" s="70"/>
    </row>
    <row r="15954" spans="1:9" hidden="1" x14ac:dyDescent="0.25">
      <c r="A15954" s="224"/>
      <c r="B15954" s="56"/>
      <c r="C15954" s="56"/>
      <c r="D15954" s="57"/>
      <c r="E15954" s="86"/>
      <c r="F15954" s="62"/>
      <c r="G15954" s="203"/>
      <c r="H15954" s="541"/>
      <c r="I15954" s="70"/>
    </row>
    <row r="15955" spans="1:9" hidden="1" x14ac:dyDescent="0.25">
      <c r="A15955" s="224"/>
      <c r="B15955" s="56"/>
      <c r="C15955" s="56"/>
      <c r="D15955" s="57"/>
      <c r="E15955" s="66"/>
      <c r="F15955" s="76"/>
      <c r="G15955" s="63"/>
      <c r="H15955" s="541"/>
      <c r="I15955" s="125"/>
    </row>
    <row r="15956" spans="1:9" hidden="1" x14ac:dyDescent="0.25">
      <c r="A15956" s="224"/>
      <c r="B15956" s="68"/>
      <c r="C15956" s="56"/>
      <c r="D15956" s="105"/>
      <c r="E15956" s="66"/>
      <c r="F15956" s="203"/>
      <c r="G15956" s="203"/>
      <c r="H15956" s="541"/>
      <c r="I15956" s="70"/>
    </row>
    <row r="15957" spans="1:9" hidden="1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hidden="1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hidden="1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hidden="1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hidden="1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hidden="1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hidden="1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hidden="1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hidden="1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hidden="1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hidden="1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hidden="1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hidden="1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hidden="1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hidden="1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hidden="1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hidden="1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hidden="1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hidden="1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hidden="1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hidden="1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hidden="1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hidden="1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hidden="1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hidden="1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hidden="1" x14ac:dyDescent="0.25">
      <c r="A15982" s="224"/>
      <c r="B15982" s="71"/>
      <c r="C15982" s="75"/>
      <c r="D15982" s="57"/>
      <c r="E15982" s="66"/>
      <c r="F15982" s="62"/>
      <c r="G15982" s="203"/>
      <c r="H15982" s="540"/>
      <c r="I15982" s="70"/>
    </row>
    <row r="15983" spans="1:9" hidden="1" x14ac:dyDescent="0.25">
      <c r="A15983" s="224"/>
      <c r="B15983" s="55"/>
      <c r="C15983" s="56"/>
      <c r="D15983" s="57"/>
      <c r="E15983" s="66"/>
      <c r="F15983" s="62"/>
      <c r="G15983" s="203"/>
      <c r="H15983" s="542"/>
      <c r="I15983" s="70"/>
    </row>
    <row r="15984" spans="1:9" hidden="1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hidden="1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hidden="1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hidden="1" x14ac:dyDescent="0.25">
      <c r="A15989" s="224"/>
      <c r="B15989" s="56"/>
      <c r="C15989" s="56"/>
      <c r="D15989" s="56"/>
      <c r="E15989" s="56"/>
      <c r="F15989" s="58"/>
      <c r="G15989" s="63"/>
      <c r="H15989" s="541"/>
      <c r="I15989" s="70"/>
    </row>
    <row r="15990" spans="1:9" hidden="1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hidden="1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hidden="1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hidden="1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hidden="1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hidden="1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hidden="1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hidden="1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hidden="1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hidden="1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hidden="1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hidden="1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hidden="1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hidden="1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hidden="1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hidden="1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hidden="1" x14ac:dyDescent="0.25">
      <c r="A16008" s="224"/>
      <c r="B16008" s="68"/>
      <c r="C16008" s="56"/>
      <c r="D16008" s="56"/>
      <c r="E16008" s="56"/>
      <c r="F16008" s="58"/>
      <c r="G16008" s="63"/>
      <c r="H16008" s="541"/>
      <c r="I16008" s="70"/>
    </row>
    <row r="16009" spans="1:9" hidden="1" x14ac:dyDescent="0.25">
      <c r="A16009" s="224"/>
      <c r="B16009" s="56"/>
      <c r="C16009" s="56"/>
      <c r="D16009" s="57"/>
      <c r="E16009" s="86"/>
      <c r="F16009" s="62"/>
      <c r="G16009" s="203"/>
      <c r="H16009" s="541"/>
      <c r="I16009" s="70"/>
    </row>
    <row r="16010" spans="1:9" hidden="1" x14ac:dyDescent="0.25">
      <c r="A16010" s="224"/>
      <c r="B16010" s="56"/>
      <c r="C16010" s="56"/>
      <c r="D16010" s="57"/>
      <c r="E16010" s="66"/>
      <c r="F16010" s="203"/>
      <c r="G16010" s="63"/>
      <c r="H16010" s="541"/>
      <c r="I16010" s="70"/>
    </row>
    <row r="16011" spans="1:9" hidden="1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hidden="1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hidden="1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hidden="1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hidden="1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hidden="1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hidden="1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hidden="1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hidden="1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hidden="1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hidden="1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hidden="1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hidden="1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hidden="1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hidden="1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hidden="1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hidden="1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hidden="1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hidden="1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hidden="1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hidden="1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hidden="1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hidden="1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hidden="1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hidden="1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hidden="1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hidden="1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hidden="1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hidden="1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hidden="1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hidden="1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hidden="1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hidden="1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hidden="1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hidden="1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hidden="1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hidden="1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hidden="1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hidden="1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hidden="1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hidden="1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hidden="1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hidden="1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hidden="1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hidden="1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hidden="1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hidden="1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hidden="1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hidden="1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hidden="1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hidden="1" x14ac:dyDescent="0.25">
      <c r="A16065" s="224"/>
      <c r="B16065" s="56"/>
      <c r="C16065" s="56"/>
      <c r="D16065" s="57"/>
      <c r="E16065" s="66"/>
      <c r="F16065" s="62"/>
      <c r="G16065" s="203"/>
      <c r="H16065" s="541"/>
      <c r="I16065" s="70"/>
    </row>
    <row r="16066" spans="1:9" hidden="1" x14ac:dyDescent="0.25">
      <c r="A16066" s="224"/>
      <c r="B16066" s="56"/>
      <c r="C16066" s="81"/>
      <c r="D16066" s="57"/>
      <c r="E16066" s="86"/>
      <c r="F16066" s="62"/>
      <c r="G16066" s="203"/>
      <c r="H16066" s="541"/>
      <c r="I16066" s="70"/>
    </row>
    <row r="16067" spans="1:9" hidden="1" x14ac:dyDescent="0.25">
      <c r="A16067" s="224"/>
      <c r="B16067" s="56"/>
      <c r="C16067" s="56"/>
      <c r="D16067" s="57"/>
      <c r="E16067" s="66"/>
      <c r="F16067" s="203"/>
      <c r="G16067" s="63"/>
      <c r="H16067" s="541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2"/>
      <c r="G16068" s="63"/>
      <c r="H16068" s="541"/>
      <c r="I16068" s="70"/>
    </row>
    <row r="16069" spans="1:9" hidden="1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hidden="1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hidden="1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hidden="1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hidden="1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hidden="1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hidden="1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hidden="1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hidden="1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hidden="1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hidden="1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hidden="1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hidden="1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hidden="1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hidden="1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hidden="1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hidden="1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hidden="1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hidden="1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hidden="1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hidden="1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hidden="1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hidden="1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hidden="1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hidden="1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hidden="1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hidden="1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hidden="1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hidden="1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hidden="1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hidden="1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hidden="1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hidden="1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hidden="1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hidden="1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hidden="1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hidden="1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hidden="1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hidden="1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hidden="1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hidden="1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hidden="1" x14ac:dyDescent="0.25">
      <c r="A16121" s="224"/>
      <c r="B16121" s="68"/>
      <c r="C16121" s="56"/>
      <c r="D16121" s="57"/>
      <c r="E16121" s="66"/>
      <c r="F16121" s="63"/>
      <c r="G16121" s="63"/>
      <c r="H16121" s="541"/>
      <c r="I16121" s="70"/>
    </row>
    <row r="16122" spans="1:9" hidden="1" x14ac:dyDescent="0.25">
      <c r="A16122" s="224"/>
      <c r="B16122" s="56"/>
      <c r="C16122" s="56"/>
      <c r="D16122" s="57"/>
      <c r="E16122" s="66"/>
      <c r="F16122" s="203"/>
      <c r="G16122" s="63"/>
      <c r="H16122" s="541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63"/>
      <c r="H16123" s="541"/>
      <c r="I16123" s="70"/>
    </row>
    <row r="16124" spans="1:9" hidden="1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hidden="1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hidden="1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hidden="1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hidden="1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hidden="1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hidden="1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hidden="1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hidden="1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hidden="1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hidden="1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hidden="1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hidden="1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hidden="1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hidden="1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hidden="1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hidden="1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hidden="1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hidden="1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hidden="1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hidden="1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hidden="1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hidden="1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hidden="1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hidden="1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hidden="1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hidden="1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56"/>
      <c r="D16157" s="472"/>
      <c r="E16157" s="546"/>
      <c r="F16157" s="474"/>
      <c r="G16157" s="473"/>
      <c r="H16157" s="64"/>
      <c r="I16157" s="70"/>
    </row>
    <row r="16158" spans="1:9" hidden="1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hidden="1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hidden="1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hidden="1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hidden="1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hidden="1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hidden="1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hidden="1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hidden="1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hidden="1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hidden="1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hidden="1" x14ac:dyDescent="0.25">
      <c r="A16172" s="224"/>
      <c r="B16172" s="56"/>
      <c r="C16172" s="56"/>
      <c r="D16172" s="57"/>
      <c r="E16172" s="66"/>
      <c r="F16172" s="203"/>
      <c r="G16172" s="63"/>
      <c r="H16172" s="541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541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541"/>
      <c r="I16174" s="70"/>
    </row>
    <row r="16175" spans="1:9" hidden="1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hidden="1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hidden="1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hidden="1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hidden="1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hidden="1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hidden="1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hidden="1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hidden="1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hidden="1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hidden="1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hidden="1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hidden="1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hidden="1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hidden="1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hidden="1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hidden="1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hidden="1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hidden="1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hidden="1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hidden="1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hidden="1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hidden="1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hidden="1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hidden="1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hidden="1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hidden="1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hidden="1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hidden="1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hidden="1" x14ac:dyDescent="0.25">
      <c r="A16207" s="224"/>
      <c r="B16207" s="56"/>
      <c r="C16207" s="56"/>
      <c r="D16207" s="57"/>
      <c r="E16207" s="66"/>
      <c r="F16207" s="203"/>
      <c r="G16207" s="63"/>
      <c r="H16207" s="541"/>
      <c r="I16207" s="70"/>
    </row>
    <row r="16208" spans="1:9" hidden="1" x14ac:dyDescent="0.25">
      <c r="A16208" s="224"/>
      <c r="B16208" s="71"/>
      <c r="C16208" s="72"/>
      <c r="D16208" s="57"/>
      <c r="E16208" s="66"/>
      <c r="F16208" s="76"/>
      <c r="G16208" s="63"/>
      <c r="H16208" s="541"/>
      <c r="I16208" s="70"/>
    </row>
    <row r="16209" spans="1:9" hidden="1" x14ac:dyDescent="0.25">
      <c r="A16209" s="224"/>
      <c r="B16209" s="56"/>
      <c r="C16209" s="72"/>
      <c r="D16209" s="57"/>
      <c r="E16209" s="66"/>
      <c r="F16209" s="63"/>
      <c r="G16209" s="63"/>
      <c r="H16209" s="541"/>
      <c r="I16209" s="70"/>
    </row>
    <row r="16210" spans="1:9" hidden="1" x14ac:dyDescent="0.25">
      <c r="A16210" s="224"/>
      <c r="B16210" s="56"/>
      <c r="C16210" s="55"/>
      <c r="D16210" s="56"/>
      <c r="E16210" s="56"/>
      <c r="F16210" s="58"/>
      <c r="G16210" s="63"/>
      <c r="H16210" s="541"/>
      <c r="I16210" s="70"/>
    </row>
    <row r="16211" spans="1:9" hidden="1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hidden="1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hidden="1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hidden="1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hidden="1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hidden="1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hidden="1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hidden="1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hidden="1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hidden="1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hidden="1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hidden="1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hidden="1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hidden="1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hidden="1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hidden="1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hidden="1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hidden="1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hidden="1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hidden="1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hidden="1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hidden="1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hidden="1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hidden="1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hidden="1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hidden="1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hidden="1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hidden="1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hidden="1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hidden="1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hidden="1" x14ac:dyDescent="0.25">
      <c r="A16246" s="224"/>
      <c r="B16246" s="56"/>
      <c r="C16246" s="56"/>
      <c r="D16246" s="57"/>
      <c r="E16246" s="66"/>
      <c r="F16246" s="76"/>
      <c r="G16246" s="63"/>
      <c r="H16246" s="541"/>
      <c r="I16246" s="70"/>
    </row>
    <row r="16247" spans="1:9" hidden="1" x14ac:dyDescent="0.25">
      <c r="A16247" s="224"/>
      <c r="B16247" s="60"/>
      <c r="C16247" s="107"/>
      <c r="D16247" s="57"/>
      <c r="E16247" s="66"/>
      <c r="F16247" s="76"/>
      <c r="G16247" s="63"/>
      <c r="H16247" s="541"/>
      <c r="I16247" s="70"/>
    </row>
    <row r="16248" spans="1:9" hidden="1" x14ac:dyDescent="0.25">
      <c r="A16248" s="224"/>
      <c r="B16248" s="56"/>
      <c r="C16248" s="56"/>
      <c r="D16248" s="105"/>
      <c r="E16248" s="66"/>
      <c r="F16248" s="62"/>
      <c r="G16248" s="63"/>
      <c r="H16248" s="541"/>
      <c r="I16248" s="70"/>
    </row>
    <row r="16249" spans="1:9" hidden="1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hidden="1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hidden="1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hidden="1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hidden="1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hidden="1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hidden="1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hidden="1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hidden="1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hidden="1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hidden="1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hidden="1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hidden="1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hidden="1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hidden="1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hidden="1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hidden="1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hidden="1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hidden="1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hidden="1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hidden="1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hidden="1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hidden="1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hidden="1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hidden="1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hidden="1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hidden="1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hidden="1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hidden="1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hidden="1" x14ac:dyDescent="0.25">
      <c r="A16288" s="224"/>
      <c r="B16288" s="55"/>
      <c r="C16288" s="55"/>
      <c r="D16288" s="57"/>
      <c r="E16288" s="66"/>
      <c r="F16288" s="190"/>
      <c r="G16288" s="63"/>
      <c r="H16288" s="541"/>
      <c r="I16288" s="70"/>
    </row>
    <row r="16289" spans="1:9" hidden="1" x14ac:dyDescent="0.25">
      <c r="A16289" s="224"/>
      <c r="B16289" s="157"/>
      <c r="C16289" s="56"/>
      <c r="D16289" s="57"/>
      <c r="E16289" s="66"/>
      <c r="F16289" s="203"/>
      <c r="G16289" s="63"/>
      <c r="H16289" s="541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hidden="1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hidden="1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hidden="1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hidden="1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hidden="1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23"/>
    </row>
    <row r="16297" spans="1:9" hidden="1" x14ac:dyDescent="0.25">
      <c r="A16297" s="224"/>
      <c r="B16297" s="418"/>
      <c r="C16297" s="418"/>
      <c r="D16297" s="419"/>
      <c r="E16297" s="469"/>
      <c r="F16297" s="435"/>
      <c r="G16297" s="421"/>
      <c r="H16297" s="106"/>
      <c r="I16297" s="70"/>
    </row>
    <row r="16298" spans="1:9" hidden="1" x14ac:dyDescent="0.25">
      <c r="A16298" s="224"/>
      <c r="B16298" s="68"/>
      <c r="C16298" s="56"/>
      <c r="D16298" s="57"/>
      <c r="E16298" s="66"/>
      <c r="F16298" s="76"/>
      <c r="G16298" s="203"/>
      <c r="H16298" s="422"/>
      <c r="I16298" s="70"/>
    </row>
    <row r="16299" spans="1:9" hidden="1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hidden="1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hidden="1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hidden="1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hidden="1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hidden="1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hidden="1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hidden="1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hidden="1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hidden="1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hidden="1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hidden="1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hidden="1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hidden="1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hidden="1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hidden="1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hidden="1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hidden="1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06"/>
    </row>
    <row r="16322" spans="1:9" hidden="1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06"/>
    </row>
    <row r="16323" spans="1:9" hidden="1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06"/>
    </row>
    <row r="16324" spans="1:9" hidden="1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hidden="1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hidden="1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hidden="1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hidden="1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hidden="1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hidden="1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hidden="1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hidden="1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hidden="1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hidden="1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hidden="1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hidden="1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hidden="1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hidden="1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hidden="1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hidden="1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hidden="1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hidden="1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hidden="1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hidden="1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hidden="1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hidden="1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hidden="1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hidden="1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hidden="1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hidden="1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hidden="1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hidden="1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hidden="1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hidden="1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hidden="1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hidden="1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hidden="1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hidden="1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hidden="1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hidden="1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hidden="1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hidden="1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hidden="1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18"/>
    </row>
    <row r="16375" spans="1:9" hidden="1" x14ac:dyDescent="0.25">
      <c r="A16375" s="224"/>
      <c r="B16375" s="418"/>
      <c r="C16375" s="501"/>
      <c r="D16375" s="419"/>
      <c r="E16375" s="469"/>
      <c r="F16375" s="421"/>
      <c r="G16375" s="421"/>
      <c r="H16375" s="64"/>
      <c r="I16375" s="418"/>
    </row>
    <row r="16376" spans="1:9" hidden="1" x14ac:dyDescent="0.25">
      <c r="A16376" s="224"/>
      <c r="B16376" s="418"/>
      <c r="C16376" s="501"/>
      <c r="D16376" s="419"/>
      <c r="E16376" s="469"/>
      <c r="F16376" s="421"/>
      <c r="G16376" s="463"/>
      <c r="H16376" s="422"/>
      <c r="I16376" s="418"/>
    </row>
    <row r="16377" spans="1:9" hidden="1" x14ac:dyDescent="0.25">
      <c r="A16377" s="224"/>
      <c r="B16377" s="508"/>
      <c r="C16377" s="423"/>
      <c r="D16377" s="419"/>
      <c r="E16377" s="469"/>
      <c r="F16377" s="421"/>
      <c r="G16377" s="421"/>
      <c r="H16377" s="422"/>
      <c r="I16377" s="418"/>
    </row>
    <row r="16378" spans="1:9" hidden="1" x14ac:dyDescent="0.25">
      <c r="A16378" s="224"/>
      <c r="B16378" s="418"/>
      <c r="C16378" s="418"/>
      <c r="D16378" s="419"/>
      <c r="E16378" s="469"/>
      <c r="F16378" s="463"/>
      <c r="G16378" s="463"/>
      <c r="H16378" s="422"/>
      <c r="I16378" s="70"/>
    </row>
    <row r="16379" spans="1:9" hidden="1" x14ac:dyDescent="0.25">
      <c r="A16379" s="224"/>
      <c r="B16379" s="56"/>
      <c r="C16379" s="56"/>
      <c r="D16379" s="57"/>
      <c r="E16379" s="66"/>
      <c r="F16379" s="76"/>
      <c r="G16379" s="203"/>
      <c r="H16379" s="422"/>
      <c r="I16379" s="70"/>
    </row>
    <row r="16380" spans="1:9" hidden="1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hidden="1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hidden="1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hidden="1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hidden="1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hidden="1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hidden="1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hidden="1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hidden="1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hidden="1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hidden="1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hidden="1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hidden="1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hidden="1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hidden="1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hidden="1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hidden="1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hidden="1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hidden="1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hidden="1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hidden="1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hidden="1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hidden="1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06"/>
    </row>
    <row r="16410" spans="1:9" hidden="1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hidden="1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hidden="1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hidden="1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hidden="1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hidden="1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hidden="1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hidden="1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hidden="1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hidden="1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hidden="1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hidden="1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hidden="1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hidden="1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hidden="1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hidden="1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hidden="1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hidden="1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hidden="1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hidden="1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hidden="1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hidden="1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hidden="1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hidden="1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hidden="1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hidden="1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hidden="1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hidden="1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hidden="1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hidden="1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495"/>
    </row>
    <row r="16452" spans="1:9" hidden="1" x14ac:dyDescent="0.25">
      <c r="A16452" s="224"/>
      <c r="B16452" s="512"/>
      <c r="C16452" s="457"/>
      <c r="D16452" s="263"/>
      <c r="E16452" s="264"/>
      <c r="F16452" s="519"/>
      <c r="G16452" s="266"/>
      <c r="H16452" s="64"/>
      <c r="I16452" s="70"/>
    </row>
    <row r="16453" spans="1:9" hidden="1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hidden="1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hidden="1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hidden="1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hidden="1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hidden="1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hidden="1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hidden="1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hidden="1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hidden="1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hidden="1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hidden="1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hidden="1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hidden="1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hidden="1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hidden="1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hidden="1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hidden="1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hidden="1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hidden="1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hidden="1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hidden="1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hidden="1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hidden="1" x14ac:dyDescent="0.25">
      <c r="A16490" s="224"/>
      <c r="B16490" s="68"/>
      <c r="C16490" s="547"/>
      <c r="D16490" s="57"/>
      <c r="E16490" s="66"/>
      <c r="F16490" s="203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hidden="1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hidden="1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hidden="1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hidden="1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hidden="1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hidden="1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hidden="1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06"/>
    </row>
    <row r="16499" spans="1:9" hidden="1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hidden="1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hidden="1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hidden="1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hidden="1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hidden="1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hidden="1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hidden="1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hidden="1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hidden="1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hidden="1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hidden="1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hidden="1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hidden="1" x14ac:dyDescent="0.25">
      <c r="A16518" s="224"/>
      <c r="B16518" s="55"/>
      <c r="C16518" s="75"/>
      <c r="D16518" s="515"/>
      <c r="E16518" s="66"/>
      <c r="F16518" s="62"/>
      <c r="G16518" s="63"/>
      <c r="H16518" s="64"/>
      <c r="I16518" s="70"/>
    </row>
    <row r="16519" spans="1:9" hidden="1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hidden="1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hidden="1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hidden="1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hidden="1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hidden="1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hidden="1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hidden="1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hidden="1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hidden="1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hidden="1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hidden="1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hidden="1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hidden="1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hidden="1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hidden="1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hidden="1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hidden="1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hidden="1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hidden="1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hidden="1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hidden="1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hidden="1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hidden="1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hidden="1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hidden="1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hidden="1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hidden="1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hidden="1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hidden="1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hidden="1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hidden="1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hidden="1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hidden="1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hidden="1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hidden="1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hidden="1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hidden="1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hidden="1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hidden="1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hidden="1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hidden="1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hidden="1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hidden="1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hidden="1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hidden="1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hidden="1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hidden="1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hidden="1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hidden="1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hidden="1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hidden="1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hidden="1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hidden="1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hidden="1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hidden="1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hidden="1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hidden="1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hidden="1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hidden="1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hidden="1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hidden="1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hidden="1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hidden="1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hidden="1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hidden="1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hidden="1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hidden="1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hidden="1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hidden="1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hidden="1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hidden="1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hidden="1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hidden="1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hidden="1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hidden="1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hidden="1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hidden="1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hidden="1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hidden="1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hidden="1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hidden="1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hidden="1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hidden="1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hidden="1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hidden="1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hidden="1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hidden="1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hidden="1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hidden="1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hidden="1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hidden="1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hidden="1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hidden="1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hidden="1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hidden="1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hidden="1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hidden="1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hidden="1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hidden="1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hidden="1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hidden="1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hidden="1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hidden="1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hidden="1" x14ac:dyDescent="0.25">
      <c r="A16708" s="224"/>
      <c r="B16708" s="55"/>
      <c r="C16708" s="56"/>
      <c r="D16708" s="57"/>
      <c r="E16708" s="66"/>
      <c r="F16708" s="76"/>
      <c r="G16708" s="63"/>
      <c r="H16708" s="548"/>
      <c r="I16708" s="56"/>
    </row>
    <row r="16709" spans="1:9" hidden="1" x14ac:dyDescent="0.25">
      <c r="A16709" s="224"/>
      <c r="B16709" s="56"/>
      <c r="C16709" s="56"/>
      <c r="D16709" s="57"/>
      <c r="E16709" s="66"/>
      <c r="F16709" s="62"/>
      <c r="G16709" s="63"/>
      <c r="H16709" s="548"/>
      <c r="I16709" s="56"/>
    </row>
    <row r="16710" spans="1:9" hidden="1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hidden="1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hidden="1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hidden="1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hidden="1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hidden="1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hidden="1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hidden="1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hidden="1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hidden="1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hidden="1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hidden="1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hidden="1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hidden="1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hidden="1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hidden="1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hidden="1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hidden="1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hidden="1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hidden="1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hidden="1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hidden="1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hidden="1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hidden="1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hidden="1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hidden="1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hidden="1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hidden="1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hidden="1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hidden="1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hidden="1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hidden="1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hidden="1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hidden="1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hidden="1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hidden="1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hidden="1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hidden="1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hidden="1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hidden="1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hidden="1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hidden="1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hidden="1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hidden="1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hidden="1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hidden="1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hidden="1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hidden="1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hidden="1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hidden="1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hidden="1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hidden="1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hidden="1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hidden="1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hidden="1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hidden="1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hidden="1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hidden="1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hidden="1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hidden="1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hidden="1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hidden="1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hidden="1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hidden="1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hidden="1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hidden="1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hidden="1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hidden="1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hidden="1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hidden="1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hidden="1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hidden="1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hidden="1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hidden="1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hidden="1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hidden="1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hidden="1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hidden="1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hidden="1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hidden="1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hidden="1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hidden="1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hidden="1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hidden="1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hidden="1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hidden="1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hidden="1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hidden="1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hidden="1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hidden="1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hidden="1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hidden="1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hidden="1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hidden="1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hidden="1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hidden="1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hidden="1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hidden="1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hidden="1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hidden="1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hidden="1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hidden="1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hidden="1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hidden="1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hidden="1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hidden="1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hidden="1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hidden="1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hidden="1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hidden="1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hidden="1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hidden="1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hidden="1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hidden="1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hidden="1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hidden="1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hidden="1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hidden="1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hidden="1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hidden="1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hidden="1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hidden="1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hidden="1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hidden="1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hidden="1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hidden="1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hidden="1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hidden="1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hidden="1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hidden="1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hidden="1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hidden="1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hidden="1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hidden="1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hidden="1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hidden="1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hidden="1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hidden="1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hidden="1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hidden="1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hidden="1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hidden="1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hidden="1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hidden="1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hidden="1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hidden="1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hidden="1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hidden="1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hidden="1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hidden="1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hidden="1" x14ac:dyDescent="0.25">
      <c r="A16958" s="224"/>
      <c r="B16958" s="68"/>
      <c r="C16958" s="477"/>
      <c r="D16958" s="57"/>
      <c r="E16958" s="86"/>
      <c r="F16958" s="63"/>
      <c r="G16958" s="100"/>
      <c r="H16958" s="64"/>
      <c r="I16958" s="70"/>
    </row>
    <row r="16959" spans="1:9" hidden="1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hidden="1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hidden="1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hidden="1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hidden="1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hidden="1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hidden="1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hidden="1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hidden="1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hidden="1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hidden="1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hidden="1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hidden="1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hidden="1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hidden="1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hidden="1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hidden="1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hidden="1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hidden="1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hidden="1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hidden="1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hidden="1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hidden="1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hidden="1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hidden="1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hidden="1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hidden="1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hidden="1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hidden="1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hidden="1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hidden="1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hidden="1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23"/>
    </row>
    <row r="17002" spans="1:9" hidden="1" x14ac:dyDescent="0.25">
      <c r="A17002" s="224"/>
      <c r="B17002" s="418"/>
      <c r="C17002" s="418"/>
      <c r="D17002" s="418"/>
      <c r="E17002" s="423"/>
      <c r="F17002" s="503"/>
      <c r="G17002" s="463"/>
      <c r="H17002" s="64"/>
      <c r="I17002" s="70"/>
    </row>
    <row r="17003" spans="1:9" hidden="1" x14ac:dyDescent="0.25">
      <c r="A17003" s="224"/>
      <c r="B17003" s="60"/>
      <c r="C17003" s="107"/>
      <c r="D17003" s="57"/>
      <c r="E17003" s="66"/>
      <c r="F17003" s="67"/>
      <c r="G17003" s="203"/>
      <c r="H17003" s="422"/>
      <c r="I17003" s="70"/>
    </row>
    <row r="17004" spans="1:9" hidden="1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hidden="1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hidden="1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hidden="1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hidden="1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hidden="1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hidden="1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hidden="1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hidden="1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hidden="1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hidden="1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hidden="1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hidden="1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hidden="1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hidden="1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hidden="1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hidden="1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hidden="1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hidden="1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hidden="1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hidden="1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hidden="1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hidden="1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hidden="1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hidden="1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hidden="1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hidden="1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hidden="1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hidden="1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hidden="1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hidden="1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hidden="1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hidden="1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hidden="1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hidden="1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hidden="1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hidden="1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hidden="1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hidden="1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hidden="1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hidden="1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hidden="1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hidden="1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hidden="1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hidden="1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hidden="1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hidden="1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hidden="1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hidden="1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hidden="1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hidden="1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hidden="1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hidden="1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hidden="1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hidden="1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hidden="1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hidden="1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hidden="1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hidden="1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hidden="1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hidden="1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hidden="1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hidden="1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495"/>
    </row>
    <row r="17092" spans="1:9" hidden="1" x14ac:dyDescent="0.25">
      <c r="A17092" s="224"/>
      <c r="B17092" s="512"/>
      <c r="C17092" s="457"/>
      <c r="D17092" s="263"/>
      <c r="E17092" s="264"/>
      <c r="F17092" s="519"/>
      <c r="G17092" s="266"/>
      <c r="H17092" s="106"/>
      <c r="I17092" s="70"/>
    </row>
    <row r="17093" spans="1:9" hidden="1" x14ac:dyDescent="0.25">
      <c r="A17093" s="224"/>
      <c r="B17093" s="56"/>
      <c r="C17093" s="55"/>
      <c r="D17093" s="57"/>
      <c r="E17093" s="66"/>
      <c r="F17093" s="62"/>
      <c r="G17093" s="203"/>
      <c r="H17093" s="514"/>
      <c r="I17093" s="70"/>
    </row>
    <row r="17094" spans="1:9" hidden="1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hidden="1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hidden="1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hidden="1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hidden="1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hidden="1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hidden="1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hidden="1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hidden="1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hidden="1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hidden="1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hidden="1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hidden="1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hidden="1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hidden="1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hidden="1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hidden="1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hidden="1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hidden="1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hidden="1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hidden="1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hidden="1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hidden="1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hidden="1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hidden="1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hidden="1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hidden="1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hidden="1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hidden="1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hidden="1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hidden="1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hidden="1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hidden="1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hidden="1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hidden="1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hidden="1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hidden="1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hidden="1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hidden="1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hidden="1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hidden="1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23"/>
    </row>
    <row r="17144" spans="1:9" hidden="1" x14ac:dyDescent="0.25">
      <c r="A17144" s="224"/>
      <c r="B17144" s="418"/>
      <c r="C17144" s="418"/>
      <c r="D17144" s="418"/>
      <c r="E17144" s="423"/>
      <c r="F17144" s="503"/>
      <c r="G17144" s="463"/>
      <c r="H17144" s="64"/>
      <c r="I17144" s="70"/>
    </row>
    <row r="17145" spans="1:9" hidden="1" x14ac:dyDescent="0.25">
      <c r="A17145" s="224"/>
      <c r="B17145" s="71"/>
      <c r="C17145" s="71"/>
      <c r="D17145" s="71"/>
      <c r="E17145" s="70"/>
      <c r="F17145" s="549"/>
      <c r="G17145" s="203"/>
      <c r="H17145" s="422"/>
      <c r="I17145" s="70"/>
    </row>
    <row r="17146" spans="1:9" hidden="1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hidden="1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hidden="1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hidden="1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hidden="1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hidden="1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hidden="1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hidden="1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hidden="1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hidden="1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hidden="1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hidden="1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hidden="1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hidden="1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hidden="1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hidden="1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hidden="1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hidden="1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hidden="1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hidden="1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hidden="1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hidden="1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hidden="1" x14ac:dyDescent="0.25">
      <c r="A17171" s="224"/>
      <c r="B17171" s="55"/>
      <c r="C17171" s="56"/>
      <c r="D17171" s="105"/>
      <c r="E17171" s="86"/>
      <c r="F17171" s="550"/>
      <c r="G17171" s="63"/>
      <c r="H17171" s="106"/>
      <c r="I17171" s="70"/>
    </row>
    <row r="17172" spans="1:9" hidden="1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hidden="1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hidden="1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hidden="1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hidden="1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hidden="1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hidden="1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hidden="1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hidden="1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hidden="1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hidden="1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hidden="1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hidden="1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hidden="1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hidden="1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hidden="1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hidden="1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hidden="1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hidden="1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hidden="1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hidden="1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hidden="1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hidden="1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495"/>
    </row>
    <row r="17201" spans="1:9" hidden="1" x14ac:dyDescent="0.25">
      <c r="A17201" s="224"/>
      <c r="B17201" s="512"/>
      <c r="C17201" s="457"/>
      <c r="D17201" s="263"/>
      <c r="E17201" s="264"/>
      <c r="F17201" s="519"/>
      <c r="G17201" s="266"/>
      <c r="H17201" s="106"/>
      <c r="I17201" s="70"/>
    </row>
    <row r="17202" spans="1:9" hidden="1" x14ac:dyDescent="0.25">
      <c r="A17202" s="224"/>
      <c r="B17202" s="56"/>
      <c r="C17202" s="56"/>
      <c r="D17202" s="57"/>
      <c r="E17202" s="86"/>
      <c r="F17202" s="207"/>
      <c r="G17202" s="63"/>
      <c r="H17202" s="514"/>
      <c r="I17202" s="70"/>
    </row>
    <row r="17203" spans="1:9" hidden="1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hidden="1" x14ac:dyDescent="0.25">
      <c r="A17204" s="224"/>
      <c r="B17204" s="56"/>
      <c r="C17204" s="56"/>
      <c r="D17204" s="105"/>
      <c r="E17204" s="86"/>
      <c r="F17204" s="550"/>
      <c r="G17204" s="63"/>
      <c r="H17204" s="106"/>
      <c r="I17204" s="70"/>
    </row>
    <row r="17205" spans="1:9" hidden="1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hidden="1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hidden="1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hidden="1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hidden="1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hidden="1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hidden="1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hidden="1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hidden="1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hidden="1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hidden="1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hidden="1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hidden="1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hidden="1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hidden="1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hidden="1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hidden="1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hidden="1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hidden="1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hidden="1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hidden="1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hidden="1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hidden="1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hidden="1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hidden="1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hidden="1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hidden="1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hidden="1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hidden="1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hidden="1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hidden="1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hidden="1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hidden="1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hidden="1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hidden="1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hidden="1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15"/>
      <c r="E17258" s="221"/>
      <c r="F17258" s="62"/>
      <c r="G17258" s="63"/>
      <c r="H17258" s="106"/>
      <c r="I17258" s="70"/>
    </row>
    <row r="17259" spans="1:9" hidden="1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hidden="1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hidden="1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hidden="1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hidden="1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hidden="1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hidden="1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hidden="1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hidden="1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hidden="1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hidden="1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hidden="1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hidden="1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hidden="1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hidden="1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hidden="1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hidden="1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hidden="1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hidden="1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hidden="1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hidden="1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hidden="1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hidden="1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hidden="1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hidden="1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hidden="1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hidden="1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hidden="1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hidden="1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hidden="1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hidden="1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hidden="1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hidden="1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hidden="1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hidden="1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hidden="1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hidden="1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hidden="1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hidden="1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hidden="1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hidden="1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hidden="1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hidden="1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hidden="1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hidden="1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hidden="1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hidden="1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hidden="1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hidden="1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hidden="1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hidden="1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hidden="1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hidden="1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hidden="1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hidden="1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hidden="1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hidden="1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hidden="1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hidden="1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hidden="1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hidden="1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hidden="1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hidden="1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hidden="1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hidden="1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hidden="1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hidden="1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hidden="1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hidden="1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hidden="1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hidden="1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hidden="1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hidden="1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hidden="1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hidden="1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hidden="1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hidden="1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hidden="1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hidden="1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hidden="1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hidden="1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hidden="1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hidden="1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hidden="1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hidden="1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hidden="1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547"/>
      <c r="D17379" s="57"/>
      <c r="E17379" s="8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547"/>
      <c r="D17380" s="57"/>
      <c r="E17380" s="8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hidden="1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hidden="1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hidden="1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hidden="1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hidden="1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hidden="1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hidden="1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hidden="1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hidden="1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hidden="1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hidden="1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hidden="1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hidden="1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hidden="1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hidden="1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hidden="1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hidden="1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hidden="1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hidden="1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hidden="1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hidden="1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hidden="1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hidden="1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hidden="1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hidden="1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hidden="1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hidden="1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hidden="1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hidden="1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hidden="1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hidden="1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hidden="1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hidden="1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hidden="1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hidden="1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hidden="1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hidden="1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hidden="1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hidden="1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hidden="1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hidden="1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hidden="1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hidden="1" x14ac:dyDescent="0.25">
      <c r="A17458" s="224"/>
      <c r="B17458" s="56"/>
      <c r="C17458" s="72"/>
      <c r="D17458" s="105"/>
      <c r="E17458" s="546"/>
      <c r="F17458" s="474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hidden="1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hidden="1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hidden="1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hidden="1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hidden="1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hidden="1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hidden="1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hidden="1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hidden="1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hidden="1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hidden="1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hidden="1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hidden="1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hidden="1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hidden="1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hidden="1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hidden="1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hidden="1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hidden="1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hidden="1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hidden="1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hidden="1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hidden="1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hidden="1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hidden="1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hidden="1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hidden="1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hidden="1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hidden="1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hidden="1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hidden="1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hidden="1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hidden="1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hidden="1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hidden="1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hidden="1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hidden="1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hidden="1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hidden="1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hidden="1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hidden="1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hidden="1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hidden="1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hidden="1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hidden="1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hidden="1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hidden="1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hidden="1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hidden="1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hidden="1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hidden="1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hidden="1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hidden="1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hidden="1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hidden="1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hidden="1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hidden="1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hidden="1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hidden="1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hidden="1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hidden="1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hidden="1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hidden="1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hidden="1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hidden="1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hidden="1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hidden="1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hidden="1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hidden="1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hidden="1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hidden="1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hidden="1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hidden="1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hidden="1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hidden="1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hidden="1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hidden="1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hidden="1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hidden="1" x14ac:dyDescent="0.25">
      <c r="A17559" s="224"/>
      <c r="B17559" s="192"/>
      <c r="C17559" s="75"/>
      <c r="D17559" s="87"/>
      <c r="E17559" s="467"/>
      <c r="F17559" s="130"/>
      <c r="G17559" s="750"/>
      <c r="H17559" s="106"/>
      <c r="I17559" s="70"/>
    </row>
    <row r="17560" spans="1:9" hidden="1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hidden="1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hidden="1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551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551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56"/>
      <c r="D17567" s="57"/>
      <c r="E17567" s="551"/>
      <c r="F17567" s="62"/>
      <c r="G17567" s="63"/>
      <c r="H17567" s="106"/>
      <c r="I17567" s="70"/>
    </row>
    <row r="17568" spans="1:9" hidden="1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hidden="1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hidden="1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hidden="1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hidden="1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hidden="1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hidden="1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hidden="1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hidden="1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hidden="1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hidden="1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hidden="1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hidden="1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hidden="1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hidden="1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hidden="1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hidden="1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hidden="1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hidden="1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hidden="1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hidden="1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hidden="1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hidden="1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hidden="1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hidden="1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hidden="1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hidden="1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hidden="1" x14ac:dyDescent="0.25">
      <c r="A17599" s="224"/>
      <c r="B17599" s="55"/>
      <c r="C17599" s="75"/>
      <c r="D17599" s="57"/>
      <c r="E17599" s="86"/>
      <c r="F17599" s="62"/>
      <c r="G17599" s="750"/>
      <c r="H17599" s="64"/>
      <c r="I17599" s="70"/>
    </row>
    <row r="17600" spans="1:9" hidden="1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hidden="1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hidden="1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hidden="1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hidden="1" x14ac:dyDescent="0.25">
      <c r="A17604" s="224"/>
      <c r="B17604" s="56"/>
      <c r="C17604" s="56"/>
      <c r="D17604" s="57"/>
      <c r="E17604" s="551"/>
      <c r="F17604" s="62"/>
      <c r="G17604" s="63"/>
      <c r="H17604" s="106"/>
      <c r="I17604" s="70"/>
    </row>
    <row r="17605" spans="1:9" hidden="1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hidden="1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hidden="1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hidden="1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hidden="1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hidden="1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hidden="1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hidden="1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23"/>
    </row>
    <row r="17618" spans="1:9" hidden="1" x14ac:dyDescent="0.25">
      <c r="A17618" s="224"/>
      <c r="B17618" s="418"/>
      <c r="C17618" s="418"/>
      <c r="D17618" s="419"/>
      <c r="E17618" s="469"/>
      <c r="F17618" s="421"/>
      <c r="G17618" s="421"/>
      <c r="H17618" s="64"/>
      <c r="I17618" s="423"/>
    </row>
    <row r="17619" spans="1:9" hidden="1" x14ac:dyDescent="0.25">
      <c r="A17619" s="224"/>
      <c r="B17619" s="418"/>
      <c r="C17619" s="418"/>
      <c r="D17619" s="419"/>
      <c r="E17619" s="469"/>
      <c r="F17619" s="421"/>
      <c r="G17619" s="421"/>
      <c r="H17619" s="422"/>
      <c r="I17619" s="423"/>
    </row>
    <row r="17620" spans="1:9" hidden="1" x14ac:dyDescent="0.25">
      <c r="A17620" s="224"/>
      <c r="B17620" s="418"/>
      <c r="C17620" s="418"/>
      <c r="D17620" s="419"/>
      <c r="E17620" s="469"/>
      <c r="F17620" s="421"/>
      <c r="G17620" s="421"/>
      <c r="H17620" s="422"/>
      <c r="I17620" s="423"/>
    </row>
    <row r="17621" spans="1:9" hidden="1" x14ac:dyDescent="0.25">
      <c r="A17621" s="224"/>
      <c r="B17621" s="418"/>
      <c r="C17621" s="418"/>
      <c r="D17621" s="419"/>
      <c r="E17621" s="420"/>
      <c r="F17621" s="421"/>
      <c r="G17621" s="463"/>
      <c r="H17621" s="422"/>
      <c r="I17621" s="70"/>
    </row>
    <row r="17622" spans="1:9" hidden="1" x14ac:dyDescent="0.25">
      <c r="A17622" s="224"/>
      <c r="B17622" s="56"/>
      <c r="C17622" s="56"/>
      <c r="D17622" s="57"/>
      <c r="E17622" s="86"/>
      <c r="F17622" s="62"/>
      <c r="G17622" s="63"/>
      <c r="H17622" s="422"/>
      <c r="I17622" s="70"/>
    </row>
    <row r="17623" spans="1:9" hidden="1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hidden="1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hidden="1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hidden="1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hidden="1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hidden="1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hidden="1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hidden="1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hidden="1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hidden="1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hidden="1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hidden="1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hidden="1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hidden="1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hidden="1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hidden="1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hidden="1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hidden="1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hidden="1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hidden="1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hidden="1" x14ac:dyDescent="0.25">
      <c r="A17645" s="224"/>
      <c r="B17645" s="68"/>
      <c r="C17645" s="72"/>
      <c r="D17645" s="57"/>
      <c r="E17645" s="551"/>
      <c r="F17645" s="62"/>
      <c r="G17645" s="63"/>
      <c r="H17645" s="276"/>
      <c r="I17645" s="70"/>
    </row>
    <row r="17646" spans="1:9" hidden="1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hidden="1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hidden="1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hidden="1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hidden="1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hidden="1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hidden="1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hidden="1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hidden="1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hidden="1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hidden="1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hidden="1" x14ac:dyDescent="0.25">
      <c r="A17658" s="224"/>
      <c r="B17658" s="56"/>
      <c r="C17658" s="501"/>
      <c r="D17658" s="57"/>
      <c r="E17658" s="66"/>
      <c r="F17658" s="59"/>
      <c r="G17658" s="63"/>
      <c r="H17658" s="64"/>
      <c r="I17658" s="56"/>
    </row>
    <row r="17659" spans="1:9" hidden="1" x14ac:dyDescent="0.25">
      <c r="A17659" s="224"/>
      <c r="B17659" s="56"/>
      <c r="C17659" s="423"/>
      <c r="D17659" s="57"/>
      <c r="E17659" s="56"/>
      <c r="F17659" s="62"/>
      <c r="G17659" s="63"/>
      <c r="H17659" s="64"/>
      <c r="I17659" s="56"/>
    </row>
    <row r="17660" spans="1:9" hidden="1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hidden="1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hidden="1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hidden="1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hidden="1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hidden="1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hidden="1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hidden="1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hidden="1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hidden="1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hidden="1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hidden="1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hidden="1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hidden="1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hidden="1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hidden="1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hidden="1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hidden="1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hidden="1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hidden="1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hidden="1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hidden="1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hidden="1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hidden="1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hidden="1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hidden="1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hidden="1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hidden="1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hidden="1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hidden="1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hidden="1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hidden="1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hidden="1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hidden="1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hidden="1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hidden="1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hidden="1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hidden="1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hidden="1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hidden="1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hidden="1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hidden="1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hidden="1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hidden="1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hidden="1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551"/>
      <c r="F17724" s="62"/>
      <c r="G17724" s="63"/>
      <c r="H17724" s="106"/>
      <c r="I17724" s="70"/>
    </row>
    <row r="17725" spans="1:9" hidden="1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hidden="1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hidden="1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hidden="1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hidden="1" x14ac:dyDescent="0.25">
      <c r="A17730" s="224"/>
      <c r="B17730" s="56"/>
      <c r="C17730" s="56"/>
      <c r="D17730" s="57"/>
      <c r="E17730" s="551"/>
      <c r="F17730" s="62"/>
      <c r="G17730" s="63"/>
      <c r="H17730" s="276"/>
      <c r="I17730" s="70"/>
    </row>
    <row r="17731" spans="1:9" hidden="1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hidden="1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hidden="1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hidden="1" x14ac:dyDescent="0.25">
      <c r="A17735" s="224"/>
      <c r="B17735" s="56"/>
      <c r="C17735" s="56"/>
      <c r="D17735" s="57"/>
      <c r="E17735" s="551"/>
      <c r="F17735" s="62"/>
      <c r="G17735" s="63"/>
      <c r="H17735" s="106"/>
      <c r="I17735" s="56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hidden="1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hidden="1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hidden="1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hidden="1" x14ac:dyDescent="0.25">
      <c r="A17740" s="224"/>
      <c r="B17740" s="56"/>
      <c r="C17740" s="56"/>
      <c r="D17740" s="57"/>
      <c r="E17740" s="551"/>
      <c r="F17740" s="62"/>
      <c r="G17740" s="63"/>
      <c r="H17740" s="64"/>
      <c r="I17740" s="268"/>
    </row>
    <row r="17741" spans="1:9" hidden="1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hidden="1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hidden="1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hidden="1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hidden="1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hidden="1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hidden="1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hidden="1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hidden="1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hidden="1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hidden="1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hidden="1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hidden="1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hidden="1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hidden="1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hidden="1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hidden="1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hidden="1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hidden="1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hidden="1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hidden="1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hidden="1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hidden="1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hidden="1" x14ac:dyDescent="0.25">
      <c r="A17774" s="224"/>
      <c r="B17774" s="56"/>
      <c r="C17774" s="56"/>
      <c r="D17774" s="57"/>
      <c r="E17774" s="551"/>
      <c r="F17774" s="62"/>
      <c r="G17774" s="63"/>
      <c r="H17774" s="64"/>
      <c r="I17774" s="70"/>
    </row>
    <row r="17775" spans="1:9" hidden="1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hidden="1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hidden="1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hidden="1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hidden="1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hidden="1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hidden="1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hidden="1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hidden="1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hidden="1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hidden="1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hidden="1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hidden="1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hidden="1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551"/>
      <c r="F17791" s="62"/>
      <c r="G17791" s="63"/>
      <c r="H17791" s="64"/>
      <c r="I17791" s="70"/>
    </row>
    <row r="17792" spans="1:9" hidden="1" x14ac:dyDescent="0.25">
      <c r="A17792" s="224"/>
      <c r="B17792" s="56"/>
      <c r="C17792" s="56"/>
      <c r="D17792" s="57"/>
      <c r="E17792" s="551"/>
      <c r="F17792" s="62"/>
      <c r="G17792" s="63"/>
      <c r="H17792" s="106"/>
      <c r="I17792" s="70"/>
    </row>
    <row r="17793" spans="1:9" hidden="1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hidden="1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hidden="1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hidden="1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hidden="1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hidden="1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hidden="1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hidden="1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hidden="1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hidden="1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hidden="1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hidden="1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hidden="1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hidden="1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hidden="1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hidden="1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hidden="1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hidden="1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hidden="1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hidden="1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hidden="1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hidden="1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hidden="1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hidden="1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hidden="1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hidden="1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hidden="1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hidden="1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hidden="1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hidden="1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hidden="1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hidden="1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hidden="1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hidden="1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hidden="1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hidden="1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hidden="1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hidden="1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hidden="1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hidden="1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hidden="1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hidden="1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hidden="1" x14ac:dyDescent="0.25">
      <c r="A17843" s="224"/>
      <c r="B17843" s="56"/>
      <c r="C17843" s="56"/>
      <c r="D17843" s="57"/>
      <c r="E17843" s="551"/>
      <c r="F17843" s="62"/>
      <c r="G17843" s="63"/>
      <c r="H17843" s="64"/>
      <c r="I17843" s="70"/>
    </row>
    <row r="17844" spans="1:9" hidden="1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hidden="1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hidden="1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hidden="1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hidden="1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hidden="1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hidden="1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hidden="1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hidden="1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hidden="1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hidden="1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hidden="1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hidden="1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hidden="1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hidden="1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hidden="1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hidden="1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hidden="1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hidden="1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hidden="1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hidden="1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hidden="1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hidden="1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23"/>
    </row>
    <row r="17873" spans="1:9" hidden="1" x14ac:dyDescent="0.25">
      <c r="A17873" s="224"/>
      <c r="B17873" s="418"/>
      <c r="C17873" s="418"/>
      <c r="D17873" s="419"/>
      <c r="E17873" s="552"/>
      <c r="F17873" s="421"/>
      <c r="G17873" s="421"/>
      <c r="H17873" s="64"/>
      <c r="I17873" s="70"/>
    </row>
    <row r="17874" spans="1:9" hidden="1" x14ac:dyDescent="0.25">
      <c r="A17874" s="224"/>
      <c r="B17874" s="56"/>
      <c r="C17874" s="75"/>
      <c r="D17874" s="57"/>
      <c r="E17874" s="86"/>
      <c r="F17874" s="62"/>
      <c r="G17874" s="63"/>
      <c r="H17874" s="422"/>
      <c r="I17874" s="70"/>
    </row>
    <row r="17875" spans="1:9" hidden="1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hidden="1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hidden="1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hidden="1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hidden="1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hidden="1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hidden="1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hidden="1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hidden="1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hidden="1" x14ac:dyDescent="0.25">
      <c r="A17885" s="224"/>
      <c r="B17885" s="56"/>
      <c r="C17885" s="56"/>
      <c r="D17885" s="57"/>
      <c r="E17885" s="551"/>
      <c r="F17885" s="62"/>
      <c r="G17885" s="63"/>
      <c r="H17885" s="64"/>
      <c r="I17885" s="70"/>
    </row>
    <row r="17886" spans="1:9" hidden="1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hidden="1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hidden="1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hidden="1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hidden="1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hidden="1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hidden="1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hidden="1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hidden="1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hidden="1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hidden="1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hidden="1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hidden="1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hidden="1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hidden="1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hidden="1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hidden="1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hidden="1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hidden="1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hidden="1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hidden="1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hidden="1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hidden="1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hidden="1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hidden="1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hidden="1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hidden="1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hidden="1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hidden="1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hidden="1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hidden="1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hidden="1" x14ac:dyDescent="0.25">
      <c r="A17922" s="224"/>
      <c r="B17922" s="56"/>
      <c r="C17922" s="56"/>
      <c r="D17922" s="57"/>
      <c r="E17922" s="551"/>
      <c r="F17922" s="62"/>
      <c r="G17922" s="63"/>
      <c r="H17922" s="64"/>
      <c r="I17922" s="70"/>
    </row>
    <row r="17923" spans="1:9" hidden="1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hidden="1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hidden="1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hidden="1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hidden="1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hidden="1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hidden="1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hidden="1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hidden="1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hidden="1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hidden="1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57"/>
      <c r="E17934" s="551"/>
      <c r="F17934" s="62"/>
      <c r="G17934" s="63"/>
      <c r="H17934" s="64"/>
      <c r="I17934" s="268"/>
    </row>
    <row r="17935" spans="1:9" hidden="1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hidden="1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hidden="1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hidden="1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hidden="1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hidden="1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hidden="1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hidden="1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hidden="1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hidden="1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hidden="1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hidden="1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hidden="1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hidden="1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hidden="1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hidden="1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hidden="1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hidden="1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hidden="1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hidden="1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hidden="1" x14ac:dyDescent="0.25">
      <c r="A17960" s="224"/>
      <c r="B17960" s="56"/>
      <c r="C17960" s="56"/>
      <c r="D17960" s="57"/>
      <c r="E17960" s="551"/>
      <c r="F17960" s="62"/>
      <c r="G17960" s="63"/>
      <c r="H17960" s="64"/>
      <c r="I17960" s="70"/>
    </row>
    <row r="17961" spans="1:9" hidden="1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hidden="1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hidden="1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hidden="1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hidden="1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hidden="1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hidden="1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551"/>
      <c r="F17972" s="62"/>
      <c r="G17972" s="63"/>
      <c r="H17972" s="64"/>
      <c r="I17972" s="70"/>
    </row>
    <row r="17973" spans="1:9" hidden="1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hidden="1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hidden="1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hidden="1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hidden="1" x14ac:dyDescent="0.25">
      <c r="A17977" s="224"/>
      <c r="B17977" s="56"/>
      <c r="C17977" s="526"/>
      <c r="D17977" s="56"/>
      <c r="E17977" s="56"/>
      <c r="F17977" s="56"/>
      <c r="G17977" s="63"/>
      <c r="H17977" s="106"/>
      <c r="I17977" s="56"/>
    </row>
    <row r="17978" spans="1:9" hidden="1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hidden="1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hidden="1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hidden="1" x14ac:dyDescent="0.25">
      <c r="A17981" s="224"/>
      <c r="B17981" s="60"/>
      <c r="C17981" s="151"/>
      <c r="D17981" s="105"/>
      <c r="E17981" s="72"/>
      <c r="F17981" s="430"/>
      <c r="G17981" s="63"/>
      <c r="H17981" s="64"/>
      <c r="I17981" s="70"/>
    </row>
    <row r="17982" spans="1:9" hidden="1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hidden="1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hidden="1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hidden="1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hidden="1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hidden="1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hidden="1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hidden="1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hidden="1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hidden="1" x14ac:dyDescent="0.25">
      <c r="A17992" s="224"/>
      <c r="B17992" s="56"/>
      <c r="C17992" s="56"/>
      <c r="D17992" s="57"/>
      <c r="E17992" s="551"/>
      <c r="F17992" s="62"/>
      <c r="G17992" s="63"/>
      <c r="H17992" s="106"/>
      <c r="I17992" s="268"/>
    </row>
    <row r="17993" spans="1:9" hidden="1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hidden="1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hidden="1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hidden="1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hidden="1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hidden="1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hidden="1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hidden="1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hidden="1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hidden="1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hidden="1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hidden="1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hidden="1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hidden="1" x14ac:dyDescent="0.25">
      <c r="A18006" s="224"/>
      <c r="B18006" s="60"/>
      <c r="C18006" s="151"/>
      <c r="D18006" s="105"/>
      <c r="E18006" s="72"/>
      <c r="F18006" s="430"/>
      <c r="G18006" s="63"/>
      <c r="H18006" s="64"/>
      <c r="I18006" s="70"/>
    </row>
    <row r="18007" spans="1:9" hidden="1" x14ac:dyDescent="0.25">
      <c r="A18007" s="224"/>
      <c r="B18007" s="56"/>
      <c r="C18007" s="56"/>
      <c r="D18007" s="105"/>
      <c r="E18007" s="72"/>
      <c r="F18007" s="430"/>
      <c r="G18007" s="63"/>
      <c r="H18007" s="64"/>
      <c r="I18007" s="70"/>
    </row>
    <row r="18008" spans="1:9" hidden="1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hidden="1" x14ac:dyDescent="0.25">
      <c r="A18010" s="224"/>
      <c r="B18010" s="56"/>
      <c r="C18010" s="81"/>
      <c r="D18010" s="105"/>
      <c r="E18010" s="66"/>
      <c r="F18010" s="430"/>
      <c r="G18010" s="63"/>
      <c r="H18010" s="64"/>
      <c r="I18010" s="70"/>
    </row>
    <row r="18011" spans="1:9" hidden="1" x14ac:dyDescent="0.25">
      <c r="A18011" s="224"/>
      <c r="B18011" s="56"/>
      <c r="C18011" s="81"/>
      <c r="D18011" s="105"/>
      <c r="E18011" s="66"/>
      <c r="F18011" s="430"/>
      <c r="G18011" s="63"/>
      <c r="H18011" s="64"/>
      <c r="I18011" s="70"/>
    </row>
    <row r="18012" spans="1:9" hidden="1" x14ac:dyDescent="0.25">
      <c r="A18012" s="224"/>
      <c r="B18012" s="68"/>
      <c r="C18012" s="72"/>
      <c r="D18012" s="105"/>
      <c r="E18012" s="72"/>
      <c r="F18012" s="430"/>
      <c r="G18012" s="63"/>
      <c r="H18012" s="64"/>
      <c r="I18012" s="70"/>
    </row>
    <row r="18013" spans="1:9" hidden="1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hidden="1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hidden="1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hidden="1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hidden="1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hidden="1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hidden="1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hidden="1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hidden="1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hidden="1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hidden="1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hidden="1" x14ac:dyDescent="0.25">
      <c r="A18028" s="224"/>
      <c r="B18028" s="60"/>
      <c r="C18028" s="151"/>
      <c r="D18028" s="105"/>
      <c r="E18028" s="72"/>
      <c r="F18028" s="430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551"/>
      <c r="F18029" s="62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hidden="1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hidden="1" x14ac:dyDescent="0.25">
      <c r="A18032" s="224"/>
      <c r="B18032" s="60"/>
      <c r="C18032" s="71"/>
      <c r="D18032" s="105"/>
      <c r="E18032" s="72"/>
      <c r="F18032" s="430"/>
      <c r="G18032" s="63"/>
      <c r="H18032" s="64"/>
      <c r="I18032" s="70"/>
    </row>
    <row r="18033" spans="1:9" hidden="1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hidden="1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hidden="1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hidden="1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hidden="1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hidden="1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hidden="1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hidden="1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hidden="1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hidden="1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hidden="1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hidden="1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hidden="1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hidden="1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hidden="1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hidden="1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hidden="1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hidden="1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hidden="1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hidden="1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hidden="1" x14ac:dyDescent="0.25">
      <c r="A18054" s="224"/>
      <c r="B18054" s="60"/>
      <c r="C18054" s="151"/>
      <c r="D18054" s="105"/>
      <c r="E18054" s="72"/>
      <c r="F18054" s="430"/>
      <c r="G18054" s="63"/>
      <c r="H18054" s="64"/>
      <c r="I18054" s="70"/>
    </row>
    <row r="18055" spans="1:9" hidden="1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hidden="1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hidden="1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hidden="1" x14ac:dyDescent="0.25">
      <c r="A18058" s="224"/>
      <c r="B18058" s="56"/>
      <c r="C18058" s="71"/>
      <c r="D18058" s="105"/>
      <c r="E18058" s="66"/>
      <c r="F18058" s="430"/>
      <c r="G18058" s="63"/>
      <c r="H18058" s="64"/>
      <c r="I18058" s="70"/>
    </row>
    <row r="18059" spans="1:9" hidden="1" x14ac:dyDescent="0.25">
      <c r="A18059" s="224"/>
      <c r="B18059" s="68"/>
      <c r="C18059" s="72"/>
      <c r="D18059" s="105"/>
      <c r="E18059" s="72"/>
      <c r="F18059" s="430"/>
      <c r="G18059" s="63"/>
      <c r="H18059" s="64"/>
      <c r="I18059" s="70"/>
    </row>
    <row r="18060" spans="1:9" hidden="1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hidden="1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hidden="1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hidden="1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hidden="1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hidden="1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hidden="1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hidden="1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hidden="1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hidden="1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hidden="1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hidden="1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hidden="1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hidden="1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hidden="1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hidden="1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hidden="1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hidden="1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hidden="1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hidden="1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hidden="1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hidden="1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hidden="1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hidden="1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hidden="1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hidden="1" x14ac:dyDescent="0.25">
      <c r="A18089" s="224"/>
      <c r="B18089" s="56"/>
      <c r="C18089" s="56"/>
      <c r="D18089" s="105"/>
      <c r="E18089" s="66"/>
      <c r="F18089" s="430"/>
      <c r="G18089" s="63"/>
      <c r="H18089" s="64"/>
      <c r="I18089" s="70"/>
    </row>
    <row r="18090" spans="1:9" hidden="1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hidden="1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hidden="1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hidden="1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hidden="1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hidden="1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hidden="1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hidden="1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hidden="1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hidden="1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hidden="1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hidden="1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hidden="1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hidden="1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hidden="1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hidden="1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hidden="1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hidden="1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hidden="1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hidden="1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hidden="1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hidden="1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hidden="1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hidden="1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hidden="1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hidden="1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hidden="1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hidden="1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hidden="1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hidden="1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hidden="1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hidden="1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hidden="1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hidden="1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hidden="1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hidden="1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hidden="1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hidden="1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hidden="1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hidden="1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hidden="1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hidden="1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hidden="1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hidden="1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hidden="1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hidden="1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hidden="1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hidden="1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hidden="1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hidden="1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hidden="1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hidden="1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hidden="1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hidden="1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hidden="1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hidden="1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hidden="1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hidden="1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hidden="1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hidden="1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hidden="1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hidden="1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hidden="1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hidden="1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hidden="1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hidden="1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hidden="1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hidden="1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hidden="1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hidden="1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hidden="1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hidden="1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hidden="1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551"/>
      <c r="F18182" s="62"/>
      <c r="G18182" s="63"/>
      <c r="H18182" s="64"/>
      <c r="I18182" s="70"/>
    </row>
    <row r="18183" spans="1:9" hidden="1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hidden="1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hidden="1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hidden="1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hidden="1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hidden="1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551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57"/>
      <c r="E18190" s="551"/>
      <c r="F18190" s="62"/>
      <c r="G18190" s="63"/>
      <c r="H18190" s="64"/>
      <c r="I18190" s="70"/>
    </row>
    <row r="18191" spans="1:9" hidden="1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hidden="1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51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hidden="1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hidden="1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hidden="1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hidden="1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hidden="1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hidden="1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hidden="1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hidden="1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hidden="1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hidden="1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hidden="1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hidden="1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hidden="1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hidden="1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hidden="1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hidden="1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hidden="1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hidden="1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hidden="1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hidden="1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hidden="1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hidden="1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hidden="1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hidden="1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hidden="1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hidden="1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hidden="1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hidden="1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hidden="1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hidden="1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hidden="1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hidden="1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hidden="1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hidden="1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hidden="1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hidden="1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hidden="1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hidden="1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hidden="1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hidden="1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hidden="1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hidden="1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hidden="1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hidden="1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hidden="1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hidden="1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hidden="1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hidden="1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hidden="1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hidden="1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hidden="1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hidden="1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hidden="1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hidden="1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hidden="1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hidden="1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hidden="1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hidden="1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hidden="1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hidden="1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hidden="1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hidden="1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hidden="1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hidden="1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hidden="1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hidden="1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hidden="1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hidden="1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hidden="1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hidden="1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hidden="1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hidden="1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hidden="1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hidden="1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hidden="1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hidden="1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hidden="1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hidden="1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hidden="1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hidden="1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hidden="1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hidden="1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hidden="1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hidden="1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hidden="1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hidden="1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hidden="1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hidden="1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hidden="1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hidden="1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hidden="1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hidden="1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hidden="1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hidden="1" x14ac:dyDescent="0.25">
      <c r="A18315" s="224"/>
      <c r="B18315" s="56"/>
      <c r="C18315" s="418"/>
      <c r="D18315" s="57"/>
      <c r="E18315" s="66"/>
      <c r="F18315" s="76"/>
      <c r="G18315" s="63"/>
      <c r="H18315" s="64"/>
      <c r="I18315" s="268"/>
    </row>
    <row r="18316" spans="1:9" hidden="1" x14ac:dyDescent="0.25">
      <c r="A18316" s="224"/>
      <c r="B18316" s="56"/>
      <c r="C18316" s="553"/>
      <c r="D18316" s="57"/>
      <c r="E18316" s="66"/>
      <c r="F18316" s="59"/>
      <c r="G18316" s="63"/>
      <c r="H18316" s="64"/>
      <c r="I18316" s="268"/>
    </row>
    <row r="18317" spans="1:9" hidden="1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hidden="1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hidden="1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hidden="1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hidden="1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hidden="1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hidden="1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hidden="1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hidden="1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hidden="1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hidden="1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hidden="1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hidden="1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hidden="1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hidden="1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hidden="1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hidden="1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hidden="1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hidden="1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hidden="1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hidden="1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hidden="1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hidden="1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hidden="1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hidden="1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hidden="1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hidden="1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hidden="1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hidden="1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hidden="1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hidden="1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hidden="1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hidden="1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hidden="1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hidden="1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hidden="1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hidden="1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hidden="1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hidden="1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hidden="1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hidden="1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hidden="1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hidden="1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hidden="1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hidden="1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hidden="1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hidden="1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hidden="1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hidden="1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hidden="1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hidden="1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hidden="1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hidden="1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hidden="1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hidden="1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hidden="1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hidden="1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hidden="1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hidden="1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hidden="1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hidden="1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hidden="1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hidden="1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hidden="1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hidden="1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hidden="1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hidden="1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hidden="1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hidden="1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hidden="1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hidden="1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hidden="1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hidden="1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hidden="1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hidden="1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hidden="1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hidden="1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hidden="1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hidden="1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hidden="1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hidden="1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hidden="1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hidden="1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hidden="1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hidden="1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hidden="1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hidden="1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hidden="1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hidden="1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hidden="1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hidden="1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hidden="1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hidden="1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hidden="1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hidden="1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hidden="1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hidden="1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hidden="1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hidden="1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hidden="1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hidden="1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hidden="1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hidden="1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hidden="1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hidden="1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hidden="1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hidden="1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hidden="1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hidden="1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hidden="1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hidden="1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hidden="1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hidden="1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hidden="1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hidden="1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hidden="1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hidden="1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hidden="1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hidden="1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hidden="1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hidden="1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hidden="1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hidden="1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hidden="1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hidden="1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hidden="1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hidden="1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hidden="1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hidden="1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hidden="1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hidden="1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hidden="1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hidden="1" x14ac:dyDescent="0.25">
      <c r="A18475" s="224"/>
      <c r="B18475" s="56"/>
      <c r="C18475" s="56"/>
      <c r="D18475" s="57"/>
      <c r="E18475" s="66"/>
      <c r="F18475" s="62"/>
      <c r="G18475" s="203"/>
      <c r="H18475" s="482"/>
      <c r="I18475" s="268"/>
    </row>
    <row r="18476" spans="1:9" hidden="1" x14ac:dyDescent="0.25">
      <c r="A18476" s="224"/>
      <c r="B18476" s="56"/>
      <c r="C18476" s="56"/>
      <c r="D18476" s="57"/>
      <c r="E18476" s="66"/>
      <c r="F18476" s="59"/>
      <c r="G18476" s="203"/>
      <c r="H18476" s="482"/>
      <c r="I18476" s="268"/>
    </row>
    <row r="18477" spans="1:9" hidden="1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hidden="1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hidden="1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hidden="1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hidden="1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hidden="1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hidden="1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hidden="1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hidden="1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hidden="1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hidden="1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hidden="1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hidden="1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hidden="1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hidden="1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hidden="1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hidden="1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hidden="1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hidden="1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hidden="1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hidden="1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hidden="1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hidden="1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hidden="1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hidden="1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hidden="1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hidden="1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hidden="1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hidden="1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hidden="1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hidden="1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hidden="1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hidden="1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hidden="1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hidden="1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hidden="1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hidden="1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hidden="1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hidden="1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hidden="1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hidden="1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hidden="1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hidden="1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hidden="1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hidden="1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hidden="1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hidden="1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hidden="1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hidden="1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hidden="1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hidden="1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hidden="1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hidden="1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hidden="1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hidden="1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hidden="1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hidden="1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hidden="1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hidden="1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hidden="1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hidden="1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hidden="1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hidden="1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hidden="1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hidden="1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hidden="1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hidden="1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hidden="1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hidden="1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hidden="1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hidden="1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hidden="1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hidden="1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hidden="1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hidden="1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hidden="1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hidden="1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hidden="1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hidden="1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hidden="1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hidden="1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hidden="1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54"/>
    </row>
    <row r="18563" spans="1:9" hidden="1" x14ac:dyDescent="0.25">
      <c r="A18563" s="224"/>
      <c r="B18563" s="418"/>
      <c r="C18563" s="418"/>
      <c r="D18563" s="440"/>
      <c r="E18563" s="423"/>
      <c r="F18563" s="421"/>
      <c r="G18563" s="421"/>
      <c r="H18563" s="64"/>
      <c r="I18563" s="268"/>
    </row>
    <row r="18564" spans="1:9" hidden="1" x14ac:dyDescent="0.25">
      <c r="A18564" s="224"/>
      <c r="B18564" s="55"/>
      <c r="C18564" s="71"/>
      <c r="D18564" s="57"/>
      <c r="E18564" s="66"/>
      <c r="F18564" s="76"/>
      <c r="G18564" s="63"/>
      <c r="H18564" s="422"/>
      <c r="I18564" s="268"/>
    </row>
    <row r="18565" spans="1:9" hidden="1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hidden="1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hidden="1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hidden="1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hidden="1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hidden="1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hidden="1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hidden="1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hidden="1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hidden="1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hidden="1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hidden="1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hidden="1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hidden="1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hidden="1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hidden="1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hidden="1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hidden="1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hidden="1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hidden="1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hidden="1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hidden="1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hidden="1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hidden="1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hidden="1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hidden="1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hidden="1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hidden="1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hidden="1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hidden="1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hidden="1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hidden="1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hidden="1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hidden="1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hidden="1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hidden="1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hidden="1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hidden="1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hidden="1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hidden="1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hidden="1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hidden="1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hidden="1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hidden="1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hidden="1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hidden="1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hidden="1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hidden="1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hidden="1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hidden="1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hidden="1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hidden="1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hidden="1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hidden="1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hidden="1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hidden="1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hidden="1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hidden="1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hidden="1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hidden="1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hidden="1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hidden="1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hidden="1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hidden="1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hidden="1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hidden="1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hidden="1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hidden="1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hidden="1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hidden="1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hidden="1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hidden="1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hidden="1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hidden="1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hidden="1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hidden="1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hidden="1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hidden="1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hidden="1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hidden="1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hidden="1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hidden="1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hidden="1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hidden="1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hidden="1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hidden="1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hidden="1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hidden="1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hidden="1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hidden="1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hidden="1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hidden="1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hidden="1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hidden="1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hidden="1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hidden="1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hidden="1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hidden="1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hidden="1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hidden="1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hidden="1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hidden="1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hidden="1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hidden="1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hidden="1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hidden="1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hidden="1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hidden="1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hidden="1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hidden="1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hidden="1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hidden="1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hidden="1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hidden="1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hidden="1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hidden="1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hidden="1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hidden="1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hidden="1" x14ac:dyDescent="0.25">
      <c r="A18694" s="224"/>
      <c r="B18694" s="56"/>
      <c r="C18694" s="71"/>
      <c r="D18694" s="57"/>
      <c r="E18694" s="66"/>
      <c r="F18694" s="76"/>
      <c r="G18694" s="63"/>
      <c r="H18694" s="416"/>
      <c r="I18694" s="70"/>
    </row>
    <row r="18695" spans="1:9" hidden="1" x14ac:dyDescent="0.25">
      <c r="A18695" s="224"/>
      <c r="B18695" s="71"/>
      <c r="C18695" s="71"/>
      <c r="D18695" s="57"/>
      <c r="E18695" s="145"/>
      <c r="F18695" s="62"/>
      <c r="G18695" s="63"/>
      <c r="H18695" s="416"/>
      <c r="I18695" s="70"/>
    </row>
    <row r="18696" spans="1:9" hidden="1" x14ac:dyDescent="0.25">
      <c r="A18696" s="224"/>
      <c r="B18696" s="56"/>
      <c r="C18696" s="56"/>
      <c r="D18696" s="57"/>
      <c r="E18696" s="66"/>
      <c r="F18696" s="76"/>
      <c r="G18696" s="63"/>
      <c r="H18696" s="416"/>
      <c r="I18696" s="70"/>
    </row>
    <row r="18697" spans="1:9" hidden="1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hidden="1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hidden="1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hidden="1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hidden="1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hidden="1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hidden="1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hidden="1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hidden="1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hidden="1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hidden="1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hidden="1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hidden="1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hidden="1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hidden="1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hidden="1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hidden="1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hidden="1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hidden="1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hidden="1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hidden="1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hidden="1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hidden="1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hidden="1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hidden="1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hidden="1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hidden="1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hidden="1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hidden="1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hidden="1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hidden="1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hidden="1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hidden="1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23"/>
    </row>
    <row r="18735" spans="1:9" hidden="1" x14ac:dyDescent="0.25">
      <c r="A18735" s="224"/>
      <c r="B18735" s="500"/>
      <c r="C18735" s="418"/>
      <c r="D18735" s="419"/>
      <c r="E18735" s="469"/>
      <c r="F18735" s="421"/>
      <c r="G18735" s="421"/>
      <c r="H18735" s="64"/>
      <c r="I18735" s="70"/>
    </row>
    <row r="18736" spans="1:9" hidden="1" x14ac:dyDescent="0.25">
      <c r="A18736" s="224"/>
      <c r="B18736" s="60"/>
      <c r="C18736" s="71"/>
      <c r="D18736" s="57"/>
      <c r="E18736" s="66"/>
      <c r="F18736" s="63"/>
      <c r="G18736" s="63"/>
      <c r="H18736" s="422"/>
      <c r="I18736" s="70"/>
    </row>
    <row r="18737" spans="1:9" hidden="1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hidden="1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hidden="1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hidden="1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hidden="1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hidden="1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hidden="1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hidden="1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hidden="1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hidden="1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hidden="1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hidden="1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hidden="1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hidden="1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hidden="1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hidden="1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hidden="1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hidden="1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hidden="1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hidden="1" x14ac:dyDescent="0.25">
      <c r="A18756" s="224"/>
      <c r="B18756" s="56"/>
      <c r="C18756" s="418"/>
      <c r="D18756" s="56"/>
      <c r="E18756" s="145"/>
      <c r="F18756" s="58"/>
      <c r="G18756" s="63"/>
      <c r="H18756" s="106"/>
      <c r="I18756" s="268"/>
    </row>
    <row r="18757" spans="1:9" hidden="1" x14ac:dyDescent="0.25">
      <c r="A18757" s="224"/>
      <c r="B18757" s="56"/>
      <c r="C18757" s="418"/>
      <c r="D18757" s="57"/>
      <c r="E18757" s="86"/>
      <c r="F18757" s="58"/>
      <c r="G18757" s="63"/>
      <c r="H18757" s="106"/>
      <c r="I18757" s="268"/>
    </row>
    <row r="18758" spans="1:9" hidden="1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hidden="1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hidden="1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hidden="1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hidden="1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hidden="1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hidden="1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hidden="1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hidden="1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hidden="1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hidden="1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hidden="1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hidden="1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hidden="1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hidden="1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hidden="1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hidden="1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hidden="1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hidden="1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hidden="1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hidden="1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hidden="1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hidden="1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hidden="1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hidden="1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hidden="1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hidden="1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hidden="1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hidden="1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hidden="1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hidden="1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hidden="1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hidden="1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hidden="1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hidden="1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hidden="1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hidden="1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hidden="1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hidden="1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hidden="1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hidden="1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hidden="1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hidden="1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hidden="1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hidden="1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hidden="1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hidden="1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hidden="1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hidden="1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hidden="1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hidden="1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hidden="1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hidden="1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hidden="1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hidden="1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hidden="1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hidden="1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hidden="1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hidden="1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hidden="1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hidden="1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hidden="1" x14ac:dyDescent="0.25">
      <c r="A18844" s="224"/>
      <c r="B18844" s="56"/>
      <c r="C18844" s="81"/>
      <c r="D18844" s="57"/>
      <c r="E18844" s="555"/>
      <c r="F18844" s="63"/>
      <c r="G18844" s="63"/>
      <c r="H18844" s="64"/>
      <c r="I18844" s="70"/>
    </row>
    <row r="18845" spans="1:9" hidden="1" x14ac:dyDescent="0.25">
      <c r="A18845" s="224"/>
      <c r="B18845" s="60"/>
      <c r="C18845" s="151"/>
      <c r="D18845" s="57"/>
      <c r="E18845" s="555"/>
      <c r="F18845" s="63"/>
      <c r="G18845" s="63"/>
      <c r="H18845" s="64"/>
      <c r="I18845" s="70"/>
    </row>
    <row r="18846" spans="1:9" hidden="1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hidden="1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hidden="1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56"/>
    </row>
    <row r="18849" spans="1:9" hidden="1" x14ac:dyDescent="0.25">
      <c r="A18849" s="224"/>
      <c r="B18849" s="56"/>
      <c r="C18849" s="56"/>
      <c r="D18849" s="83"/>
      <c r="E18849" s="145"/>
      <c r="F18849" s="430"/>
      <c r="G18849" s="63"/>
      <c r="H18849" s="64"/>
      <c r="I18849" s="556"/>
    </row>
    <row r="18850" spans="1:9" hidden="1" x14ac:dyDescent="0.25">
      <c r="A18850" s="224"/>
      <c r="B18850" s="56"/>
      <c r="C18850" s="56"/>
      <c r="D18850" s="57"/>
      <c r="E18850" s="145"/>
      <c r="F18850" s="430"/>
      <c r="G18850" s="63"/>
      <c r="H18850" s="64"/>
      <c r="I18850" s="556"/>
    </row>
    <row r="18851" spans="1:9" hidden="1" x14ac:dyDescent="0.25">
      <c r="A18851" s="224"/>
      <c r="B18851" s="56"/>
      <c r="C18851" s="56"/>
      <c r="D18851" s="57"/>
      <c r="E18851" s="145"/>
      <c r="F18851" s="430"/>
      <c r="G18851" s="63"/>
      <c r="H18851" s="64"/>
      <c r="I18851" s="556"/>
    </row>
    <row r="18852" spans="1:9" hidden="1" x14ac:dyDescent="0.25">
      <c r="A18852" s="224"/>
      <c r="B18852" s="56"/>
      <c r="C18852" s="56"/>
      <c r="D18852" s="57"/>
      <c r="E18852" s="145"/>
      <c r="F18852" s="430"/>
      <c r="G18852" s="203"/>
      <c r="H18852" s="64"/>
      <c r="I18852" s="556"/>
    </row>
    <row r="18853" spans="1:9" hidden="1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56"/>
    </row>
    <row r="18854" spans="1:9" hidden="1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56"/>
    </row>
    <row r="18855" spans="1:9" hidden="1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56"/>
    </row>
    <row r="18856" spans="1:9" hidden="1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56"/>
    </row>
    <row r="18857" spans="1:9" hidden="1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56"/>
    </row>
    <row r="18858" spans="1:9" hidden="1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hidden="1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hidden="1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hidden="1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hidden="1" x14ac:dyDescent="0.25">
      <c r="A18862" s="224"/>
      <c r="B18862" s="56"/>
      <c r="C18862" s="81"/>
      <c r="D18862" s="57"/>
      <c r="E18862" s="555"/>
      <c r="F18862" s="63"/>
      <c r="G18862" s="63"/>
      <c r="H18862" s="64"/>
      <c r="I18862" s="70"/>
    </row>
    <row r="18863" spans="1:9" hidden="1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hidden="1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hidden="1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hidden="1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hidden="1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hidden="1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hidden="1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hidden="1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hidden="1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hidden="1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hidden="1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hidden="1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hidden="1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hidden="1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hidden="1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hidden="1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hidden="1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hidden="1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hidden="1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hidden="1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hidden="1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hidden="1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hidden="1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hidden="1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hidden="1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hidden="1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56"/>
    </row>
    <row r="18893" spans="1:9" hidden="1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56"/>
    </row>
    <row r="18894" spans="1:9" hidden="1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56"/>
    </row>
    <row r="18895" spans="1:9" hidden="1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56"/>
    </row>
    <row r="18896" spans="1:9" hidden="1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56"/>
    </row>
    <row r="18897" spans="1:9" hidden="1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56"/>
    </row>
    <row r="18898" spans="1:9" hidden="1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56"/>
    </row>
    <row r="18899" spans="1:9" hidden="1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56"/>
    </row>
    <row r="18900" spans="1:9" hidden="1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56"/>
    </row>
    <row r="18901" spans="1:9" hidden="1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hidden="1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hidden="1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hidden="1" x14ac:dyDescent="0.25">
      <c r="A18904" s="224"/>
      <c r="B18904" s="68"/>
      <c r="C18904" s="56"/>
      <c r="D18904" s="57"/>
      <c r="E18904" s="555"/>
      <c r="F18904" s="77"/>
      <c r="G18904" s="63"/>
      <c r="H18904" s="64"/>
      <c r="I18904" s="70"/>
    </row>
    <row r="18905" spans="1:9" hidden="1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hidden="1" x14ac:dyDescent="0.25">
      <c r="A18906" s="224"/>
      <c r="B18906" s="56"/>
      <c r="C18906" s="418"/>
      <c r="D18906" s="56"/>
      <c r="E18906" s="86"/>
      <c r="F18906" s="56"/>
      <c r="G18906" s="63"/>
      <c r="H18906" s="64"/>
      <c r="I18906" s="70"/>
    </row>
    <row r="18907" spans="1:9" hidden="1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hidden="1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hidden="1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hidden="1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hidden="1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hidden="1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hidden="1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hidden="1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hidden="1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hidden="1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hidden="1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hidden="1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hidden="1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hidden="1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hidden="1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hidden="1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hidden="1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56"/>
    </row>
    <row r="18926" spans="1:9" hidden="1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56"/>
    </row>
    <row r="18927" spans="1:9" hidden="1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56"/>
    </row>
    <row r="18928" spans="1:9" hidden="1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56"/>
    </row>
    <row r="18929" spans="1:9" hidden="1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56"/>
    </row>
    <row r="18930" spans="1:9" hidden="1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56"/>
    </row>
    <row r="18931" spans="1:9" hidden="1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56"/>
    </row>
    <row r="18932" spans="1:9" hidden="1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56"/>
    </row>
    <row r="18933" spans="1:9" hidden="1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56"/>
    </row>
    <row r="18934" spans="1:9" hidden="1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hidden="1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hidden="1" x14ac:dyDescent="0.25">
      <c r="A18936" s="224"/>
      <c r="B18936" s="68"/>
      <c r="C18936" s="56"/>
      <c r="D18936" s="57"/>
      <c r="E18936" s="555"/>
      <c r="F18936" s="77"/>
      <c r="G18936" s="63"/>
      <c r="H18936" s="64"/>
      <c r="I18936" s="70"/>
    </row>
    <row r="18937" spans="1:9" hidden="1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hidden="1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hidden="1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hidden="1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hidden="1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hidden="1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hidden="1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hidden="1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hidden="1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hidden="1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hidden="1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hidden="1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23"/>
    </row>
    <row r="18952" spans="1:9" hidden="1" x14ac:dyDescent="0.25">
      <c r="A18952" s="224"/>
      <c r="B18952" s="418"/>
      <c r="C18952" s="418"/>
      <c r="D18952" s="440"/>
      <c r="E18952" s="423"/>
      <c r="F18952" s="421"/>
      <c r="G18952" s="421"/>
      <c r="H18952" s="64"/>
      <c r="I18952" s="70"/>
    </row>
    <row r="18953" spans="1:9" hidden="1" x14ac:dyDescent="0.25">
      <c r="A18953" s="224"/>
      <c r="B18953" s="68"/>
      <c r="C18953" s="75"/>
      <c r="D18953" s="57"/>
      <c r="E18953" s="417"/>
      <c r="F18953" s="430"/>
      <c r="G18953" s="63"/>
      <c r="H18953" s="422"/>
      <c r="I18953" s="70"/>
    </row>
    <row r="18954" spans="1:9" hidden="1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hidden="1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hidden="1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hidden="1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hidden="1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hidden="1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hidden="1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hidden="1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hidden="1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hidden="1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hidden="1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hidden="1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hidden="1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hidden="1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hidden="1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56"/>
    </row>
    <row r="18970" spans="1:9" hidden="1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56"/>
    </row>
    <row r="18971" spans="1:9" hidden="1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56"/>
    </row>
    <row r="18972" spans="1:9" hidden="1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56"/>
    </row>
    <row r="18973" spans="1:9" hidden="1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56"/>
    </row>
    <row r="18974" spans="1:9" hidden="1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56"/>
    </row>
    <row r="18975" spans="1:9" hidden="1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56"/>
    </row>
    <row r="18976" spans="1:9" hidden="1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56"/>
    </row>
    <row r="18977" spans="1:9" hidden="1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56"/>
    </row>
    <row r="18978" spans="1:9" hidden="1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hidden="1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hidden="1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hidden="1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hidden="1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hidden="1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hidden="1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hidden="1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hidden="1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hidden="1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hidden="1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hidden="1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hidden="1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hidden="1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hidden="1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hidden="1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hidden="1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hidden="1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hidden="1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hidden="1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hidden="1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hidden="1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hidden="1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hidden="1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hidden="1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hidden="1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hidden="1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hidden="1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hidden="1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56"/>
    </row>
    <row r="19014" spans="1:9" hidden="1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56"/>
    </row>
    <row r="19015" spans="1:9" hidden="1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56"/>
    </row>
    <row r="19016" spans="1:9" hidden="1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56"/>
    </row>
    <row r="19017" spans="1:9" hidden="1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56"/>
    </row>
    <row r="19018" spans="1:9" hidden="1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56"/>
    </row>
    <row r="19019" spans="1:9" hidden="1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56"/>
    </row>
    <row r="19020" spans="1:9" hidden="1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56"/>
    </row>
    <row r="19021" spans="1:9" hidden="1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hidden="1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hidden="1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hidden="1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hidden="1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hidden="1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hidden="1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hidden="1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hidden="1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hidden="1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hidden="1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hidden="1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hidden="1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hidden="1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hidden="1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hidden="1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hidden="1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hidden="1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hidden="1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hidden="1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hidden="1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hidden="1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hidden="1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hidden="1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hidden="1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hidden="1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hidden="1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hidden="1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hidden="1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hidden="1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hidden="1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56"/>
    </row>
    <row r="19055" spans="1:9" hidden="1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56"/>
    </row>
    <row r="19056" spans="1:9" hidden="1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56"/>
    </row>
    <row r="19057" spans="1:9" hidden="1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56"/>
    </row>
    <row r="19058" spans="1:9" hidden="1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hidden="1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hidden="1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hidden="1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hidden="1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hidden="1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hidden="1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hidden="1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hidden="1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hidden="1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hidden="1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hidden="1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hidden="1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hidden="1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33"/>
    </row>
    <row r="19074" spans="1:9" hidden="1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33"/>
    </row>
    <row r="19075" spans="1:9" hidden="1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hidden="1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hidden="1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hidden="1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hidden="1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hidden="1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hidden="1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hidden="1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hidden="1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hidden="1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hidden="1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hidden="1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hidden="1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hidden="1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hidden="1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hidden="1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hidden="1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hidden="1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hidden="1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hidden="1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hidden="1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hidden="1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hidden="1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hidden="1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hidden="1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hidden="1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hidden="1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hidden="1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hidden="1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hidden="1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hidden="1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hidden="1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hidden="1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hidden="1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hidden="1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hidden="1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hidden="1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hidden="1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hidden="1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hidden="1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hidden="1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hidden="1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hidden="1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hidden="1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hidden="1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33"/>
    </row>
    <row r="19125" spans="1:9" hidden="1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hidden="1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hidden="1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hidden="1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hidden="1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hidden="1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hidden="1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hidden="1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hidden="1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hidden="1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hidden="1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hidden="1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hidden="1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hidden="1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hidden="1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hidden="1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hidden="1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hidden="1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hidden="1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hidden="1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hidden="1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hidden="1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hidden="1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56"/>
    </row>
    <row r="19149" spans="1:9" hidden="1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hidden="1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hidden="1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hidden="1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hidden="1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hidden="1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hidden="1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hidden="1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hidden="1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hidden="1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hidden="1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hidden="1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hidden="1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hidden="1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hidden="1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hidden="1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hidden="1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hidden="1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hidden="1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hidden="1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hidden="1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hidden="1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hidden="1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hidden="1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hidden="1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hidden="1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hidden="1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hidden="1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hidden="1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hidden="1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hidden="1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hidden="1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hidden="1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hidden="1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hidden="1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hidden="1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56"/>
    </row>
    <row r="19191" spans="1:9" hidden="1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hidden="1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hidden="1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hidden="1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hidden="1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hidden="1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hidden="1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hidden="1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hidden="1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hidden="1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hidden="1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hidden="1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hidden="1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hidden="1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hidden="1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hidden="1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hidden="1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hidden="1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hidden="1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hidden="1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34"/>
    </row>
    <row r="19212" spans="1:9" hidden="1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hidden="1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hidden="1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hidden="1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hidden="1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hidden="1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hidden="1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hidden="1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hidden="1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hidden="1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hidden="1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hidden="1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hidden="1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hidden="1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hidden="1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hidden="1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hidden="1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hidden="1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hidden="1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hidden="1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hidden="1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hidden="1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hidden="1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hidden="1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hidden="1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hidden="1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hidden="1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hidden="1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hidden="1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hidden="1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hidden="1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hidden="1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hidden="1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hidden="1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hidden="1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hidden="1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hidden="1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hidden="1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hidden="1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hidden="1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34"/>
    </row>
    <row r="19253" spans="1:9" hidden="1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hidden="1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hidden="1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hidden="1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hidden="1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hidden="1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hidden="1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hidden="1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hidden="1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hidden="1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hidden="1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hidden="1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hidden="1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hidden="1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hidden="1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hidden="1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hidden="1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34"/>
    </row>
    <row r="19276" spans="1:9" hidden="1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34"/>
    </row>
    <row r="19277" spans="1:9" hidden="1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hidden="1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hidden="1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hidden="1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hidden="1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hidden="1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hidden="1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hidden="1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hidden="1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56"/>
    </row>
    <row r="19287" spans="1:9" hidden="1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56"/>
    </row>
    <row r="19288" spans="1:9" hidden="1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56"/>
    </row>
    <row r="19289" spans="1:9" hidden="1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56"/>
    </row>
    <row r="19290" spans="1:9" hidden="1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56"/>
    </row>
    <row r="19291" spans="1:9" hidden="1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56"/>
    </row>
    <row r="19292" spans="1:9" hidden="1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56"/>
    </row>
    <row r="19293" spans="1:9" hidden="1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56"/>
    </row>
    <row r="19294" spans="1:9" hidden="1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56"/>
    </row>
    <row r="19295" spans="1:9" hidden="1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56"/>
    </row>
    <row r="19296" spans="1:9" hidden="1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56"/>
    </row>
    <row r="19297" spans="1:9" hidden="1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56"/>
    </row>
    <row r="19298" spans="1:9" hidden="1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hidden="1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hidden="1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hidden="1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hidden="1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hidden="1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hidden="1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hidden="1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hidden="1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hidden="1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hidden="1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hidden="1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hidden="1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hidden="1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34"/>
    </row>
    <row r="19313" spans="1:9" hidden="1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hidden="1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hidden="1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hidden="1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hidden="1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hidden="1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hidden="1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hidden="1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hidden="1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hidden="1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hidden="1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hidden="1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hidden="1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hidden="1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hidden="1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hidden="1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hidden="1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hidden="1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hidden="1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hidden="1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hidden="1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hidden="1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hidden="1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hidden="1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hidden="1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hidden="1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hidden="1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hidden="1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hidden="1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hidden="1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34"/>
    </row>
    <row r="19348" spans="1:9" hidden="1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hidden="1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hidden="1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hidden="1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hidden="1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hidden="1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hidden="1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hidden="1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hidden="1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hidden="1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hidden="1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56"/>
    </row>
    <row r="19359" spans="1:9" hidden="1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56"/>
    </row>
    <row r="19360" spans="1:9" hidden="1" x14ac:dyDescent="0.25">
      <c r="A19360" s="224"/>
      <c r="B19360" s="274"/>
      <c r="C19360" s="71"/>
      <c r="D19360" s="105"/>
      <c r="E19360" s="417"/>
      <c r="F19360" s="63"/>
      <c r="G19360" s="63"/>
      <c r="H19360" s="64"/>
      <c r="I19360" s="70"/>
    </row>
    <row r="19361" spans="1:9" hidden="1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hidden="1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hidden="1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hidden="1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hidden="1" x14ac:dyDescent="0.25">
      <c r="A19365" s="224"/>
      <c r="B19365" s="56"/>
      <c r="C19365" s="81"/>
      <c r="D19365" s="57"/>
      <c r="E19365" s="415"/>
      <c r="F19365" s="76"/>
      <c r="G19365" s="63"/>
      <c r="H19365" s="64"/>
      <c r="I19365" s="70"/>
    </row>
    <row r="19366" spans="1:9" hidden="1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hidden="1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hidden="1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hidden="1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hidden="1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hidden="1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hidden="1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hidden="1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hidden="1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hidden="1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hidden="1" x14ac:dyDescent="0.25">
      <c r="A19378" s="224"/>
      <c r="B19378" s="56"/>
      <c r="C19378" s="81"/>
      <c r="D19378" s="557"/>
      <c r="E19378" s="558"/>
      <c r="F19378" s="559"/>
      <c r="G19378" s="63"/>
      <c r="H19378" s="64"/>
      <c r="I19378" s="70"/>
    </row>
    <row r="19379" spans="1:9" hidden="1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hidden="1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hidden="1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hidden="1" x14ac:dyDescent="0.25">
      <c r="A19382" s="224"/>
      <c r="B19382" s="56"/>
      <c r="C19382" s="81"/>
      <c r="D19382" s="557"/>
      <c r="E19382" s="558"/>
      <c r="F19382" s="559"/>
      <c r="G19382" s="63"/>
      <c r="H19382" s="64"/>
      <c r="I19382" s="70"/>
    </row>
    <row r="19383" spans="1:9" hidden="1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hidden="1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hidden="1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hidden="1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hidden="1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hidden="1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hidden="1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34"/>
    </row>
    <row r="19391" spans="1:9" hidden="1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34"/>
    </row>
    <row r="19392" spans="1:9" hidden="1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34"/>
    </row>
    <row r="19393" spans="1:9" hidden="1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34"/>
    </row>
    <row r="19394" spans="1:9" hidden="1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34"/>
    </row>
    <row r="19395" spans="1:9" hidden="1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hidden="1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hidden="1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hidden="1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hidden="1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hidden="1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hidden="1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hidden="1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hidden="1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hidden="1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hidden="1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hidden="1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hidden="1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hidden="1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hidden="1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hidden="1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hidden="1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hidden="1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hidden="1" x14ac:dyDescent="0.25">
      <c r="A19414" s="224"/>
      <c r="B19414" s="280"/>
      <c r="C19414" s="560"/>
      <c r="D19414" s="561"/>
      <c r="E19414" s="281"/>
      <c r="F19414" s="486"/>
      <c r="G19414" s="223"/>
      <c r="H19414" s="64"/>
      <c r="I19414" s="56"/>
    </row>
    <row r="19415" spans="1:9" hidden="1" x14ac:dyDescent="0.25">
      <c r="A19415" s="224"/>
      <c r="B19415" s="55"/>
      <c r="C19415" s="71"/>
      <c r="D19415" s="83"/>
      <c r="E19415" s="72"/>
      <c r="F19415" s="77"/>
      <c r="G19415" s="63"/>
      <c r="H19415" s="751"/>
      <c r="I19415" s="56"/>
    </row>
    <row r="19416" spans="1:9" hidden="1" x14ac:dyDescent="0.25">
      <c r="A19416" s="224"/>
      <c r="B19416" s="95"/>
      <c r="C19416" s="562"/>
      <c r="D19416" s="57"/>
      <c r="E19416" s="66"/>
      <c r="F19416" s="62"/>
      <c r="G19416" s="63"/>
      <c r="H19416" s="64"/>
      <c r="I19416" s="56"/>
    </row>
    <row r="19417" spans="1:9" hidden="1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hidden="1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hidden="1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hidden="1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hidden="1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hidden="1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hidden="1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hidden="1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hidden="1" x14ac:dyDescent="0.25">
      <c r="A19433" s="224"/>
      <c r="B19433" s="56"/>
      <c r="C19433" s="56"/>
      <c r="D19433" s="563"/>
      <c r="E19433" s="564"/>
      <c r="F19433" s="565"/>
      <c r="G19433" s="63"/>
      <c r="H19433" s="64"/>
      <c r="I19433" s="70"/>
    </row>
    <row r="19434" spans="1:9" hidden="1" x14ac:dyDescent="0.25">
      <c r="A19434" s="224"/>
      <c r="B19434" s="56"/>
      <c r="C19434" s="56"/>
      <c r="D19434" s="563"/>
      <c r="E19434" s="564"/>
      <c r="F19434" s="565"/>
      <c r="G19434" s="63"/>
      <c r="H19434" s="64"/>
      <c r="I19434" s="70"/>
    </row>
    <row r="19435" spans="1:9" hidden="1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hidden="1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hidden="1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hidden="1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hidden="1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hidden="1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hidden="1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hidden="1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hidden="1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hidden="1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hidden="1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hidden="1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34"/>
    </row>
    <row r="19447" spans="1:9" hidden="1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34"/>
    </row>
    <row r="19448" spans="1:9" hidden="1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34"/>
    </row>
    <row r="19449" spans="1:9" hidden="1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34"/>
    </row>
    <row r="19450" spans="1:9" hidden="1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34"/>
    </row>
    <row r="19451" spans="1:9" hidden="1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hidden="1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hidden="1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hidden="1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hidden="1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hidden="1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hidden="1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hidden="1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hidden="1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hidden="1" x14ac:dyDescent="0.25">
      <c r="A19460" s="224"/>
      <c r="B19460" s="56"/>
      <c r="C19460" s="56"/>
      <c r="D19460" s="563"/>
      <c r="E19460" s="564"/>
      <c r="F19460" s="565"/>
      <c r="G19460" s="63"/>
      <c r="H19460" s="64"/>
      <c r="I19460" s="56"/>
    </row>
    <row r="19461" spans="1:9" hidden="1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hidden="1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hidden="1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hidden="1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hidden="1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hidden="1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hidden="1" x14ac:dyDescent="0.25">
      <c r="A19467" s="224"/>
      <c r="B19467" s="56"/>
      <c r="C19467" s="56"/>
      <c r="D19467" s="561"/>
      <c r="E19467" s="281"/>
      <c r="F19467" s="486"/>
      <c r="G19467" s="223"/>
      <c r="H19467" s="64"/>
      <c r="I19467" s="70"/>
    </row>
    <row r="19468" spans="1:9" hidden="1" x14ac:dyDescent="0.25">
      <c r="A19468" s="224"/>
      <c r="B19468" s="55"/>
      <c r="C19468" s="75"/>
      <c r="D19468" s="83"/>
      <c r="E19468" s="72"/>
      <c r="F19468" s="77"/>
      <c r="G19468" s="63"/>
      <c r="H19468" s="751"/>
      <c r="I19468" s="70"/>
    </row>
    <row r="19469" spans="1:9" hidden="1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hidden="1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hidden="1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hidden="1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hidden="1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hidden="1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hidden="1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hidden="1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hidden="1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hidden="1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34"/>
    </row>
    <row r="19480" spans="1:9" hidden="1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hidden="1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hidden="1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hidden="1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hidden="1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hidden="1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hidden="1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hidden="1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hidden="1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hidden="1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hidden="1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hidden="1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hidden="1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hidden="1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hidden="1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hidden="1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hidden="1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hidden="1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hidden="1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34"/>
    </row>
    <row r="19500" spans="1:9" hidden="1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34"/>
    </row>
    <row r="19501" spans="1:9" hidden="1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34"/>
    </row>
    <row r="19502" spans="1:9" hidden="1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34"/>
    </row>
    <row r="19503" spans="1:9" hidden="1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34"/>
    </row>
    <row r="19504" spans="1:9" hidden="1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34"/>
    </row>
    <row r="19505" spans="1:9" hidden="1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34"/>
    </row>
    <row r="19506" spans="1:9" hidden="1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hidden="1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hidden="1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hidden="1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hidden="1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hidden="1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hidden="1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34"/>
    </row>
    <row r="19517" spans="1:9" hidden="1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hidden="1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hidden="1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hidden="1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hidden="1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hidden="1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hidden="1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hidden="1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hidden="1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hidden="1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hidden="1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hidden="1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hidden="1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hidden="1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hidden="1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hidden="1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hidden="1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hidden="1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hidden="1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hidden="1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34"/>
    </row>
    <row r="19539" spans="1:9" hidden="1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hidden="1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hidden="1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hidden="1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hidden="1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hidden="1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hidden="1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hidden="1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hidden="1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hidden="1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hidden="1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hidden="1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hidden="1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hidden="1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hidden="1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hidden="1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hidden="1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hidden="1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hidden="1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hidden="1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hidden="1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34"/>
    </row>
    <row r="19568" spans="1:9" hidden="1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hidden="1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hidden="1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hidden="1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hidden="1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hidden="1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hidden="1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hidden="1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hidden="1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hidden="1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hidden="1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hidden="1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hidden="1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hidden="1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hidden="1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hidden="1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hidden="1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hidden="1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hidden="1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hidden="1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hidden="1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hidden="1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hidden="1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hidden="1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hidden="1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hidden="1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hidden="1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hidden="1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hidden="1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hidden="1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hidden="1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hidden="1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hidden="1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hidden="1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hidden="1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hidden="1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hidden="1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hidden="1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hidden="1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hidden="1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hidden="1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hidden="1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hidden="1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hidden="1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hidden="1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hidden="1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hidden="1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hidden="1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hidden="1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hidden="1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hidden="1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hidden="1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hidden="1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hidden="1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hidden="1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hidden="1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hidden="1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hidden="1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hidden="1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hidden="1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hidden="1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hidden="1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hidden="1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hidden="1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hidden="1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hidden="1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hidden="1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hidden="1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hidden="1" x14ac:dyDescent="0.25">
      <c r="A19657" s="224"/>
      <c r="B19657" s="56"/>
      <c r="C19657" s="56"/>
      <c r="D19657" s="563"/>
      <c r="E19657" s="564"/>
      <c r="F19657" s="565"/>
      <c r="G19657" s="63"/>
      <c r="H19657" s="64"/>
      <c r="I19657" s="70"/>
    </row>
    <row r="19658" spans="1:9" hidden="1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hidden="1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hidden="1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hidden="1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hidden="1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hidden="1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hidden="1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hidden="1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hidden="1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hidden="1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hidden="1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hidden="1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hidden="1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hidden="1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hidden="1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hidden="1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hidden="1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hidden="1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hidden="1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hidden="1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hidden="1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hidden="1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hidden="1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hidden="1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hidden="1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hidden="1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hidden="1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hidden="1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hidden="1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hidden="1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hidden="1" x14ac:dyDescent="0.25">
      <c r="A19704" s="224"/>
      <c r="B19704" s="56"/>
      <c r="C19704" s="56"/>
      <c r="D19704" s="563"/>
      <c r="E19704" s="564"/>
      <c r="F19704" s="565"/>
      <c r="G19704" s="100"/>
      <c r="H19704" s="64"/>
      <c r="I19704" s="70"/>
    </row>
    <row r="19705" spans="1:9" hidden="1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hidden="1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hidden="1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hidden="1" x14ac:dyDescent="0.25">
      <c r="A19708" s="224"/>
      <c r="B19708" s="56"/>
      <c r="C19708" s="56"/>
      <c r="D19708" s="563"/>
      <c r="E19708" s="564"/>
      <c r="F19708" s="565"/>
      <c r="G19708" s="100"/>
      <c r="H19708" s="64"/>
      <c r="I19708" s="70"/>
    </row>
    <row r="19709" spans="1:9" hidden="1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hidden="1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hidden="1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hidden="1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hidden="1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hidden="1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hidden="1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hidden="1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hidden="1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hidden="1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hidden="1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hidden="1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hidden="1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hidden="1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hidden="1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hidden="1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hidden="1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hidden="1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hidden="1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hidden="1" x14ac:dyDescent="0.25">
      <c r="A19728" s="224"/>
      <c r="B19728" s="192"/>
      <c r="C19728" s="75"/>
      <c r="D19728" s="170"/>
      <c r="E19728" s="153"/>
      <c r="F19728" s="97"/>
      <c r="G19728" s="750"/>
      <c r="H19728" s="64"/>
      <c r="I19728" s="70"/>
    </row>
    <row r="19729" spans="1:9" hidden="1" x14ac:dyDescent="0.25">
      <c r="A19729" s="224"/>
      <c r="B19729" s="56"/>
      <c r="C19729" s="65"/>
      <c r="D19729" s="57"/>
      <c r="E19729" s="86"/>
      <c r="F19729" s="62"/>
      <c r="G19729" s="100"/>
      <c r="H19729" s="753"/>
      <c r="I19729" s="70"/>
    </row>
    <row r="19730" spans="1:9" hidden="1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hidden="1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hidden="1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hidden="1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hidden="1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hidden="1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hidden="1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hidden="1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hidden="1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hidden="1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hidden="1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hidden="1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hidden="1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hidden="1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hidden="1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hidden="1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hidden="1" x14ac:dyDescent="0.25">
      <c r="A19747" s="224"/>
      <c r="B19747" s="56"/>
      <c r="C19747" s="56"/>
      <c r="D19747" s="563"/>
      <c r="E19747" s="564"/>
      <c r="F19747" s="565"/>
      <c r="G19747" s="100"/>
      <c r="H19747" s="64"/>
      <c r="I19747" s="70"/>
    </row>
    <row r="19748" spans="1:9" hidden="1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hidden="1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hidden="1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hidden="1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hidden="1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hidden="1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hidden="1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hidden="1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hidden="1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hidden="1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hidden="1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hidden="1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hidden="1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hidden="1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hidden="1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hidden="1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hidden="1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hidden="1" x14ac:dyDescent="0.25">
      <c r="A19765" s="224"/>
      <c r="B19765" s="56"/>
      <c r="C19765" s="56"/>
      <c r="D19765" s="563"/>
      <c r="E19765" s="564"/>
      <c r="F19765" s="565"/>
      <c r="G19765" s="100"/>
      <c r="H19765" s="106"/>
      <c r="I19765" s="70"/>
    </row>
    <row r="19766" spans="1:9" hidden="1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hidden="1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hidden="1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hidden="1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hidden="1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hidden="1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hidden="1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hidden="1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hidden="1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hidden="1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hidden="1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hidden="1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hidden="1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hidden="1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hidden="1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hidden="1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hidden="1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hidden="1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hidden="1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hidden="1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hidden="1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hidden="1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hidden="1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hidden="1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hidden="1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hidden="1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hidden="1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hidden="1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hidden="1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hidden="1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hidden="1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hidden="1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hidden="1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hidden="1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hidden="1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hidden="1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hidden="1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hidden="1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hidden="1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hidden="1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hidden="1" x14ac:dyDescent="0.25">
      <c r="A19810" s="224"/>
      <c r="B19810" s="56"/>
      <c r="C19810" s="56"/>
      <c r="D19810" s="563"/>
      <c r="E19810" s="86"/>
      <c r="F19810" s="565"/>
      <c r="G19810" s="100"/>
      <c r="H19810" s="64"/>
      <c r="I19810" s="70"/>
    </row>
    <row r="19811" spans="1:9" hidden="1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hidden="1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hidden="1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hidden="1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hidden="1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hidden="1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hidden="1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hidden="1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hidden="1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hidden="1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hidden="1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hidden="1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hidden="1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hidden="1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hidden="1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hidden="1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hidden="1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hidden="1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hidden="1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hidden="1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hidden="1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hidden="1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hidden="1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hidden="1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hidden="1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hidden="1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hidden="1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hidden="1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hidden="1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hidden="1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hidden="1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hidden="1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hidden="1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hidden="1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hidden="1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hidden="1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hidden="1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hidden="1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hidden="1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hidden="1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hidden="1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hidden="1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hidden="1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hidden="1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hidden="1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hidden="1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hidden="1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hidden="1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hidden="1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hidden="1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hidden="1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hidden="1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hidden="1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hidden="1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hidden="1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hidden="1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hidden="1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hidden="1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hidden="1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hidden="1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hidden="1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hidden="1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hidden="1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hidden="1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hidden="1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hidden="1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hidden="1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hidden="1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hidden="1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hidden="1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hidden="1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hidden="1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hidden="1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hidden="1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hidden="1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hidden="1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hidden="1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23"/>
    </row>
    <row r="19904" spans="1:9" hidden="1" x14ac:dyDescent="0.25">
      <c r="A19904" s="224"/>
      <c r="B19904" s="418"/>
      <c r="C19904" s="418"/>
      <c r="D19904" s="440"/>
      <c r="E19904" s="423"/>
      <c r="F19904" s="442"/>
      <c r="G19904" s="421"/>
      <c r="H19904" s="64"/>
      <c r="I19904" s="70"/>
    </row>
    <row r="19905" spans="1:9" hidden="1" x14ac:dyDescent="0.25">
      <c r="A19905" s="224"/>
      <c r="B19905" s="56"/>
      <c r="C19905" s="65"/>
      <c r="D19905" s="57"/>
      <c r="E19905" s="86"/>
      <c r="F19905" s="62"/>
      <c r="G19905" s="100"/>
      <c r="H19905" s="422"/>
      <c r="I19905" s="70"/>
    </row>
    <row r="19906" spans="1:9" hidden="1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hidden="1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hidden="1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hidden="1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hidden="1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hidden="1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hidden="1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hidden="1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hidden="1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hidden="1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hidden="1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hidden="1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hidden="1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hidden="1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hidden="1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hidden="1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hidden="1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hidden="1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hidden="1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hidden="1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hidden="1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hidden="1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hidden="1" x14ac:dyDescent="0.25">
      <c r="A19929" s="224"/>
      <c r="B19929" s="56"/>
      <c r="C19929" s="56"/>
      <c r="D19929" s="563"/>
      <c r="E19929" s="564"/>
      <c r="F19929" s="565"/>
      <c r="G19929" s="100"/>
      <c r="H19929" s="64"/>
      <c r="I19929" s="70"/>
    </row>
    <row r="19930" spans="1:9" hidden="1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hidden="1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hidden="1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hidden="1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hidden="1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hidden="1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hidden="1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hidden="1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hidden="1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hidden="1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hidden="1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hidden="1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hidden="1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hidden="1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hidden="1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hidden="1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hidden="1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hidden="1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hidden="1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hidden="1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hidden="1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hidden="1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hidden="1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hidden="1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hidden="1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hidden="1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hidden="1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hidden="1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hidden="1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hidden="1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hidden="1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hidden="1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hidden="1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hidden="1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hidden="1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hidden="1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hidden="1" x14ac:dyDescent="0.25">
      <c r="A19969" s="224"/>
      <c r="B19969" s="56"/>
      <c r="C19969" s="56"/>
      <c r="D19969" s="563"/>
      <c r="E19969" s="564"/>
      <c r="F19969" s="565"/>
      <c r="G19969" s="63"/>
      <c r="H19969" s="64"/>
      <c r="I19969" s="70"/>
    </row>
    <row r="19970" spans="1:9" hidden="1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hidden="1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hidden="1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hidden="1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hidden="1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hidden="1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hidden="1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hidden="1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hidden="1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hidden="1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hidden="1" x14ac:dyDescent="0.25">
      <c r="A19981" s="224"/>
      <c r="B19981" s="56"/>
      <c r="C19981" s="56"/>
      <c r="D19981" s="563"/>
      <c r="E19981" s="564"/>
      <c r="F19981" s="565"/>
      <c r="G19981" s="63"/>
      <c r="H19981" s="64"/>
      <c r="I19981" s="70"/>
    </row>
    <row r="19982" spans="1:9" hidden="1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hidden="1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23"/>
    </row>
    <row r="19985" spans="1:9" hidden="1" x14ac:dyDescent="0.25">
      <c r="A19985" s="224"/>
      <c r="B19985" s="418"/>
      <c r="C19985" s="418"/>
      <c r="D19985" s="440"/>
      <c r="E19985" s="423"/>
      <c r="F19985" s="442"/>
      <c r="G19985" s="421"/>
      <c r="H19985" s="64"/>
      <c r="I19985" s="70"/>
    </row>
    <row r="19986" spans="1:9" hidden="1" x14ac:dyDescent="0.25">
      <c r="A19986" s="224"/>
      <c r="B19986" s="68"/>
      <c r="C19986" s="71"/>
      <c r="D19986" s="57"/>
      <c r="E19986" s="145"/>
      <c r="F19986" s="76"/>
      <c r="G19986" s="100"/>
      <c r="H19986" s="422"/>
      <c r="I19986" s="70"/>
    </row>
    <row r="19987" spans="1:9" hidden="1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hidden="1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hidden="1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hidden="1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hidden="1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hidden="1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hidden="1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hidden="1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hidden="1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hidden="1" x14ac:dyDescent="0.25">
      <c r="A19998" s="224"/>
      <c r="B19998" s="56"/>
      <c r="C19998" s="75"/>
      <c r="D19998" s="57"/>
      <c r="E19998" s="86"/>
      <c r="F19998" s="62"/>
      <c r="G19998" s="100"/>
      <c r="H19998" s="482"/>
      <c r="I19998" s="70"/>
    </row>
    <row r="19999" spans="1:9" hidden="1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hidden="1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hidden="1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hidden="1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hidden="1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hidden="1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hidden="1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hidden="1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hidden="1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hidden="1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hidden="1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hidden="1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hidden="1" x14ac:dyDescent="0.25">
      <c r="A20013" s="224"/>
      <c r="B20013" s="56"/>
      <c r="C20013" s="56"/>
      <c r="D20013" s="563"/>
      <c r="E20013" s="564"/>
      <c r="F20013" s="565"/>
      <c r="G20013" s="100"/>
      <c r="H20013" s="64"/>
      <c r="I20013" s="70"/>
    </row>
    <row r="20014" spans="1:9" hidden="1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hidden="1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hidden="1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hidden="1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hidden="1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hidden="1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hidden="1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hidden="1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hidden="1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hidden="1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hidden="1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hidden="1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hidden="1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hidden="1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hidden="1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hidden="1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hidden="1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hidden="1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hidden="1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hidden="1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hidden="1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hidden="1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hidden="1" x14ac:dyDescent="0.25">
      <c r="A20040" s="224"/>
      <c r="B20040" s="56"/>
      <c r="C20040" s="56"/>
      <c r="D20040" s="563"/>
      <c r="E20040" s="564"/>
      <c r="F20040" s="565"/>
      <c r="G20040" s="100"/>
      <c r="H20040" s="64"/>
      <c r="I20040" s="70"/>
    </row>
    <row r="20041" spans="1:9" hidden="1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hidden="1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hidden="1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63"/>
      <c r="E20044" s="564"/>
      <c r="F20044" s="565"/>
      <c r="G20044" s="100"/>
      <c r="H20044" s="64"/>
      <c r="I20044" s="70"/>
    </row>
    <row r="20045" spans="1:9" hidden="1" x14ac:dyDescent="0.25">
      <c r="A20045" s="224"/>
      <c r="B20045" s="56"/>
      <c r="C20045" s="56"/>
      <c r="D20045" s="563"/>
      <c r="E20045" s="564"/>
      <c r="F20045" s="565"/>
      <c r="G20045" s="63"/>
      <c r="H20045" s="64"/>
      <c r="I20045" s="70"/>
    </row>
    <row r="20046" spans="1:9" hidden="1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hidden="1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hidden="1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hidden="1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hidden="1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hidden="1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hidden="1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hidden="1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hidden="1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hidden="1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hidden="1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hidden="1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hidden="1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hidden="1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hidden="1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hidden="1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hidden="1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hidden="1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hidden="1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hidden="1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hidden="1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hidden="1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hidden="1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hidden="1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hidden="1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hidden="1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563"/>
      <c r="E20073" s="564"/>
      <c r="F20073" s="565"/>
      <c r="G20073" s="100"/>
      <c r="H20073" s="64"/>
      <c r="I20073" s="70"/>
    </row>
    <row r="20074" spans="1:9" hidden="1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hidden="1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hidden="1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hidden="1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hidden="1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hidden="1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hidden="1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hidden="1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hidden="1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hidden="1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hidden="1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hidden="1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hidden="1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hidden="1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hidden="1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hidden="1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hidden="1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hidden="1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hidden="1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hidden="1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hidden="1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hidden="1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hidden="1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hidden="1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hidden="1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hidden="1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hidden="1" x14ac:dyDescent="0.25">
      <c r="A20105" s="224"/>
      <c r="B20105" s="55"/>
      <c r="C20105" s="55"/>
      <c r="D20105" s="563"/>
      <c r="E20105" s="564"/>
      <c r="F20105" s="565"/>
      <c r="G20105" s="100"/>
      <c r="H20105" s="64"/>
      <c r="I20105" s="70"/>
    </row>
    <row r="20106" spans="1:9" hidden="1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hidden="1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hidden="1" x14ac:dyDescent="0.25">
      <c r="A20108" s="224"/>
      <c r="B20108" s="56"/>
      <c r="C20108" s="56"/>
      <c r="D20108" s="563"/>
      <c r="E20108" s="564"/>
      <c r="F20108" s="565"/>
      <c r="G20108" s="100"/>
      <c r="H20108" s="416"/>
      <c r="I20108" s="70"/>
    </row>
    <row r="20109" spans="1:9" hidden="1" x14ac:dyDescent="0.25">
      <c r="A20109" s="224"/>
      <c r="B20109" s="60"/>
      <c r="C20109" s="123"/>
      <c r="D20109" s="57"/>
      <c r="E20109" s="66"/>
      <c r="F20109" s="63"/>
      <c r="G20109" s="100"/>
      <c r="H20109" s="416"/>
      <c r="I20109" s="70"/>
    </row>
    <row r="20110" spans="1:9" hidden="1" x14ac:dyDescent="0.25">
      <c r="A20110" s="224"/>
      <c r="B20110" s="55"/>
      <c r="C20110" s="56"/>
      <c r="D20110" s="57"/>
      <c r="E20110" s="86"/>
      <c r="F20110" s="62"/>
      <c r="G20110" s="63"/>
      <c r="H20110" s="416"/>
      <c r="I20110" s="56"/>
    </row>
    <row r="20111" spans="1:9" hidden="1" x14ac:dyDescent="0.25">
      <c r="A20111" s="224"/>
      <c r="B20111" s="56"/>
      <c r="C20111" s="111"/>
      <c r="D20111" s="56"/>
      <c r="E20111" s="56"/>
      <c r="F20111" s="58"/>
      <c r="G20111" s="63"/>
      <c r="H20111" s="416"/>
      <c r="I20111" s="56"/>
    </row>
    <row r="20112" spans="1:9" hidden="1" x14ac:dyDescent="0.25">
      <c r="A20112" s="224"/>
      <c r="B20112" s="56"/>
      <c r="C20112" s="56"/>
      <c r="D20112" s="83"/>
      <c r="E20112" s="72"/>
      <c r="F20112" s="77"/>
      <c r="G20112" s="63"/>
      <c r="H20112" s="416"/>
      <c r="I20112" s="56"/>
    </row>
    <row r="20113" spans="1:9" hidden="1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hidden="1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hidden="1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hidden="1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hidden="1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hidden="1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hidden="1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hidden="1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hidden="1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hidden="1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hidden="1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hidden="1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hidden="1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hidden="1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hidden="1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hidden="1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hidden="1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hidden="1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hidden="1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hidden="1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hidden="1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hidden="1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hidden="1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hidden="1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hidden="1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hidden="1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hidden="1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hidden="1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hidden="1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hidden="1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hidden="1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hidden="1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hidden="1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hidden="1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hidden="1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hidden="1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hidden="1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hidden="1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hidden="1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hidden="1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hidden="1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hidden="1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hidden="1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hidden="1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hidden="1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hidden="1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hidden="1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hidden="1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hidden="1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hidden="1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hidden="1" x14ac:dyDescent="0.25">
      <c r="A20172" s="224"/>
      <c r="B20172" s="56"/>
      <c r="C20172" s="56"/>
      <c r="D20172" s="563"/>
      <c r="E20172" s="564"/>
      <c r="F20172" s="59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7"/>
      <c r="E20173" s="564"/>
      <c r="F20173" s="59"/>
      <c r="G20173" s="100"/>
      <c r="H20173" s="64"/>
      <c r="I20173" s="70"/>
    </row>
    <row r="20174" spans="1:9" hidden="1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hidden="1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hidden="1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hidden="1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hidden="1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hidden="1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hidden="1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hidden="1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hidden="1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hidden="1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hidden="1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hidden="1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hidden="1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hidden="1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hidden="1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hidden="1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hidden="1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hidden="1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hidden="1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hidden="1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hidden="1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hidden="1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hidden="1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hidden="1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hidden="1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hidden="1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hidden="1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hidden="1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hidden="1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hidden="1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hidden="1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hidden="1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hidden="1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hidden="1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hidden="1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hidden="1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hidden="1" x14ac:dyDescent="0.25">
      <c r="A20218" s="224"/>
      <c r="B20218" s="56"/>
      <c r="C20218" s="71"/>
      <c r="D20218" s="563"/>
      <c r="E20218" s="564"/>
      <c r="F20218" s="59"/>
      <c r="G20218" s="100"/>
      <c r="H20218" s="106"/>
      <c r="I20218" s="70"/>
    </row>
    <row r="20219" spans="1:9" hidden="1" x14ac:dyDescent="0.25">
      <c r="A20219" s="224"/>
      <c r="B20219" s="56"/>
      <c r="C20219" s="71"/>
      <c r="D20219" s="57"/>
      <c r="E20219" s="564"/>
      <c r="F20219" s="59"/>
      <c r="G20219" s="100"/>
      <c r="H20219" s="106"/>
      <c r="I20219" s="70"/>
    </row>
    <row r="20220" spans="1:9" hidden="1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hidden="1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hidden="1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hidden="1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hidden="1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hidden="1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hidden="1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hidden="1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hidden="1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hidden="1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hidden="1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hidden="1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hidden="1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hidden="1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hidden="1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hidden="1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hidden="1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hidden="1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hidden="1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hidden="1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hidden="1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hidden="1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hidden="1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hidden="1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hidden="1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hidden="1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23"/>
    </row>
    <row r="20251" spans="1:9" hidden="1" x14ac:dyDescent="0.25">
      <c r="A20251" s="224"/>
      <c r="B20251" s="418"/>
      <c r="C20251" s="418"/>
      <c r="D20251" s="419"/>
      <c r="E20251" s="420"/>
      <c r="F20251" s="421"/>
      <c r="G20251" s="429"/>
      <c r="H20251" s="64"/>
      <c r="I20251" s="423"/>
    </row>
    <row r="20252" spans="1:9" hidden="1" x14ac:dyDescent="0.25">
      <c r="A20252" s="224"/>
      <c r="B20252" s="508"/>
      <c r="C20252" s="418"/>
      <c r="D20252" s="418"/>
      <c r="E20252" s="420"/>
      <c r="F20252" s="503"/>
      <c r="G20252" s="429"/>
      <c r="H20252" s="422"/>
      <c r="I20252" s="70"/>
    </row>
    <row r="20253" spans="1:9" hidden="1" x14ac:dyDescent="0.25">
      <c r="A20253" s="224"/>
      <c r="B20253" s="56"/>
      <c r="C20253" s="178"/>
      <c r="D20253" s="57"/>
      <c r="E20253" s="86"/>
      <c r="F20253" s="62"/>
      <c r="G20253" s="100"/>
      <c r="H20253" s="422"/>
      <c r="I20253" s="70"/>
    </row>
    <row r="20254" spans="1:9" hidden="1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hidden="1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hidden="1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hidden="1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hidden="1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hidden="1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hidden="1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hidden="1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hidden="1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hidden="1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hidden="1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hidden="1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hidden="1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hidden="1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hidden="1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hidden="1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hidden="1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hidden="1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hidden="1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hidden="1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hidden="1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hidden="1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hidden="1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hidden="1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hidden="1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hidden="1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hidden="1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hidden="1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hidden="1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hidden="1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hidden="1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hidden="1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hidden="1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hidden="1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hidden="1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hidden="1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hidden="1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hidden="1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hidden="1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hidden="1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hidden="1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hidden="1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hidden="1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hidden="1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hidden="1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hidden="1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hidden="1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hidden="1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hidden="1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hidden="1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hidden="1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hidden="1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hidden="1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hidden="1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hidden="1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hidden="1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hidden="1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hidden="1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hidden="1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hidden="1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hidden="1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hidden="1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hidden="1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hidden="1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hidden="1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hidden="1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hidden="1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hidden="1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hidden="1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hidden="1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hidden="1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hidden="1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hidden="1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hidden="1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hidden="1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hidden="1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hidden="1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hidden="1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hidden="1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hidden="1" x14ac:dyDescent="0.25">
      <c r="B20376" s="55"/>
      <c r="C20376" s="71"/>
      <c r="D20376" s="57"/>
      <c r="E20376" s="86"/>
      <c r="F20376" s="62"/>
      <c r="G20376" s="62"/>
      <c r="H20376" s="64"/>
      <c r="I20376" s="70"/>
    </row>
    <row r="20377" spans="1:9" hidden="1" x14ac:dyDescent="0.25">
      <c r="B20377" s="56"/>
      <c r="C20377" s="56"/>
      <c r="D20377" s="57"/>
      <c r="E20377" s="86"/>
      <c r="F20377" s="76"/>
      <c r="G20377" s="63"/>
      <c r="H20377" s="64"/>
      <c r="I20377" s="70"/>
    </row>
    <row r="20378" spans="1:9" hidden="1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hidden="1" x14ac:dyDescent="0.25">
      <c r="H20379" s="64"/>
      <c r="I20379" s="70"/>
    </row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5" spans="1:9" x14ac:dyDescent="0.25">
      <c r="B20425" s="56"/>
      <c r="C20425" s="56"/>
      <c r="D20425" s="72"/>
      <c r="E20425" s="65"/>
      <c r="F20425" s="86"/>
      <c r="G20425" s="86"/>
      <c r="H20425" s="56"/>
      <c r="I20425" s="56"/>
    </row>
    <row r="20426" spans="1:9" x14ac:dyDescent="0.25">
      <c r="B20426" s="56"/>
      <c r="C20426" s="56"/>
      <c r="D20426" s="72"/>
      <c r="E20426" s="65"/>
      <c r="F20426" s="86"/>
      <c r="G20426" s="86"/>
      <c r="H20426" s="56"/>
      <c r="I20426" s="56"/>
    </row>
    <row r="20427" spans="1:9" x14ac:dyDescent="0.25">
      <c r="A20427" s="56"/>
      <c r="B20427" s="56"/>
      <c r="C20427" s="56"/>
      <c r="D20427" s="72"/>
      <c r="E20427" s="65"/>
      <c r="F20427" s="86"/>
      <c r="G20427" s="86"/>
      <c r="H20427" s="56"/>
      <c r="I20427" s="56"/>
    </row>
    <row r="20428" spans="1:9" x14ac:dyDescent="0.25">
      <c r="A20428" s="56"/>
      <c r="B20428" s="56"/>
      <c r="C20428" s="56"/>
      <c r="D20428" s="72"/>
      <c r="E20428" s="65"/>
      <c r="F20428" s="86"/>
      <c r="G20428" s="86"/>
      <c r="H20428" s="56"/>
      <c r="I20428" s="56"/>
    </row>
    <row r="20429" spans="1:9" x14ac:dyDescent="0.25">
      <c r="A20429" s="56"/>
      <c r="B20429" s="219"/>
      <c r="C20429" s="56"/>
      <c r="D20429" s="87"/>
      <c r="E20429" s="65"/>
      <c r="F20429" s="86"/>
      <c r="G20429" s="86"/>
      <c r="H20429" s="56"/>
      <c r="I20429" s="56"/>
    </row>
    <row r="20430" spans="1:9" x14ac:dyDescent="0.25">
      <c r="A20430" s="56"/>
      <c r="B20430" s="219"/>
      <c r="C20430" s="56"/>
      <c r="D20430" s="87"/>
      <c r="E20430" s="86"/>
      <c r="F20430" s="96"/>
      <c r="G20430" s="63"/>
      <c r="H20430" s="56"/>
      <c r="I20430" s="56"/>
    </row>
    <row r="20431" spans="1:9" x14ac:dyDescent="0.25">
      <c r="A20431" s="56"/>
      <c r="B20431" s="219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82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193"/>
      <c r="C20433" s="81"/>
      <c r="D20433" s="105"/>
      <c r="E20433" s="66"/>
      <c r="F20433" s="76"/>
      <c r="G20433" s="63"/>
      <c r="H20433" s="106"/>
      <c r="I20433" s="70"/>
    </row>
    <row r="20434" spans="1:9" x14ac:dyDescent="0.25">
      <c r="A20434" s="56"/>
      <c r="B20434" s="193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82"/>
      <c r="C20435" s="56"/>
      <c r="D20435" s="61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H20483" s="56"/>
      <c r="I20483" s="56"/>
    </row>
    <row r="20484" spans="1:9" x14ac:dyDescent="0.25"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3">
    <filterColumn colId="1">
      <filters>
        <filter val="Oil Hydraulic MEDITRAN S10W"/>
      </filters>
    </filterColumn>
  </autoFilter>
  <mergeCells count="6">
    <mergeCell ref="H5724:H5725"/>
    <mergeCell ref="I5727:I5730"/>
    <mergeCell ref="A1:I1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U5" activePane="bottomRight" state="frozen"/>
      <selection pane="topRight" activeCell="B1" sqref="B1"/>
      <selection pane="bottomLeft" activeCell="A5" sqref="A5"/>
      <selection pane="bottomRight" activeCell="AH3" sqref="AH3:AK3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1160" t="s">
        <v>8732</v>
      </c>
      <c r="B1" s="1160"/>
      <c r="C1" s="1160"/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0"/>
      <c r="V1" s="1160"/>
      <c r="W1" s="1160"/>
      <c r="X1" s="1160"/>
      <c r="Y1" s="289"/>
    </row>
    <row r="2" spans="1:16384" ht="21.95" customHeight="1" thickBot="1" x14ac:dyDescent="0.3"/>
    <row r="3" spans="1:16384" s="292" customFormat="1" ht="21.95" customHeight="1" x14ac:dyDescent="0.25">
      <c r="A3" s="1161" t="s">
        <v>848</v>
      </c>
      <c r="B3" s="1163" t="s">
        <v>849</v>
      </c>
      <c r="C3" s="1164"/>
      <c r="D3" s="1164"/>
      <c r="E3" s="1165"/>
      <c r="F3" s="1151" t="s">
        <v>850</v>
      </c>
      <c r="G3" s="1152"/>
      <c r="H3" s="1152"/>
      <c r="I3" s="1153"/>
      <c r="J3" s="1163" t="s">
        <v>851</v>
      </c>
      <c r="K3" s="1164"/>
      <c r="L3" s="1164"/>
      <c r="M3" s="1165"/>
      <c r="N3" s="1166" t="s">
        <v>852</v>
      </c>
      <c r="O3" s="1167"/>
      <c r="P3" s="1167"/>
      <c r="Q3" s="1168"/>
      <c r="R3" s="1169" t="s">
        <v>853</v>
      </c>
      <c r="S3" s="1170"/>
      <c r="T3" s="1170"/>
      <c r="U3" s="1171"/>
      <c r="V3" s="1172" t="s">
        <v>854</v>
      </c>
      <c r="W3" s="1173"/>
      <c r="X3" s="1173"/>
      <c r="Y3" s="1174"/>
      <c r="Z3" s="1151" t="s">
        <v>855</v>
      </c>
      <c r="AA3" s="1152"/>
      <c r="AB3" s="1152"/>
      <c r="AC3" s="1153"/>
      <c r="AD3" s="1154" t="s">
        <v>856</v>
      </c>
      <c r="AE3" s="1155"/>
      <c r="AF3" s="1155"/>
      <c r="AG3" s="1156"/>
      <c r="AH3" s="1157" t="s">
        <v>857</v>
      </c>
      <c r="AI3" s="1158"/>
      <c r="AJ3" s="1158"/>
      <c r="AK3" s="1159"/>
    </row>
    <row r="4" spans="1:16384" s="294" customFormat="1" ht="21.95" customHeight="1" thickBot="1" x14ac:dyDescent="0.3">
      <c r="A4" s="1162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8743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8774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7299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1045">
        <v>45364</v>
      </c>
      <c r="B26" s="324"/>
      <c r="C26" s="301">
        <v>3</v>
      </c>
      <c r="D26" s="301">
        <f t="shared" si="0"/>
        <v>257.5</v>
      </c>
      <c r="E26" s="302" t="s">
        <v>402</v>
      </c>
      <c r="F26" s="303"/>
      <c r="G26" s="304">
        <v>2</v>
      </c>
      <c r="H26" s="304">
        <f t="shared" si="1"/>
        <v>119</v>
      </c>
      <c r="I26" s="305" t="s">
        <v>402</v>
      </c>
      <c r="J26" s="306"/>
      <c r="K26" s="1044">
        <v>1.5</v>
      </c>
      <c r="L26" s="307">
        <f t="shared" si="9"/>
        <v>202.89999999999998</v>
      </c>
      <c r="M26" s="1044" t="s">
        <v>470</v>
      </c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1045">
        <v>45364</v>
      </c>
      <c r="B27" s="324"/>
      <c r="C27" s="301"/>
      <c r="D27" s="301">
        <f t="shared" si="0"/>
        <v>257.5</v>
      </c>
      <c r="E27" s="302"/>
      <c r="F27" s="303"/>
      <c r="G27" s="304"/>
      <c r="H27" s="304">
        <f t="shared" si="1"/>
        <v>119</v>
      </c>
      <c r="I27" s="305"/>
      <c r="J27" s="306"/>
      <c r="K27" s="1044">
        <v>1</v>
      </c>
      <c r="L27" s="307">
        <f t="shared" si="9"/>
        <v>201.89999999999998</v>
      </c>
      <c r="M27" s="1044" t="s">
        <v>594</v>
      </c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1045">
        <v>45365</v>
      </c>
      <c r="B28" s="324"/>
      <c r="C28" s="301">
        <v>3</v>
      </c>
      <c r="D28" s="301">
        <f t="shared" si="0"/>
        <v>254.5</v>
      </c>
      <c r="E28" s="302" t="s">
        <v>402</v>
      </c>
      <c r="F28" s="303"/>
      <c r="G28" s="304"/>
      <c r="H28" s="304">
        <f t="shared" si="1"/>
        <v>119</v>
      </c>
      <c r="I28" s="305"/>
      <c r="J28" s="306"/>
      <c r="K28" s="307">
        <v>1.5</v>
      </c>
      <c r="L28" s="307">
        <f t="shared" si="9"/>
        <v>200.39999999999998</v>
      </c>
      <c r="M28" s="307" t="s">
        <v>402</v>
      </c>
      <c r="N28" s="322"/>
      <c r="O28" s="308"/>
      <c r="P28" s="308">
        <f t="shared" si="2"/>
        <v>238</v>
      </c>
      <c r="Q28" s="309"/>
      <c r="R28" s="310"/>
      <c r="S28" s="311">
        <v>1</v>
      </c>
      <c r="T28" s="311">
        <f t="shared" si="3"/>
        <v>60.5</v>
      </c>
      <c r="U28" s="1074" t="s">
        <v>453</v>
      </c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1045">
        <v>45365</v>
      </c>
      <c r="B29" s="324"/>
      <c r="C29" s="301">
        <v>0.5</v>
      </c>
      <c r="D29" s="301">
        <f t="shared" si="0"/>
        <v>254</v>
      </c>
      <c r="E29" s="302" t="s">
        <v>524</v>
      </c>
      <c r="F29" s="303"/>
      <c r="G29" s="304"/>
      <c r="H29" s="304">
        <f t="shared" si="1"/>
        <v>119</v>
      </c>
      <c r="I29" s="305"/>
      <c r="J29" s="306"/>
      <c r="K29" s="307"/>
      <c r="L29" s="307">
        <f t="shared" si="9"/>
        <v>200.39999999999998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60.5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254</v>
      </c>
      <c r="E30" s="302"/>
      <c r="F30" s="303"/>
      <c r="G30" s="304"/>
      <c r="H30" s="304">
        <f t="shared" si="1"/>
        <v>119</v>
      </c>
      <c r="I30" s="305"/>
      <c r="J30" s="306"/>
      <c r="K30" s="307"/>
      <c r="L30" s="307">
        <f t="shared" si="9"/>
        <v>200.39999999999998</v>
      </c>
      <c r="M30" s="307"/>
      <c r="N30" s="322"/>
      <c r="O30" s="308"/>
      <c r="P30" s="308">
        <f t="shared" si="2"/>
        <v>238</v>
      </c>
      <c r="Q30" s="309"/>
      <c r="R30" s="310"/>
      <c r="S30" s="311"/>
      <c r="T30" s="311">
        <f t="shared" si="3"/>
        <v>60.5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254</v>
      </c>
      <c r="E31" s="302"/>
      <c r="F31" s="303"/>
      <c r="G31" s="304"/>
      <c r="H31" s="304">
        <f t="shared" si="1"/>
        <v>119</v>
      </c>
      <c r="I31" s="305"/>
      <c r="J31" s="306"/>
      <c r="K31" s="307"/>
      <c r="L31" s="307">
        <f t="shared" si="9"/>
        <v>200.39999999999998</v>
      </c>
      <c r="M31" s="307"/>
      <c r="N31" s="322"/>
      <c r="O31" s="308"/>
      <c r="P31" s="308">
        <f t="shared" si="2"/>
        <v>238</v>
      </c>
      <c r="Q31" s="309"/>
      <c r="R31" s="310"/>
      <c r="S31" s="311"/>
      <c r="T31" s="311">
        <f t="shared" si="3"/>
        <v>60.5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254</v>
      </c>
      <c r="E32" s="302"/>
      <c r="F32" s="303"/>
      <c r="G32" s="304"/>
      <c r="H32" s="304">
        <f t="shared" si="1"/>
        <v>119</v>
      </c>
      <c r="I32" s="305"/>
      <c r="J32" s="306"/>
      <c r="K32" s="307"/>
      <c r="L32" s="307">
        <f>L31+J32-K32</f>
        <v>200.39999999999998</v>
      </c>
      <c r="M32" s="307"/>
      <c r="N32" s="322"/>
      <c r="O32" s="308"/>
      <c r="P32" s="308">
        <f t="shared" si="2"/>
        <v>238</v>
      </c>
      <c r="Q32" s="309"/>
      <c r="R32" s="310"/>
      <c r="S32" s="311"/>
      <c r="T32" s="311">
        <f t="shared" si="3"/>
        <v>60.5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254</v>
      </c>
      <c r="E33" s="302"/>
      <c r="F33" s="303"/>
      <c r="G33" s="304"/>
      <c r="H33" s="304">
        <f t="shared" si="1"/>
        <v>119</v>
      </c>
      <c r="I33" s="305"/>
      <c r="J33" s="306"/>
      <c r="K33" s="307"/>
      <c r="L33" s="307">
        <f t="shared" si="9"/>
        <v>200.39999999999998</v>
      </c>
      <c r="M33" s="307"/>
      <c r="N33" s="322"/>
      <c r="O33" s="308"/>
      <c r="P33" s="308">
        <f t="shared" si="2"/>
        <v>238</v>
      </c>
      <c r="Q33" s="309"/>
      <c r="R33" s="310"/>
      <c r="S33" s="311"/>
      <c r="T33" s="311">
        <f t="shared" si="3"/>
        <v>60.5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254</v>
      </c>
      <c r="E34" s="302"/>
      <c r="F34" s="303"/>
      <c r="G34" s="304"/>
      <c r="H34" s="304">
        <f t="shared" si="1"/>
        <v>119</v>
      </c>
      <c r="I34" s="305"/>
      <c r="J34" s="306"/>
      <c r="K34" s="307"/>
      <c r="L34" s="307">
        <f t="shared" si="9"/>
        <v>200.39999999999998</v>
      </c>
      <c r="M34" s="307"/>
      <c r="N34" s="322"/>
      <c r="O34" s="308"/>
      <c r="P34" s="308">
        <f t="shared" si="2"/>
        <v>238</v>
      </c>
      <c r="Q34" s="309"/>
      <c r="R34" s="310"/>
      <c r="S34" s="311"/>
      <c r="T34" s="311">
        <f t="shared" si="3"/>
        <v>60.5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254</v>
      </c>
      <c r="E35" s="302"/>
      <c r="F35" s="303"/>
      <c r="G35" s="304"/>
      <c r="H35" s="304">
        <f t="shared" si="1"/>
        <v>119</v>
      </c>
      <c r="I35" s="305"/>
      <c r="J35" s="306"/>
      <c r="K35" s="307"/>
      <c r="L35" s="307">
        <f t="shared" si="9"/>
        <v>200.39999999999998</v>
      </c>
      <c r="M35" s="307"/>
      <c r="N35" s="322"/>
      <c r="O35" s="308"/>
      <c r="P35" s="308">
        <f t="shared" si="2"/>
        <v>238</v>
      </c>
      <c r="Q35" s="309"/>
      <c r="R35" s="310"/>
      <c r="S35" s="311"/>
      <c r="T35" s="311">
        <f t="shared" si="3"/>
        <v>60.5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254</v>
      </c>
      <c r="E36" s="302"/>
      <c r="F36" s="303"/>
      <c r="G36" s="304"/>
      <c r="H36" s="304">
        <f t="shared" si="1"/>
        <v>119</v>
      </c>
      <c r="I36" s="305"/>
      <c r="J36" s="306"/>
      <c r="K36" s="307"/>
      <c r="L36" s="307">
        <f t="shared" si="9"/>
        <v>200.39999999999998</v>
      </c>
      <c r="M36" s="307"/>
      <c r="N36" s="322"/>
      <c r="O36" s="308"/>
      <c r="P36" s="308">
        <f t="shared" si="2"/>
        <v>238</v>
      </c>
      <c r="Q36" s="309"/>
      <c r="R36" s="310"/>
      <c r="S36" s="311"/>
      <c r="T36" s="311">
        <f t="shared" si="3"/>
        <v>60.5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254</v>
      </c>
      <c r="E37" s="302"/>
      <c r="F37" s="303"/>
      <c r="G37" s="304"/>
      <c r="H37" s="304">
        <f t="shared" si="1"/>
        <v>119</v>
      </c>
      <c r="I37" s="305"/>
      <c r="J37" s="306"/>
      <c r="K37" s="307"/>
      <c r="L37" s="307">
        <f t="shared" si="9"/>
        <v>200.39999999999998</v>
      </c>
      <c r="M37" s="307"/>
      <c r="N37" s="322"/>
      <c r="O37" s="308"/>
      <c r="P37" s="308">
        <f t="shared" si="2"/>
        <v>238</v>
      </c>
      <c r="Q37" s="309"/>
      <c r="R37" s="310"/>
      <c r="S37" s="311"/>
      <c r="T37" s="311">
        <f t="shared" si="3"/>
        <v>60.5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254</v>
      </c>
      <c r="E38" s="302"/>
      <c r="F38" s="303"/>
      <c r="G38" s="304"/>
      <c r="H38" s="304">
        <f t="shared" si="1"/>
        <v>119</v>
      </c>
      <c r="I38" s="305"/>
      <c r="J38" s="306"/>
      <c r="K38" s="307"/>
      <c r="L38" s="307">
        <f t="shared" si="9"/>
        <v>200.39999999999998</v>
      </c>
      <c r="M38" s="307"/>
      <c r="N38" s="322"/>
      <c r="O38" s="308"/>
      <c r="P38" s="308">
        <f t="shared" si="2"/>
        <v>238</v>
      </c>
      <c r="Q38" s="309"/>
      <c r="R38" s="310"/>
      <c r="S38" s="311"/>
      <c r="T38" s="311">
        <f t="shared" si="3"/>
        <v>60.5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254</v>
      </c>
      <c r="E39" s="302"/>
      <c r="F39" s="303"/>
      <c r="G39" s="304"/>
      <c r="H39" s="304">
        <f t="shared" si="1"/>
        <v>119</v>
      </c>
      <c r="I39" s="305"/>
      <c r="J39" s="306"/>
      <c r="K39" s="307"/>
      <c r="L39" s="307">
        <f t="shared" si="9"/>
        <v>200.39999999999998</v>
      </c>
      <c r="M39" s="307"/>
      <c r="N39" s="322"/>
      <c r="O39" s="308"/>
      <c r="P39" s="308">
        <f t="shared" si="2"/>
        <v>238</v>
      </c>
      <c r="Q39" s="309"/>
      <c r="R39" s="310"/>
      <c r="S39" s="311"/>
      <c r="T39" s="311">
        <f t="shared" si="3"/>
        <v>60.5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254</v>
      </c>
      <c r="E40" s="302"/>
      <c r="F40" s="303"/>
      <c r="G40" s="304"/>
      <c r="H40" s="304">
        <f t="shared" si="1"/>
        <v>119</v>
      </c>
      <c r="I40" s="305"/>
      <c r="J40" s="306"/>
      <c r="K40" s="307"/>
      <c r="L40" s="307">
        <f t="shared" si="9"/>
        <v>200.39999999999998</v>
      </c>
      <c r="M40" s="307"/>
      <c r="N40" s="322"/>
      <c r="O40" s="308"/>
      <c r="P40" s="308">
        <f t="shared" si="2"/>
        <v>238</v>
      </c>
      <c r="Q40" s="309"/>
      <c r="R40" s="310"/>
      <c r="S40" s="311"/>
      <c r="T40" s="311">
        <f t="shared" si="3"/>
        <v>60.5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254</v>
      </c>
      <c r="E41" s="302"/>
      <c r="F41" s="303"/>
      <c r="G41" s="304"/>
      <c r="H41" s="304">
        <f t="shared" si="1"/>
        <v>119</v>
      </c>
      <c r="I41" s="305"/>
      <c r="J41" s="306"/>
      <c r="K41" s="307"/>
      <c r="L41" s="307">
        <f t="shared" si="9"/>
        <v>200.39999999999998</v>
      </c>
      <c r="M41" s="307"/>
      <c r="N41" s="322"/>
      <c r="O41" s="308"/>
      <c r="P41" s="308">
        <f t="shared" si="2"/>
        <v>238</v>
      </c>
      <c r="Q41" s="309"/>
      <c r="R41" s="310"/>
      <c r="S41" s="311"/>
      <c r="T41" s="311">
        <f t="shared" si="3"/>
        <v>60.5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254</v>
      </c>
      <c r="E42" s="302"/>
      <c r="F42" s="303"/>
      <c r="G42" s="304"/>
      <c r="H42" s="304">
        <f t="shared" si="1"/>
        <v>119</v>
      </c>
      <c r="I42" s="305"/>
      <c r="J42" s="306"/>
      <c r="K42" s="307"/>
      <c r="L42" s="307">
        <f t="shared" si="9"/>
        <v>200.39999999999998</v>
      </c>
      <c r="M42" s="307"/>
      <c r="N42" s="322"/>
      <c r="O42" s="308"/>
      <c r="P42" s="308">
        <f t="shared" si="2"/>
        <v>238</v>
      </c>
      <c r="Q42" s="309"/>
      <c r="R42" s="310"/>
      <c r="S42" s="311"/>
      <c r="T42" s="311">
        <f t="shared" si="3"/>
        <v>60.5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254</v>
      </c>
      <c r="E43" s="302"/>
      <c r="F43" s="303"/>
      <c r="G43" s="304"/>
      <c r="H43" s="304">
        <f t="shared" si="1"/>
        <v>119</v>
      </c>
      <c r="I43" s="305"/>
      <c r="J43" s="306"/>
      <c r="K43" s="307"/>
      <c r="L43" s="307">
        <f t="shared" si="9"/>
        <v>200.39999999999998</v>
      </c>
      <c r="M43" s="307"/>
      <c r="N43" s="322"/>
      <c r="O43" s="308"/>
      <c r="P43" s="308">
        <f t="shared" si="2"/>
        <v>238</v>
      </c>
      <c r="Q43" s="309"/>
      <c r="R43" s="310"/>
      <c r="S43" s="311"/>
      <c r="T43" s="311">
        <f t="shared" si="3"/>
        <v>60.5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254</v>
      </c>
      <c r="E44" s="302"/>
      <c r="F44" s="303"/>
      <c r="G44" s="304"/>
      <c r="H44" s="304">
        <f t="shared" si="1"/>
        <v>119</v>
      </c>
      <c r="I44" s="305"/>
      <c r="J44" s="306"/>
      <c r="K44" s="307"/>
      <c r="L44" s="307">
        <f t="shared" si="9"/>
        <v>200.39999999999998</v>
      </c>
      <c r="M44" s="307"/>
      <c r="N44" s="322"/>
      <c r="O44" s="308"/>
      <c r="P44" s="308">
        <f t="shared" si="2"/>
        <v>238</v>
      </c>
      <c r="Q44" s="309"/>
      <c r="R44" s="310"/>
      <c r="S44" s="311"/>
      <c r="T44" s="311">
        <f t="shared" si="3"/>
        <v>60.5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254</v>
      </c>
      <c r="E45" s="302"/>
      <c r="F45" s="303"/>
      <c r="G45" s="304"/>
      <c r="H45" s="304">
        <f t="shared" si="1"/>
        <v>119</v>
      </c>
      <c r="I45" s="305"/>
      <c r="J45" s="306"/>
      <c r="K45" s="307"/>
      <c r="L45" s="307">
        <f t="shared" si="9"/>
        <v>200.39999999999998</v>
      </c>
      <c r="M45" s="307"/>
      <c r="N45" s="322"/>
      <c r="O45" s="308"/>
      <c r="P45" s="308">
        <f t="shared" si="2"/>
        <v>238</v>
      </c>
      <c r="Q45" s="309"/>
      <c r="R45" s="310"/>
      <c r="S45" s="311"/>
      <c r="T45" s="311">
        <f t="shared" si="3"/>
        <v>60.5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254</v>
      </c>
      <c r="E46" s="302"/>
      <c r="F46" s="303"/>
      <c r="G46" s="304"/>
      <c r="H46" s="304">
        <f t="shared" si="1"/>
        <v>119</v>
      </c>
      <c r="I46" s="305"/>
      <c r="J46" s="306"/>
      <c r="K46" s="307"/>
      <c r="L46" s="307">
        <f>L45+J46-K46</f>
        <v>200.39999999999998</v>
      </c>
      <c r="M46" s="307"/>
      <c r="N46" s="322"/>
      <c r="O46" s="308"/>
      <c r="P46" s="308">
        <f t="shared" si="2"/>
        <v>238</v>
      </c>
      <c r="Q46" s="309"/>
      <c r="R46" s="310"/>
      <c r="S46" s="311"/>
      <c r="T46" s="311">
        <f t="shared" si="3"/>
        <v>60.5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254</v>
      </c>
      <c r="E47" s="302"/>
      <c r="F47" s="303"/>
      <c r="G47" s="304"/>
      <c r="H47" s="304">
        <f t="shared" si="1"/>
        <v>119</v>
      </c>
      <c r="I47" s="305"/>
      <c r="J47" s="306"/>
      <c r="K47" s="307"/>
      <c r="L47" s="307">
        <f>L46+J47-K47</f>
        <v>200.39999999999998</v>
      </c>
      <c r="M47" s="307"/>
      <c r="N47" s="322"/>
      <c r="O47" s="308"/>
      <c r="P47" s="308">
        <f t="shared" si="2"/>
        <v>238</v>
      </c>
      <c r="Q47" s="309"/>
      <c r="R47" s="310"/>
      <c r="S47" s="311"/>
      <c r="T47" s="311">
        <f t="shared" si="3"/>
        <v>60.5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254</v>
      </c>
      <c r="E48" s="302"/>
      <c r="F48" s="303"/>
      <c r="G48" s="304"/>
      <c r="H48" s="304">
        <f t="shared" si="1"/>
        <v>119</v>
      </c>
      <c r="I48" s="305"/>
      <c r="J48" s="306"/>
      <c r="K48" s="307"/>
      <c r="L48" s="307">
        <f t="shared" ref="L48:L100" si="10">L47+J48-K48</f>
        <v>200.39999999999998</v>
      </c>
      <c r="M48" s="307"/>
      <c r="N48" s="322"/>
      <c r="O48" s="308"/>
      <c r="P48" s="308">
        <f t="shared" si="2"/>
        <v>238</v>
      </c>
      <c r="Q48" s="309"/>
      <c r="R48" s="310"/>
      <c r="S48" s="311"/>
      <c r="T48" s="311">
        <f t="shared" si="3"/>
        <v>60.5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254</v>
      </c>
      <c r="E49" s="302"/>
      <c r="F49" s="303"/>
      <c r="G49" s="304"/>
      <c r="H49" s="304">
        <f t="shared" si="1"/>
        <v>119</v>
      </c>
      <c r="I49" s="305"/>
      <c r="J49" s="306"/>
      <c r="K49" s="307"/>
      <c r="L49" s="307">
        <f t="shared" si="10"/>
        <v>200.39999999999998</v>
      </c>
      <c r="M49" s="307"/>
      <c r="N49" s="322"/>
      <c r="O49" s="308"/>
      <c r="P49" s="308">
        <f t="shared" si="2"/>
        <v>238</v>
      </c>
      <c r="Q49" s="309"/>
      <c r="R49" s="310"/>
      <c r="S49" s="311"/>
      <c r="T49" s="311">
        <f t="shared" si="3"/>
        <v>60.5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254</v>
      </c>
      <c r="E50" s="302"/>
      <c r="F50" s="303"/>
      <c r="G50" s="304"/>
      <c r="H50" s="304">
        <f t="shared" si="1"/>
        <v>119</v>
      </c>
      <c r="I50" s="305"/>
      <c r="J50" s="306"/>
      <c r="K50" s="307"/>
      <c r="L50" s="307">
        <f t="shared" si="10"/>
        <v>200.39999999999998</v>
      </c>
      <c r="M50" s="307"/>
      <c r="N50" s="322"/>
      <c r="O50" s="308"/>
      <c r="P50" s="308">
        <f t="shared" si="2"/>
        <v>238</v>
      </c>
      <c r="Q50" s="309"/>
      <c r="R50" s="310"/>
      <c r="S50" s="311"/>
      <c r="T50" s="311">
        <f t="shared" si="3"/>
        <v>60.5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254</v>
      </c>
      <c r="E51" s="302"/>
      <c r="F51" s="303"/>
      <c r="G51" s="304"/>
      <c r="H51" s="304">
        <f t="shared" si="1"/>
        <v>119</v>
      </c>
      <c r="I51" s="305"/>
      <c r="J51" s="306"/>
      <c r="K51" s="307"/>
      <c r="L51" s="307">
        <f t="shared" si="10"/>
        <v>200.39999999999998</v>
      </c>
      <c r="M51" s="307"/>
      <c r="N51" s="322"/>
      <c r="O51" s="308"/>
      <c r="P51" s="308">
        <f t="shared" si="2"/>
        <v>238</v>
      </c>
      <c r="Q51" s="309"/>
      <c r="R51" s="310"/>
      <c r="S51" s="311"/>
      <c r="T51" s="311">
        <f t="shared" si="3"/>
        <v>60.5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254</v>
      </c>
      <c r="E52" s="302"/>
      <c r="F52" s="303"/>
      <c r="G52" s="304"/>
      <c r="H52" s="304">
        <f t="shared" si="1"/>
        <v>119</v>
      </c>
      <c r="I52" s="305"/>
      <c r="J52" s="306"/>
      <c r="K52" s="307"/>
      <c r="L52" s="307">
        <f t="shared" si="10"/>
        <v>200.39999999999998</v>
      </c>
      <c r="M52" s="307"/>
      <c r="N52" s="322"/>
      <c r="O52" s="308"/>
      <c r="P52" s="308">
        <f t="shared" si="2"/>
        <v>238</v>
      </c>
      <c r="Q52" s="309"/>
      <c r="R52" s="310"/>
      <c r="S52" s="311"/>
      <c r="T52" s="311">
        <f t="shared" si="3"/>
        <v>60.5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254</v>
      </c>
      <c r="E53" s="302"/>
      <c r="F53" s="303"/>
      <c r="G53" s="304"/>
      <c r="H53" s="304">
        <f t="shared" si="1"/>
        <v>119</v>
      </c>
      <c r="I53" s="305"/>
      <c r="J53" s="306"/>
      <c r="K53" s="307"/>
      <c r="L53" s="307">
        <f t="shared" si="10"/>
        <v>200.39999999999998</v>
      </c>
      <c r="M53" s="307"/>
      <c r="N53" s="322"/>
      <c r="O53" s="308"/>
      <c r="P53" s="308">
        <f t="shared" si="2"/>
        <v>238</v>
      </c>
      <c r="Q53" s="309"/>
      <c r="R53" s="310"/>
      <c r="S53" s="311"/>
      <c r="T53" s="311">
        <f t="shared" si="3"/>
        <v>60.5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254</v>
      </c>
      <c r="E54" s="302"/>
      <c r="F54" s="303"/>
      <c r="G54" s="304"/>
      <c r="H54" s="304">
        <f t="shared" si="1"/>
        <v>119</v>
      </c>
      <c r="I54" s="305"/>
      <c r="J54" s="306"/>
      <c r="K54" s="307"/>
      <c r="L54" s="307">
        <f t="shared" si="10"/>
        <v>200.39999999999998</v>
      </c>
      <c r="M54" s="307"/>
      <c r="N54" s="322"/>
      <c r="O54" s="308"/>
      <c r="P54" s="308">
        <f t="shared" si="2"/>
        <v>238</v>
      </c>
      <c r="Q54" s="309"/>
      <c r="R54" s="310"/>
      <c r="S54" s="311"/>
      <c r="T54" s="311">
        <f t="shared" si="3"/>
        <v>60.5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254</v>
      </c>
      <c r="E55" s="302"/>
      <c r="F55" s="303"/>
      <c r="G55" s="304"/>
      <c r="H55" s="304">
        <f t="shared" si="1"/>
        <v>119</v>
      </c>
      <c r="I55" s="305"/>
      <c r="J55" s="306"/>
      <c r="K55" s="307"/>
      <c r="L55" s="307">
        <f>L54+J55-K55</f>
        <v>200.39999999999998</v>
      </c>
      <c r="M55" s="307"/>
      <c r="N55" s="322"/>
      <c r="O55" s="308"/>
      <c r="P55" s="308">
        <f>P54+N55-O55</f>
        <v>238</v>
      </c>
      <c r="Q55" s="309"/>
      <c r="R55" s="310"/>
      <c r="S55" s="311"/>
      <c r="T55" s="311">
        <f>T54+R55-S55</f>
        <v>60.5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254</v>
      </c>
      <c r="E56" s="302"/>
      <c r="F56" s="303"/>
      <c r="G56" s="304"/>
      <c r="H56" s="304">
        <f t="shared" si="1"/>
        <v>119</v>
      </c>
      <c r="I56" s="305"/>
      <c r="J56" s="306"/>
      <c r="K56" s="307"/>
      <c r="L56" s="307">
        <f t="shared" si="10"/>
        <v>200.39999999999998</v>
      </c>
      <c r="M56" s="307"/>
      <c r="N56" s="322"/>
      <c r="O56" s="308"/>
      <c r="P56" s="308">
        <f t="shared" si="2"/>
        <v>238</v>
      </c>
      <c r="Q56" s="309"/>
      <c r="R56" s="310"/>
      <c r="S56" s="311"/>
      <c r="T56" s="311">
        <f t="shared" si="3"/>
        <v>60.5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254</v>
      </c>
      <c r="E57" s="302"/>
      <c r="F57" s="303"/>
      <c r="G57" s="304"/>
      <c r="H57" s="304">
        <f t="shared" si="1"/>
        <v>119</v>
      </c>
      <c r="I57" s="305"/>
      <c r="J57" s="306"/>
      <c r="K57" s="307"/>
      <c r="L57" s="307">
        <f t="shared" si="10"/>
        <v>200.39999999999998</v>
      </c>
      <c r="M57" s="307"/>
      <c r="N57" s="322"/>
      <c r="O57" s="308"/>
      <c r="P57" s="308">
        <f t="shared" si="2"/>
        <v>238</v>
      </c>
      <c r="Q57" s="309"/>
      <c r="R57" s="310"/>
      <c r="S57" s="311"/>
      <c r="T57" s="311">
        <f t="shared" si="3"/>
        <v>60.5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254</v>
      </c>
      <c r="E58" s="302"/>
      <c r="F58" s="303"/>
      <c r="G58" s="304"/>
      <c r="H58" s="304">
        <f t="shared" ref="H58:H92" si="11">H57+F58-G58</f>
        <v>119</v>
      </c>
      <c r="I58" s="305"/>
      <c r="J58" s="306"/>
      <c r="K58" s="307"/>
      <c r="L58" s="307">
        <f t="shared" si="10"/>
        <v>200.39999999999998</v>
      </c>
      <c r="M58" s="307"/>
      <c r="N58" s="322"/>
      <c r="O58" s="308"/>
      <c r="P58" s="308">
        <f t="shared" si="2"/>
        <v>238</v>
      </c>
      <c r="Q58" s="309"/>
      <c r="R58" s="310"/>
      <c r="S58" s="311"/>
      <c r="T58" s="311">
        <f t="shared" si="3"/>
        <v>60.5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254</v>
      </c>
      <c r="E59" s="302"/>
      <c r="F59" s="303"/>
      <c r="G59" s="304"/>
      <c r="H59" s="304">
        <f t="shared" si="11"/>
        <v>119</v>
      </c>
      <c r="I59" s="305"/>
      <c r="J59" s="306"/>
      <c r="K59" s="307"/>
      <c r="L59" s="307">
        <f t="shared" si="10"/>
        <v>200.39999999999998</v>
      </c>
      <c r="M59" s="307"/>
      <c r="N59" s="322"/>
      <c r="O59" s="308"/>
      <c r="P59" s="308">
        <f t="shared" si="2"/>
        <v>238</v>
      </c>
      <c r="Q59" s="309"/>
      <c r="R59" s="310"/>
      <c r="S59" s="311"/>
      <c r="T59" s="311">
        <f t="shared" si="3"/>
        <v>60.5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254</v>
      </c>
      <c r="E60" s="302"/>
      <c r="F60" s="303"/>
      <c r="G60" s="304"/>
      <c r="H60" s="304">
        <f t="shared" si="11"/>
        <v>119</v>
      </c>
      <c r="I60" s="304"/>
      <c r="J60" s="306"/>
      <c r="K60" s="307"/>
      <c r="L60" s="307">
        <f t="shared" si="10"/>
        <v>200.39999999999998</v>
      </c>
      <c r="M60" s="307"/>
      <c r="N60" s="322"/>
      <c r="O60" s="308"/>
      <c r="P60" s="308">
        <f t="shared" ref="P60:P72" si="12">P59+N60-O60</f>
        <v>238</v>
      </c>
      <c r="Q60" s="309"/>
      <c r="R60" s="310"/>
      <c r="S60" s="311"/>
      <c r="T60" s="311">
        <f t="shared" si="3"/>
        <v>60.5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254</v>
      </c>
      <c r="E61" s="302"/>
      <c r="F61" s="303"/>
      <c r="G61" s="304"/>
      <c r="H61" s="304">
        <f t="shared" si="11"/>
        <v>119</v>
      </c>
      <c r="I61" s="304"/>
      <c r="J61" s="306"/>
      <c r="K61" s="307"/>
      <c r="L61" s="307">
        <f>L60+J61-K61</f>
        <v>200.39999999999998</v>
      </c>
      <c r="M61" s="307"/>
      <c r="N61" s="322"/>
      <c r="O61" s="308"/>
      <c r="P61" s="308">
        <f t="shared" si="12"/>
        <v>238</v>
      </c>
      <c r="Q61" s="309"/>
      <c r="R61" s="310"/>
      <c r="S61" s="311"/>
      <c r="T61" s="311">
        <f t="shared" si="3"/>
        <v>60.5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254</v>
      </c>
      <c r="E62" s="302"/>
      <c r="F62" s="303"/>
      <c r="G62" s="304"/>
      <c r="H62" s="304">
        <f t="shared" si="11"/>
        <v>119</v>
      </c>
      <c r="I62" s="305"/>
      <c r="J62" s="306"/>
      <c r="K62" s="307"/>
      <c r="L62" s="307">
        <f t="shared" si="10"/>
        <v>200.39999999999998</v>
      </c>
      <c r="M62" s="307"/>
      <c r="N62" s="322"/>
      <c r="O62" s="308"/>
      <c r="P62" s="308">
        <f t="shared" si="12"/>
        <v>238</v>
      </c>
      <c r="Q62" s="309"/>
      <c r="R62" s="310"/>
      <c r="S62" s="311"/>
      <c r="T62" s="311">
        <f t="shared" si="3"/>
        <v>60.5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254</v>
      </c>
      <c r="E63" s="302"/>
      <c r="F63" s="303"/>
      <c r="G63" s="304"/>
      <c r="H63" s="304">
        <f>H62+F63-G63</f>
        <v>119</v>
      </c>
      <c r="I63" s="305"/>
      <c r="J63" s="306"/>
      <c r="K63" s="307"/>
      <c r="L63" s="307">
        <f>L62+J63-K63</f>
        <v>200.39999999999998</v>
      </c>
      <c r="M63" s="307"/>
      <c r="N63" s="322"/>
      <c r="O63" s="308"/>
      <c r="P63" s="308">
        <f>P62+N63-O63</f>
        <v>238</v>
      </c>
      <c r="Q63" s="309"/>
      <c r="R63" s="310"/>
      <c r="S63" s="311"/>
      <c r="T63" s="311">
        <f>T62+R63-S63</f>
        <v>60.5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254</v>
      </c>
      <c r="E64" s="302"/>
      <c r="F64" s="303"/>
      <c r="G64" s="304"/>
      <c r="H64" s="304">
        <f>H63+F64-G64</f>
        <v>119</v>
      </c>
      <c r="I64" s="305"/>
      <c r="J64" s="306"/>
      <c r="K64" s="307"/>
      <c r="L64" s="307">
        <f>L63+J64-K64</f>
        <v>200.39999999999998</v>
      </c>
      <c r="M64" s="307"/>
      <c r="N64" s="322"/>
      <c r="O64" s="308"/>
      <c r="P64" s="308">
        <f>P63+N64-O64</f>
        <v>238</v>
      </c>
      <c r="Q64" s="309"/>
      <c r="R64" s="310"/>
      <c r="S64" s="311"/>
      <c r="T64" s="311">
        <f>T63+R64-S64</f>
        <v>60.5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254</v>
      </c>
      <c r="E65" s="302"/>
      <c r="F65" s="303"/>
      <c r="G65" s="304"/>
      <c r="H65" s="304">
        <f t="shared" si="11"/>
        <v>119</v>
      </c>
      <c r="I65" s="305"/>
      <c r="J65" s="306"/>
      <c r="K65" s="307"/>
      <c r="L65" s="307">
        <f t="shared" si="10"/>
        <v>200.39999999999998</v>
      </c>
      <c r="M65" s="307"/>
      <c r="N65" s="322"/>
      <c r="O65" s="308"/>
      <c r="P65" s="308">
        <f t="shared" si="12"/>
        <v>238</v>
      </c>
      <c r="Q65" s="309"/>
      <c r="R65" s="310"/>
      <c r="S65" s="311"/>
      <c r="T65" s="311">
        <f t="shared" ref="T65:T100" si="13">T64+R65-S65</f>
        <v>60.5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254</v>
      </c>
      <c r="E66" s="302"/>
      <c r="F66" s="303"/>
      <c r="G66" s="304"/>
      <c r="H66" s="304">
        <f t="shared" si="11"/>
        <v>119</v>
      </c>
      <c r="I66" s="305"/>
      <c r="J66" s="306"/>
      <c r="K66" s="307"/>
      <c r="L66" s="307">
        <f t="shared" si="10"/>
        <v>200.39999999999998</v>
      </c>
      <c r="M66" s="307"/>
      <c r="N66" s="322"/>
      <c r="O66" s="308"/>
      <c r="P66" s="308">
        <f t="shared" si="12"/>
        <v>238</v>
      </c>
      <c r="Q66" s="309"/>
      <c r="R66" s="310"/>
      <c r="S66" s="311"/>
      <c r="T66" s="311">
        <f t="shared" si="13"/>
        <v>60.5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254</v>
      </c>
      <c r="E67" s="302"/>
      <c r="F67" s="303"/>
      <c r="G67" s="304"/>
      <c r="H67" s="304">
        <f t="shared" si="11"/>
        <v>119</v>
      </c>
      <c r="I67" s="305"/>
      <c r="J67" s="306"/>
      <c r="K67" s="307"/>
      <c r="L67" s="307">
        <f t="shared" si="10"/>
        <v>200.39999999999998</v>
      </c>
      <c r="M67" s="307"/>
      <c r="N67" s="322"/>
      <c r="O67" s="308"/>
      <c r="P67" s="308">
        <f t="shared" si="12"/>
        <v>238</v>
      </c>
      <c r="Q67" s="309"/>
      <c r="R67" s="310"/>
      <c r="S67" s="311"/>
      <c r="T67" s="311">
        <f t="shared" si="13"/>
        <v>60.5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254</v>
      </c>
      <c r="E68" s="302"/>
      <c r="F68" s="303"/>
      <c r="G68" s="304"/>
      <c r="H68" s="304">
        <f t="shared" si="11"/>
        <v>119</v>
      </c>
      <c r="I68" s="305"/>
      <c r="J68" s="306"/>
      <c r="K68" s="307"/>
      <c r="L68" s="307">
        <f t="shared" si="10"/>
        <v>200.39999999999998</v>
      </c>
      <c r="M68" s="307"/>
      <c r="N68" s="322"/>
      <c r="O68" s="308"/>
      <c r="P68" s="308">
        <f t="shared" si="12"/>
        <v>238</v>
      </c>
      <c r="Q68" s="309"/>
      <c r="R68" s="310"/>
      <c r="S68" s="311"/>
      <c r="T68" s="311">
        <f t="shared" si="13"/>
        <v>60.5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254</v>
      </c>
      <c r="E69" s="302"/>
      <c r="F69" s="303"/>
      <c r="G69" s="304"/>
      <c r="H69" s="304">
        <f t="shared" si="11"/>
        <v>119</v>
      </c>
      <c r="I69" s="305"/>
      <c r="J69" s="306"/>
      <c r="K69" s="307"/>
      <c r="L69" s="307">
        <f t="shared" si="10"/>
        <v>200.39999999999998</v>
      </c>
      <c r="M69" s="307"/>
      <c r="N69" s="322"/>
      <c r="O69" s="308"/>
      <c r="P69" s="308">
        <f t="shared" si="12"/>
        <v>238</v>
      </c>
      <c r="Q69" s="309"/>
      <c r="R69" s="310"/>
      <c r="S69" s="311"/>
      <c r="T69" s="311">
        <f t="shared" si="13"/>
        <v>60.5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254</v>
      </c>
      <c r="E70" s="302"/>
      <c r="F70" s="303"/>
      <c r="G70" s="304"/>
      <c r="H70" s="304">
        <f t="shared" si="11"/>
        <v>119</v>
      </c>
      <c r="I70" s="305"/>
      <c r="J70" s="306"/>
      <c r="K70" s="307"/>
      <c r="L70" s="307">
        <f t="shared" si="10"/>
        <v>200.39999999999998</v>
      </c>
      <c r="M70" s="307"/>
      <c r="N70" s="322"/>
      <c r="O70" s="308"/>
      <c r="P70" s="308">
        <f t="shared" si="12"/>
        <v>238</v>
      </c>
      <c r="Q70" s="309"/>
      <c r="R70" s="310"/>
      <c r="S70" s="311"/>
      <c r="T70" s="311">
        <f t="shared" si="13"/>
        <v>60.5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254</v>
      </c>
      <c r="E71" s="302"/>
      <c r="F71" s="303"/>
      <c r="G71" s="304"/>
      <c r="H71" s="304">
        <f t="shared" si="11"/>
        <v>119</v>
      </c>
      <c r="I71" s="305"/>
      <c r="J71" s="306"/>
      <c r="K71" s="307"/>
      <c r="L71" s="307">
        <f t="shared" si="10"/>
        <v>200.39999999999998</v>
      </c>
      <c r="M71" s="307"/>
      <c r="N71" s="322"/>
      <c r="O71" s="308"/>
      <c r="P71" s="308">
        <f t="shared" si="12"/>
        <v>238</v>
      </c>
      <c r="Q71" s="309"/>
      <c r="R71" s="310"/>
      <c r="S71" s="311"/>
      <c r="T71" s="311">
        <f t="shared" si="13"/>
        <v>60.5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254</v>
      </c>
      <c r="E72" s="302"/>
      <c r="F72" s="303"/>
      <c r="G72" s="304"/>
      <c r="H72" s="304">
        <f t="shared" si="11"/>
        <v>119</v>
      </c>
      <c r="I72" s="305"/>
      <c r="J72" s="306"/>
      <c r="K72" s="307"/>
      <c r="L72" s="307">
        <f t="shared" si="10"/>
        <v>200.39999999999998</v>
      </c>
      <c r="M72" s="307"/>
      <c r="N72" s="322"/>
      <c r="O72" s="308"/>
      <c r="P72" s="308">
        <f t="shared" si="12"/>
        <v>238</v>
      </c>
      <c r="Q72" s="309"/>
      <c r="R72" s="310"/>
      <c r="S72" s="311"/>
      <c r="T72" s="311">
        <f t="shared" si="13"/>
        <v>60.5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254</v>
      </c>
      <c r="E73" s="302"/>
      <c r="F73" s="303"/>
      <c r="G73" s="304"/>
      <c r="H73" s="304">
        <f t="shared" si="11"/>
        <v>119</v>
      </c>
      <c r="I73" s="305"/>
      <c r="J73" s="306"/>
      <c r="K73" s="307"/>
      <c r="L73" s="307">
        <f t="shared" si="10"/>
        <v>200.39999999999998</v>
      </c>
      <c r="M73" s="307"/>
      <c r="N73" s="322"/>
      <c r="O73" s="308"/>
      <c r="P73" s="308">
        <f t="shared" ref="P73:P100" si="19">P72+N73-O73</f>
        <v>238</v>
      </c>
      <c r="Q73" s="325"/>
      <c r="R73" s="310"/>
      <c r="S73" s="311"/>
      <c r="T73" s="311">
        <f t="shared" si="13"/>
        <v>60.5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254</v>
      </c>
      <c r="E74" s="302"/>
      <c r="F74" s="303"/>
      <c r="G74" s="304"/>
      <c r="H74" s="304">
        <f t="shared" si="11"/>
        <v>119</v>
      </c>
      <c r="I74" s="305"/>
      <c r="J74" s="306"/>
      <c r="K74" s="307"/>
      <c r="L74" s="307">
        <f t="shared" si="10"/>
        <v>200.39999999999998</v>
      </c>
      <c r="M74" s="307"/>
      <c r="N74" s="322"/>
      <c r="O74" s="308"/>
      <c r="P74" s="308">
        <f t="shared" si="19"/>
        <v>238</v>
      </c>
      <c r="Q74" s="326"/>
      <c r="R74" s="310"/>
      <c r="S74" s="311"/>
      <c r="T74" s="311">
        <f t="shared" si="13"/>
        <v>60.5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254</v>
      </c>
      <c r="E75" s="302"/>
      <c r="F75" s="303"/>
      <c r="G75" s="304"/>
      <c r="H75" s="304">
        <f t="shared" si="11"/>
        <v>119</v>
      </c>
      <c r="I75" s="305"/>
      <c r="J75" s="306"/>
      <c r="K75" s="307"/>
      <c r="L75" s="307">
        <f t="shared" si="10"/>
        <v>200.39999999999998</v>
      </c>
      <c r="M75" s="307"/>
      <c r="N75" s="322"/>
      <c r="O75" s="308"/>
      <c r="P75" s="308">
        <f t="shared" si="19"/>
        <v>238</v>
      </c>
      <c r="Q75" s="309"/>
      <c r="R75" s="310"/>
      <c r="S75" s="311"/>
      <c r="T75" s="311">
        <f t="shared" si="13"/>
        <v>60.5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254</v>
      </c>
      <c r="E76" s="302"/>
      <c r="F76" s="303"/>
      <c r="G76" s="304"/>
      <c r="H76" s="304">
        <f t="shared" si="11"/>
        <v>119</v>
      </c>
      <c r="I76" s="305"/>
      <c r="J76" s="306"/>
      <c r="K76" s="307"/>
      <c r="L76" s="307">
        <f t="shared" si="10"/>
        <v>200.39999999999998</v>
      </c>
      <c r="M76" s="307"/>
      <c r="N76" s="322"/>
      <c r="O76" s="308"/>
      <c r="P76" s="308">
        <f t="shared" si="19"/>
        <v>238</v>
      </c>
      <c r="Q76" s="309"/>
      <c r="R76" s="310"/>
      <c r="S76" s="311"/>
      <c r="T76" s="311">
        <f t="shared" si="13"/>
        <v>60.5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254</v>
      </c>
      <c r="E77" s="302"/>
      <c r="F77" s="303"/>
      <c r="G77" s="304"/>
      <c r="H77" s="304">
        <f t="shared" si="11"/>
        <v>119</v>
      </c>
      <c r="I77" s="305"/>
      <c r="J77" s="306"/>
      <c r="K77" s="307"/>
      <c r="L77" s="307">
        <f t="shared" si="10"/>
        <v>200.39999999999998</v>
      </c>
      <c r="M77" s="307"/>
      <c r="N77" s="322"/>
      <c r="O77" s="308"/>
      <c r="P77" s="308">
        <f t="shared" si="19"/>
        <v>238</v>
      </c>
      <c r="Q77" s="309"/>
      <c r="R77" s="310"/>
      <c r="S77" s="311"/>
      <c r="T77" s="311">
        <f t="shared" si="13"/>
        <v>60.5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254</v>
      </c>
      <c r="E78" s="302"/>
      <c r="F78" s="303"/>
      <c r="G78" s="304"/>
      <c r="H78" s="304">
        <f t="shared" si="11"/>
        <v>119</v>
      </c>
      <c r="I78" s="305"/>
      <c r="J78" s="306"/>
      <c r="K78" s="307"/>
      <c r="L78" s="307">
        <f t="shared" si="10"/>
        <v>200.39999999999998</v>
      </c>
      <c r="M78" s="307"/>
      <c r="N78" s="322"/>
      <c r="O78" s="308"/>
      <c r="P78" s="308">
        <f t="shared" si="19"/>
        <v>238</v>
      </c>
      <c r="Q78" s="309"/>
      <c r="R78" s="310"/>
      <c r="S78" s="311"/>
      <c r="T78" s="311">
        <f t="shared" si="13"/>
        <v>60.5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254</v>
      </c>
      <c r="E79" s="302"/>
      <c r="F79" s="303"/>
      <c r="G79" s="304"/>
      <c r="H79" s="304">
        <f t="shared" si="11"/>
        <v>119</v>
      </c>
      <c r="I79" s="305"/>
      <c r="J79" s="306"/>
      <c r="K79" s="307"/>
      <c r="L79" s="307">
        <f t="shared" si="10"/>
        <v>200.39999999999998</v>
      </c>
      <c r="M79" s="307"/>
      <c r="N79" s="322"/>
      <c r="O79" s="308"/>
      <c r="P79" s="308">
        <f t="shared" si="19"/>
        <v>238</v>
      </c>
      <c r="Q79" s="309"/>
      <c r="R79" s="310"/>
      <c r="S79" s="311"/>
      <c r="T79" s="311">
        <f t="shared" si="13"/>
        <v>60.5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254</v>
      </c>
      <c r="E80" s="302"/>
      <c r="F80" s="303"/>
      <c r="G80" s="304"/>
      <c r="H80" s="304">
        <f t="shared" si="11"/>
        <v>119</v>
      </c>
      <c r="I80" s="305"/>
      <c r="J80" s="306"/>
      <c r="K80" s="307"/>
      <c r="L80" s="307">
        <f t="shared" si="10"/>
        <v>200.39999999999998</v>
      </c>
      <c r="M80" s="307"/>
      <c r="N80" s="322"/>
      <c r="O80" s="308"/>
      <c r="P80" s="308">
        <f t="shared" si="19"/>
        <v>238</v>
      </c>
      <c r="Q80" s="309"/>
      <c r="R80" s="310"/>
      <c r="S80" s="311"/>
      <c r="T80" s="311">
        <f t="shared" si="13"/>
        <v>60.5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254</v>
      </c>
      <c r="E81" s="302"/>
      <c r="F81" s="303"/>
      <c r="G81" s="304"/>
      <c r="H81" s="304">
        <f t="shared" si="11"/>
        <v>119</v>
      </c>
      <c r="I81" s="305"/>
      <c r="J81" s="306"/>
      <c r="K81" s="307"/>
      <c r="L81" s="307">
        <f t="shared" si="10"/>
        <v>200.39999999999998</v>
      </c>
      <c r="M81" s="307"/>
      <c r="N81" s="322"/>
      <c r="O81" s="308"/>
      <c r="P81" s="308">
        <f t="shared" si="19"/>
        <v>238</v>
      </c>
      <c r="Q81" s="309"/>
      <c r="R81" s="310"/>
      <c r="S81" s="311"/>
      <c r="T81" s="311">
        <f t="shared" si="13"/>
        <v>60.5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254</v>
      </c>
      <c r="E82" s="302"/>
      <c r="F82" s="303"/>
      <c r="G82" s="304"/>
      <c r="H82" s="304">
        <f t="shared" si="11"/>
        <v>119</v>
      </c>
      <c r="I82" s="305"/>
      <c r="J82" s="306"/>
      <c r="K82" s="307"/>
      <c r="L82" s="307">
        <f t="shared" si="10"/>
        <v>200.39999999999998</v>
      </c>
      <c r="M82" s="307"/>
      <c r="N82" s="322"/>
      <c r="O82" s="308"/>
      <c r="P82" s="308">
        <f t="shared" si="19"/>
        <v>238</v>
      </c>
      <c r="Q82" s="309"/>
      <c r="R82" s="310"/>
      <c r="S82" s="311"/>
      <c r="T82" s="311">
        <f t="shared" si="13"/>
        <v>60.5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254</v>
      </c>
      <c r="E83" s="302"/>
      <c r="F83" s="303"/>
      <c r="G83" s="304"/>
      <c r="H83" s="304">
        <f t="shared" si="11"/>
        <v>119</v>
      </c>
      <c r="I83" s="305"/>
      <c r="J83" s="306"/>
      <c r="K83" s="307"/>
      <c r="L83" s="307">
        <f t="shared" si="10"/>
        <v>200.39999999999998</v>
      </c>
      <c r="M83" s="307"/>
      <c r="N83" s="322"/>
      <c r="O83" s="308"/>
      <c r="P83" s="308">
        <f t="shared" si="19"/>
        <v>238</v>
      </c>
      <c r="Q83" s="309"/>
      <c r="R83" s="310"/>
      <c r="S83" s="311"/>
      <c r="T83" s="311">
        <f t="shared" si="13"/>
        <v>60.5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254</v>
      </c>
      <c r="E84" s="302"/>
      <c r="F84" s="303"/>
      <c r="G84" s="304"/>
      <c r="H84" s="304">
        <f t="shared" si="11"/>
        <v>119</v>
      </c>
      <c r="I84" s="305"/>
      <c r="J84" s="306"/>
      <c r="K84" s="307"/>
      <c r="L84" s="307">
        <f t="shared" si="10"/>
        <v>200.39999999999998</v>
      </c>
      <c r="M84" s="307"/>
      <c r="N84" s="322"/>
      <c r="O84" s="308"/>
      <c r="P84" s="308">
        <f t="shared" si="19"/>
        <v>238</v>
      </c>
      <c r="Q84" s="309"/>
      <c r="R84" s="310"/>
      <c r="S84" s="311"/>
      <c r="T84" s="311">
        <f t="shared" si="13"/>
        <v>60.5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254</v>
      </c>
      <c r="E85" s="302"/>
      <c r="F85" s="303"/>
      <c r="G85" s="304"/>
      <c r="H85" s="304">
        <f t="shared" si="11"/>
        <v>119</v>
      </c>
      <c r="I85" s="305"/>
      <c r="J85" s="306"/>
      <c r="K85" s="307"/>
      <c r="L85" s="307">
        <f t="shared" si="10"/>
        <v>200.39999999999998</v>
      </c>
      <c r="M85" s="307"/>
      <c r="N85" s="322"/>
      <c r="O85" s="308"/>
      <c r="P85" s="308">
        <f t="shared" si="19"/>
        <v>238</v>
      </c>
      <c r="Q85" s="309"/>
      <c r="R85" s="310"/>
      <c r="S85" s="311"/>
      <c r="T85" s="311">
        <f t="shared" si="13"/>
        <v>60.5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254</v>
      </c>
      <c r="E86" s="302"/>
      <c r="F86" s="303"/>
      <c r="G86" s="304"/>
      <c r="H86" s="304">
        <f t="shared" si="11"/>
        <v>119</v>
      </c>
      <c r="I86" s="305"/>
      <c r="J86" s="306"/>
      <c r="K86" s="307"/>
      <c r="L86" s="307">
        <f t="shared" si="10"/>
        <v>200.39999999999998</v>
      </c>
      <c r="M86" s="307"/>
      <c r="N86" s="322"/>
      <c r="O86" s="308"/>
      <c r="P86" s="308">
        <f t="shared" si="19"/>
        <v>238</v>
      </c>
      <c r="Q86" s="309"/>
      <c r="R86" s="310"/>
      <c r="S86" s="311"/>
      <c r="T86" s="311">
        <f t="shared" si="13"/>
        <v>60.5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254</v>
      </c>
      <c r="E87" s="332"/>
      <c r="F87" s="333"/>
      <c r="G87" s="304"/>
      <c r="H87" s="304">
        <f t="shared" si="11"/>
        <v>119</v>
      </c>
      <c r="I87" s="305"/>
      <c r="J87" s="335"/>
      <c r="K87" s="336"/>
      <c r="L87" s="307">
        <f t="shared" si="10"/>
        <v>200.39999999999998</v>
      </c>
      <c r="M87" s="307"/>
      <c r="N87" s="338"/>
      <c r="O87" s="339"/>
      <c r="P87" s="308">
        <f t="shared" si="19"/>
        <v>238</v>
      </c>
      <c r="Q87" s="340"/>
      <c r="R87" s="341"/>
      <c r="S87" s="342"/>
      <c r="T87" s="311">
        <f t="shared" si="13"/>
        <v>60.5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254</v>
      </c>
      <c r="E88" s="332"/>
      <c r="F88" s="333"/>
      <c r="G88" s="304"/>
      <c r="H88" s="304">
        <f t="shared" si="11"/>
        <v>119</v>
      </c>
      <c r="I88" s="305"/>
      <c r="J88" s="335"/>
      <c r="K88" s="336"/>
      <c r="L88" s="307">
        <f t="shared" si="10"/>
        <v>200.39999999999998</v>
      </c>
      <c r="M88" s="307"/>
      <c r="N88" s="338"/>
      <c r="O88" s="339"/>
      <c r="P88" s="308">
        <f t="shared" si="19"/>
        <v>238</v>
      </c>
      <c r="Q88" s="340"/>
      <c r="R88" s="341"/>
      <c r="S88" s="342"/>
      <c r="T88" s="311">
        <f t="shared" si="13"/>
        <v>60.5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254</v>
      </c>
      <c r="E89" s="332"/>
      <c r="F89" s="333"/>
      <c r="G89" s="304"/>
      <c r="H89" s="304">
        <f t="shared" si="11"/>
        <v>119</v>
      </c>
      <c r="I89" s="305"/>
      <c r="J89" s="335"/>
      <c r="K89" s="336"/>
      <c r="L89" s="307">
        <f t="shared" si="10"/>
        <v>200.39999999999998</v>
      </c>
      <c r="M89" s="307"/>
      <c r="N89" s="338"/>
      <c r="O89" s="339"/>
      <c r="P89" s="308">
        <f t="shared" si="19"/>
        <v>238</v>
      </c>
      <c r="Q89" s="340"/>
      <c r="R89" s="341"/>
      <c r="S89" s="342"/>
      <c r="T89" s="311">
        <f t="shared" si="13"/>
        <v>60.5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254</v>
      </c>
      <c r="E90" s="332"/>
      <c r="F90" s="333"/>
      <c r="G90" s="304"/>
      <c r="H90" s="304">
        <f t="shared" si="11"/>
        <v>119</v>
      </c>
      <c r="I90" s="305"/>
      <c r="J90" s="335"/>
      <c r="K90" s="336"/>
      <c r="L90" s="307">
        <f t="shared" si="10"/>
        <v>200.39999999999998</v>
      </c>
      <c r="M90" s="307"/>
      <c r="N90" s="338"/>
      <c r="O90" s="339"/>
      <c r="P90" s="308">
        <f t="shared" si="19"/>
        <v>238</v>
      </c>
      <c r="Q90" s="340"/>
      <c r="R90" s="341"/>
      <c r="S90" s="342"/>
      <c r="T90" s="311">
        <f t="shared" si="13"/>
        <v>60.5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254</v>
      </c>
      <c r="E91" s="332"/>
      <c r="F91" s="333"/>
      <c r="G91" s="304"/>
      <c r="H91" s="304">
        <f t="shared" si="11"/>
        <v>119</v>
      </c>
      <c r="I91" s="305"/>
      <c r="J91" s="335"/>
      <c r="K91" s="336"/>
      <c r="L91" s="307">
        <f t="shared" si="10"/>
        <v>200.39999999999998</v>
      </c>
      <c r="M91" s="307"/>
      <c r="N91" s="338"/>
      <c r="O91" s="339"/>
      <c r="P91" s="308">
        <f t="shared" si="19"/>
        <v>238</v>
      </c>
      <c r="Q91" s="340"/>
      <c r="R91" s="341"/>
      <c r="S91" s="342"/>
      <c r="T91" s="311">
        <f t="shared" si="13"/>
        <v>60.5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254</v>
      </c>
      <c r="E92" s="332"/>
      <c r="F92" s="333"/>
      <c r="G92" s="304"/>
      <c r="H92" s="304">
        <f t="shared" si="11"/>
        <v>119</v>
      </c>
      <c r="I92" s="305"/>
      <c r="J92" s="335"/>
      <c r="K92" s="336"/>
      <c r="L92" s="307">
        <f t="shared" si="10"/>
        <v>200.39999999999998</v>
      </c>
      <c r="M92" s="307"/>
      <c r="N92" s="338"/>
      <c r="O92" s="339"/>
      <c r="P92" s="308">
        <f t="shared" si="19"/>
        <v>238</v>
      </c>
      <c r="Q92" s="340"/>
      <c r="R92" s="341"/>
      <c r="S92" s="342"/>
      <c r="T92" s="311">
        <f t="shared" si="13"/>
        <v>60.5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254</v>
      </c>
      <c r="E93" s="332"/>
      <c r="F93" s="333"/>
      <c r="G93" s="304"/>
      <c r="H93" s="304">
        <f t="shared" ref="H93:H100" si="20">H92+F93-G93</f>
        <v>119</v>
      </c>
      <c r="I93" s="334"/>
      <c r="J93" s="335"/>
      <c r="K93" s="336"/>
      <c r="L93" s="307">
        <f t="shared" si="10"/>
        <v>200.39999999999998</v>
      </c>
      <c r="M93" s="307"/>
      <c r="N93" s="338"/>
      <c r="O93" s="339"/>
      <c r="P93" s="308">
        <f t="shared" si="19"/>
        <v>238</v>
      </c>
      <c r="Q93" s="340"/>
      <c r="R93" s="341"/>
      <c r="S93" s="342"/>
      <c r="T93" s="311">
        <f t="shared" si="13"/>
        <v>60.5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254</v>
      </c>
      <c r="E94" s="332"/>
      <c r="F94" s="333"/>
      <c r="G94" s="304"/>
      <c r="H94" s="304">
        <f t="shared" si="20"/>
        <v>119</v>
      </c>
      <c r="I94" s="334"/>
      <c r="J94" s="335"/>
      <c r="K94" s="336"/>
      <c r="L94" s="307">
        <f t="shared" si="10"/>
        <v>200.39999999999998</v>
      </c>
      <c r="M94" s="307"/>
      <c r="N94" s="338"/>
      <c r="O94" s="339"/>
      <c r="P94" s="308">
        <f t="shared" si="19"/>
        <v>238</v>
      </c>
      <c r="Q94" s="340"/>
      <c r="R94" s="341"/>
      <c r="S94" s="342"/>
      <c r="T94" s="311">
        <f t="shared" si="13"/>
        <v>60.5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254</v>
      </c>
      <c r="E95" s="332"/>
      <c r="F95" s="333"/>
      <c r="G95" s="304"/>
      <c r="H95" s="304">
        <f t="shared" si="20"/>
        <v>119</v>
      </c>
      <c r="I95" s="334"/>
      <c r="J95" s="335"/>
      <c r="K95" s="336"/>
      <c r="L95" s="307">
        <f t="shared" si="10"/>
        <v>200.39999999999998</v>
      </c>
      <c r="M95" s="307"/>
      <c r="N95" s="338"/>
      <c r="O95" s="339"/>
      <c r="P95" s="308">
        <f t="shared" si="19"/>
        <v>238</v>
      </c>
      <c r="Q95" s="340"/>
      <c r="R95" s="341"/>
      <c r="S95" s="342"/>
      <c r="T95" s="311">
        <f t="shared" si="13"/>
        <v>60.5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254</v>
      </c>
      <c r="E96" s="332"/>
      <c r="F96" s="333"/>
      <c r="G96" s="304"/>
      <c r="H96" s="304">
        <f t="shared" si="20"/>
        <v>119</v>
      </c>
      <c r="I96" s="334"/>
      <c r="J96" s="335"/>
      <c r="K96" s="336"/>
      <c r="L96" s="307">
        <f t="shared" si="10"/>
        <v>200.39999999999998</v>
      </c>
      <c r="M96" s="307"/>
      <c r="N96" s="338"/>
      <c r="O96" s="339"/>
      <c r="P96" s="308">
        <f t="shared" si="19"/>
        <v>238</v>
      </c>
      <c r="Q96" s="340"/>
      <c r="R96" s="341"/>
      <c r="S96" s="342"/>
      <c r="T96" s="311">
        <f t="shared" si="13"/>
        <v>60.5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254</v>
      </c>
      <c r="E97" s="332"/>
      <c r="F97" s="333"/>
      <c r="G97" s="304"/>
      <c r="H97" s="304">
        <f t="shared" si="20"/>
        <v>119</v>
      </c>
      <c r="I97" s="334"/>
      <c r="J97" s="335"/>
      <c r="K97" s="336"/>
      <c r="L97" s="307">
        <f t="shared" si="10"/>
        <v>200.39999999999998</v>
      </c>
      <c r="M97" s="307"/>
      <c r="N97" s="338"/>
      <c r="O97" s="339"/>
      <c r="P97" s="308">
        <f t="shared" si="19"/>
        <v>238</v>
      </c>
      <c r="Q97" s="340"/>
      <c r="R97" s="341"/>
      <c r="S97" s="342"/>
      <c r="T97" s="311">
        <f t="shared" si="13"/>
        <v>60.5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254</v>
      </c>
      <c r="E98" s="332"/>
      <c r="F98" s="333"/>
      <c r="G98" s="347"/>
      <c r="H98" s="304">
        <f t="shared" si="20"/>
        <v>119</v>
      </c>
      <c r="I98" s="334"/>
      <c r="J98" s="335"/>
      <c r="K98" s="336"/>
      <c r="L98" s="307">
        <f t="shared" si="10"/>
        <v>200.39999999999998</v>
      </c>
      <c r="M98" s="337"/>
      <c r="N98" s="338"/>
      <c r="O98" s="339"/>
      <c r="P98" s="308">
        <f t="shared" si="19"/>
        <v>238</v>
      </c>
      <c r="Q98" s="340"/>
      <c r="R98" s="341"/>
      <c r="S98" s="342"/>
      <c r="T98" s="311">
        <f t="shared" si="13"/>
        <v>60.5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254</v>
      </c>
      <c r="E99" s="332"/>
      <c r="F99" s="333"/>
      <c r="G99" s="347"/>
      <c r="H99" s="304">
        <f t="shared" si="20"/>
        <v>119</v>
      </c>
      <c r="I99" s="334"/>
      <c r="J99" s="335"/>
      <c r="K99" s="336"/>
      <c r="L99" s="307">
        <f t="shared" si="10"/>
        <v>200.39999999999998</v>
      </c>
      <c r="M99" s="337"/>
      <c r="N99" s="338"/>
      <c r="O99" s="339"/>
      <c r="P99" s="308">
        <f t="shared" si="19"/>
        <v>238</v>
      </c>
      <c r="Q99" s="340"/>
      <c r="R99" s="341"/>
      <c r="S99" s="342"/>
      <c r="T99" s="311">
        <f t="shared" si="13"/>
        <v>60.5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254</v>
      </c>
      <c r="E100" s="351"/>
      <c r="F100" s="352"/>
      <c r="G100" s="353"/>
      <c r="H100" s="353">
        <f t="shared" si="20"/>
        <v>119</v>
      </c>
      <c r="I100" s="354"/>
      <c r="J100" s="355"/>
      <c r="K100" s="356"/>
      <c r="L100" s="356">
        <f t="shared" si="10"/>
        <v>200.39999999999998</v>
      </c>
      <c r="M100" s="357"/>
      <c r="N100" s="358"/>
      <c r="O100" s="359"/>
      <c r="P100" s="359">
        <f t="shared" si="19"/>
        <v>238</v>
      </c>
      <c r="Q100" s="360"/>
      <c r="R100" s="361"/>
      <c r="S100" s="362"/>
      <c r="T100" s="362">
        <f t="shared" si="13"/>
        <v>60.5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41.5</v>
      </c>
      <c r="D101" s="375">
        <f>D100</f>
        <v>254</v>
      </c>
      <c r="E101" s="375"/>
      <c r="F101" s="376">
        <f>SUM(F5:F100)</f>
        <v>627</v>
      </c>
      <c r="G101" s="377">
        <f>SUM(G5:G100)</f>
        <v>875</v>
      </c>
      <c r="H101" s="377">
        <f>H100</f>
        <v>119</v>
      </c>
      <c r="I101" s="378"/>
      <c r="J101" s="379">
        <f>SUM(J5:J100)</f>
        <v>209</v>
      </c>
      <c r="K101" s="380">
        <f>SUM(K5:K100)</f>
        <v>330</v>
      </c>
      <c r="L101" s="381">
        <f>L100</f>
        <v>200.39999999999998</v>
      </c>
      <c r="M101" s="382"/>
      <c r="N101" s="383">
        <f>SUM(N5:N100)</f>
        <v>0</v>
      </c>
      <c r="O101" s="384">
        <f>SUM(O5:O100)</f>
        <v>23</v>
      </c>
      <c r="P101" s="385">
        <f>P100</f>
        <v>238</v>
      </c>
      <c r="Q101" s="386"/>
      <c r="R101" s="387">
        <f>SUM(R5:R100)</f>
        <v>0</v>
      </c>
      <c r="S101" s="388">
        <f>SUM(S5:S100)</f>
        <v>33.5</v>
      </c>
      <c r="T101" s="389">
        <f>T100</f>
        <v>60.5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>
        <f>SUM(Z5:Z100)</f>
        <v>0</v>
      </c>
      <c r="AA101" s="396">
        <f>SUM(AA5:AA100)</f>
        <v>24</v>
      </c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-167.5</v>
      </c>
      <c r="E103" s="404"/>
      <c r="F103" s="410"/>
      <c r="G103" s="410"/>
      <c r="H103" s="298">
        <f>H102-H101</f>
        <v>39</v>
      </c>
      <c r="I103" s="410"/>
      <c r="J103" s="411"/>
      <c r="K103" s="411"/>
      <c r="L103" s="298">
        <f>L102-L101</f>
        <v>-87.999999999999972</v>
      </c>
      <c r="M103" s="411"/>
      <c r="N103" s="290"/>
      <c r="O103" s="290"/>
      <c r="P103" s="408">
        <f>P102-P101</f>
        <v>-28</v>
      </c>
      <c r="Q103" s="290"/>
      <c r="R103" s="290"/>
      <c r="S103" s="290"/>
      <c r="T103" s="298">
        <f>T102-T101</f>
        <v>41.5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1"/>
  <sheetViews>
    <sheetView zoomScaleNormal="100" workbookViewId="0">
      <pane ySplit="2" topLeftCell="A2885" activePane="bottomLeft" state="frozen"/>
      <selection activeCell="B19683" sqref="B19683"/>
      <selection pane="bottomLeft" activeCell="G2902" sqref="G2902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75" t="s">
        <v>3</v>
      </c>
      <c r="B1" s="1177" t="s">
        <v>2833</v>
      </c>
      <c r="C1" s="1177"/>
      <c r="D1" s="1177"/>
      <c r="E1" s="1177"/>
      <c r="F1" s="1178"/>
      <c r="G1" s="1177"/>
      <c r="H1" s="1179"/>
      <c r="I1" s="567"/>
      <c r="J1" s="567"/>
      <c r="K1" s="568"/>
    </row>
    <row r="2" spans="1:11" ht="18.75" x14ac:dyDescent="0.3">
      <c r="A2" s="1176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45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45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7299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7377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7378</v>
      </c>
      <c r="C2698" s="56" t="s">
        <v>7393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7378</v>
      </c>
      <c r="C2699" s="56" t="s">
        <v>7394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7370</v>
      </c>
      <c r="C2702" s="126" t="s">
        <v>7373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7374</v>
      </c>
      <c r="J2702" s="56" t="s">
        <v>7369</v>
      </c>
      <c r="K2702" s="65">
        <v>39783</v>
      </c>
    </row>
    <row r="2703" spans="1:11" x14ac:dyDescent="0.25">
      <c r="A2703" s="56">
        <v>2694</v>
      </c>
      <c r="B2703" s="56" t="s">
        <v>7370</v>
      </c>
      <c r="C2703" s="126" t="s">
        <v>7375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7376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7471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7472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7378</v>
      </c>
      <c r="C2711" s="56" t="s">
        <v>7413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7378</v>
      </c>
      <c r="C2712" s="56" t="s">
        <v>7414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7378</v>
      </c>
      <c r="C2713" s="56" t="s">
        <v>7448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7378</v>
      </c>
      <c r="C2714" s="56" t="s">
        <v>7449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7421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7433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7434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7435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7421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7397</v>
      </c>
      <c r="D2723" s="87">
        <v>1</v>
      </c>
      <c r="E2723" s="72" t="s">
        <v>29</v>
      </c>
      <c r="F2723" s="76">
        <v>1425000</v>
      </c>
      <c r="G2723" s="64" t="s">
        <v>7446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7486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7487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7495</v>
      </c>
      <c r="C2726" s="56" t="s">
        <v>7499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7494</v>
      </c>
      <c r="K2726" s="65">
        <v>45235</v>
      </c>
    </row>
    <row r="2727" spans="1:11" x14ac:dyDescent="0.25">
      <c r="A2727" s="56">
        <v>2718</v>
      </c>
      <c r="B2727" s="56" t="s">
        <v>7495</v>
      </c>
      <c r="C2727" s="56" t="s">
        <v>7500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7498</v>
      </c>
      <c r="J2727" s="56" t="s">
        <v>7494</v>
      </c>
      <c r="K2727" s="65">
        <v>37009</v>
      </c>
    </row>
    <row r="2728" spans="1:11" x14ac:dyDescent="0.25">
      <c r="A2728" s="56">
        <v>2719</v>
      </c>
      <c r="B2728" s="55" t="s">
        <v>7530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7530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7437</v>
      </c>
      <c r="C2730" s="259" t="s">
        <v>7439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7437</v>
      </c>
      <c r="C2731" s="259" t="s">
        <v>7439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7437</v>
      </c>
      <c r="C2732" s="259" t="s">
        <v>7440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7437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7437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7437</v>
      </c>
      <c r="C2735" s="259" t="s">
        <v>7441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7566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7567</v>
      </c>
      <c r="C2737" s="65" t="s">
        <v>7563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7568</v>
      </c>
      <c r="C2738" s="65" t="s">
        <v>7553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7568</v>
      </c>
      <c r="C2739" s="65" t="s">
        <v>7564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7568</v>
      </c>
      <c r="C2740" s="56" t="s">
        <v>7557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7569</v>
      </c>
      <c r="C2741" s="56" t="s">
        <v>7558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7619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7619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7622</v>
      </c>
      <c r="D2744" s="57">
        <v>1</v>
      </c>
      <c r="E2744" s="72" t="s">
        <v>29</v>
      </c>
      <c r="F2744" s="76">
        <v>4200000</v>
      </c>
      <c r="G2744" s="64" t="s">
        <v>7649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7624</v>
      </c>
      <c r="D2745" s="57">
        <v>1</v>
      </c>
      <c r="E2745" s="72" t="s">
        <v>29</v>
      </c>
      <c r="F2745" s="76">
        <v>4200000</v>
      </c>
      <c r="G2745" s="64" t="s">
        <v>7649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7647</v>
      </c>
      <c r="H2746" s="604">
        <v>45322</v>
      </c>
    </row>
    <row r="2747" spans="1:11" x14ac:dyDescent="0.25">
      <c r="A2747" s="56">
        <v>2738</v>
      </c>
      <c r="B2747" s="55" t="s">
        <v>7648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7647</v>
      </c>
      <c r="H2747" s="604">
        <v>45322</v>
      </c>
    </row>
    <row r="2748" spans="1:11" x14ac:dyDescent="0.25">
      <c r="A2748" s="56">
        <v>2739</v>
      </c>
      <c r="B2748" s="56" t="s">
        <v>7606</v>
      </c>
      <c r="C2748" s="56" t="s">
        <v>7759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7606</v>
      </c>
      <c r="C2749" s="56" t="s">
        <v>7760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7606</v>
      </c>
      <c r="C2750" s="56" t="s">
        <v>7632</v>
      </c>
      <c r="D2750" s="57">
        <v>1</v>
      </c>
      <c r="E2750" s="72" t="s">
        <v>29</v>
      </c>
      <c r="F2750" s="76">
        <v>1700000</v>
      </c>
      <c r="G2750" s="56" t="s">
        <v>7744</v>
      </c>
      <c r="H2750" s="604">
        <v>45323</v>
      </c>
    </row>
    <row r="2751" spans="1:11" x14ac:dyDescent="0.25">
      <c r="A2751" s="56">
        <v>2742</v>
      </c>
      <c r="B2751" s="56" t="s">
        <v>7606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7744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7727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7400</v>
      </c>
      <c r="D2753" s="57">
        <v>1</v>
      </c>
      <c r="E2753" s="72" t="s">
        <v>29</v>
      </c>
      <c r="F2753" s="76">
        <v>3574999.7550000004</v>
      </c>
      <c r="G2753" s="106" t="s">
        <v>7727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7627</v>
      </c>
      <c r="D2754" s="57">
        <v>1</v>
      </c>
      <c r="E2754" s="72" t="s">
        <v>29</v>
      </c>
      <c r="F2754" s="76">
        <v>4200000</v>
      </c>
      <c r="G2754" s="56" t="s">
        <v>7723</v>
      </c>
      <c r="H2754" s="604">
        <v>45323</v>
      </c>
    </row>
    <row r="2755" spans="1:11" x14ac:dyDescent="0.25">
      <c r="A2755" s="56">
        <v>2746</v>
      </c>
      <c r="B2755" s="55" t="s">
        <v>7648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7648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7648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7755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7763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7755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7757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7836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7837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7810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7810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7810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7810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7810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7810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7810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7810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7810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7378</v>
      </c>
      <c r="C2771" s="56" t="s">
        <v>7909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7907</v>
      </c>
      <c r="H2771" s="604">
        <v>45328</v>
      </c>
      <c r="I2771" s="56" t="s">
        <v>7910</v>
      </c>
      <c r="J2771" s="56" t="s">
        <v>7911</v>
      </c>
      <c r="K2771" s="65">
        <v>24312</v>
      </c>
    </row>
    <row r="2772" spans="1:11" x14ac:dyDescent="0.25">
      <c r="A2772" s="56">
        <v>2763</v>
      </c>
      <c r="B2772" s="259" t="s">
        <v>7921</v>
      </c>
      <c r="C2772" s="56" t="s">
        <v>7596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7921</v>
      </c>
      <c r="C2773" s="56" t="s">
        <v>7597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7922</v>
      </c>
      <c r="C2774" s="56" t="s">
        <v>7598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7923</v>
      </c>
      <c r="C2775" s="56" t="s">
        <v>7605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7378</v>
      </c>
      <c r="C2776" s="56" t="s">
        <v>7953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7378</v>
      </c>
      <c r="C2777" s="259" t="s">
        <v>7390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7972</v>
      </c>
      <c r="H2777" s="604">
        <v>45330</v>
      </c>
    </row>
    <row r="2778" spans="1:11" x14ac:dyDescent="0.25">
      <c r="A2778" s="56">
        <v>2769</v>
      </c>
      <c r="B2778" s="56" t="s">
        <v>7378</v>
      </c>
      <c r="C2778" s="56" t="s">
        <v>7514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7972</v>
      </c>
      <c r="H2778" s="604">
        <v>45330</v>
      </c>
    </row>
    <row r="2779" spans="1:11" x14ac:dyDescent="0.25">
      <c r="A2779" s="56">
        <v>2770</v>
      </c>
      <c r="B2779" s="259" t="s">
        <v>7567</v>
      </c>
      <c r="C2779" s="56" t="s">
        <v>7592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7567</v>
      </c>
      <c r="C2780" s="56" t="s">
        <v>7593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7988</v>
      </c>
      <c r="C2781" s="75" t="s">
        <v>7595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7401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8035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8036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8041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8042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7378</v>
      </c>
      <c r="C2787" s="56" t="s">
        <v>8043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7911</v>
      </c>
      <c r="K2787" s="65">
        <v>27253</v>
      </c>
    </row>
    <row r="2788" spans="1:11" x14ac:dyDescent="0.25">
      <c r="A2788" s="56">
        <v>2779</v>
      </c>
      <c r="B2788" s="56" t="s">
        <v>7378</v>
      </c>
      <c r="C2788" s="56" t="s">
        <v>8044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7378</v>
      </c>
      <c r="C2789" s="56" t="s">
        <v>7390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7378</v>
      </c>
      <c r="C2790" s="56" t="s">
        <v>7514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7378</v>
      </c>
      <c r="C2791" s="56" t="s">
        <v>7513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7378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7378</v>
      </c>
      <c r="C2793" s="56" t="s">
        <v>8116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7378</v>
      </c>
      <c r="C2794" s="56" t="s">
        <v>8117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7528</v>
      </c>
      <c r="C2795" s="75" t="s">
        <v>7594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8118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8119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7949</v>
      </c>
      <c r="D2800" s="57">
        <v>1</v>
      </c>
      <c r="E2800" s="72" t="s">
        <v>29</v>
      </c>
      <c r="F2800" s="62">
        <v>4200000</v>
      </c>
      <c r="G2800" s="64" t="s">
        <v>8072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7950</v>
      </c>
      <c r="D2801" s="57">
        <v>1</v>
      </c>
      <c r="E2801" s="72" t="s">
        <v>29</v>
      </c>
      <c r="F2801" s="62">
        <v>4200000</v>
      </c>
      <c r="G2801" s="64" t="s">
        <v>8072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7951</v>
      </c>
      <c r="D2802" s="57">
        <v>1</v>
      </c>
      <c r="E2802" s="72" t="s">
        <v>29</v>
      </c>
      <c r="F2802" s="62">
        <v>4200000</v>
      </c>
      <c r="G2802" s="64" t="s">
        <v>8072</v>
      </c>
      <c r="H2802" s="604">
        <v>45337</v>
      </c>
    </row>
    <row r="2803" spans="1:11" x14ac:dyDescent="0.25">
      <c r="A2803" s="56">
        <v>2794</v>
      </c>
      <c r="B2803" s="259" t="s">
        <v>8059</v>
      </c>
      <c r="C2803" s="151" t="s">
        <v>7599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8059</v>
      </c>
      <c r="C2804" s="151" t="s">
        <v>7604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8059</v>
      </c>
      <c r="C2805" s="151" t="s">
        <v>7600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8059</v>
      </c>
      <c r="C2806" s="151" t="s">
        <v>7601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8059</v>
      </c>
      <c r="C2807" s="151" t="s">
        <v>7602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8059</v>
      </c>
      <c r="C2808" s="151" t="s">
        <v>7603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8058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8058</v>
      </c>
      <c r="C2810" s="56" t="s">
        <v>7539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8058</v>
      </c>
      <c r="C2811" s="56" t="s">
        <v>7540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8058</v>
      </c>
      <c r="C2812" s="56" t="s">
        <v>7541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8058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8058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7606</v>
      </c>
      <c r="C2815" s="56" t="s">
        <v>8207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8209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7378</v>
      </c>
      <c r="C2816" s="56" t="s">
        <v>8208</v>
      </c>
      <c r="D2816" s="57">
        <v>1</v>
      </c>
      <c r="E2816" s="72" t="s">
        <v>26</v>
      </c>
      <c r="F2816" s="62">
        <v>2250000</v>
      </c>
      <c r="G2816" s="106" t="s">
        <v>7934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8481</v>
      </c>
      <c r="C2817" s="56" t="s">
        <v>8231</v>
      </c>
      <c r="D2817" s="57">
        <v>1</v>
      </c>
      <c r="E2817" s="72" t="s">
        <v>29</v>
      </c>
      <c r="F2817" s="62">
        <v>1500000</v>
      </c>
      <c r="G2817" s="106" t="s">
        <v>8260</v>
      </c>
      <c r="H2817" s="604">
        <v>45339</v>
      </c>
    </row>
    <row r="2818" spans="1:8" x14ac:dyDescent="0.25">
      <c r="A2818" s="56">
        <v>2809</v>
      </c>
      <c r="B2818" s="81" t="s">
        <v>8481</v>
      </c>
      <c r="C2818" s="71" t="s">
        <v>8232</v>
      </c>
      <c r="D2818" s="57">
        <v>1</v>
      </c>
      <c r="E2818" s="72" t="s">
        <v>29</v>
      </c>
      <c r="F2818" s="62">
        <v>1500000</v>
      </c>
      <c r="G2818" s="106" t="s">
        <v>8260</v>
      </c>
      <c r="H2818" s="604">
        <v>45339</v>
      </c>
    </row>
    <row r="2819" spans="1:8" x14ac:dyDescent="0.25">
      <c r="A2819" s="56">
        <v>2810</v>
      </c>
      <c r="B2819" s="81" t="s">
        <v>8481</v>
      </c>
      <c r="C2819" s="80" t="s">
        <v>8233</v>
      </c>
      <c r="D2819" s="57">
        <v>1</v>
      </c>
      <c r="E2819" s="72" t="s">
        <v>29</v>
      </c>
      <c r="F2819" s="62">
        <v>1500000</v>
      </c>
      <c r="G2819" s="106" t="s">
        <v>8260</v>
      </c>
      <c r="H2819" s="604">
        <v>45339</v>
      </c>
    </row>
    <row r="2820" spans="1:8" x14ac:dyDescent="0.25">
      <c r="A2820" s="56">
        <v>2811</v>
      </c>
      <c r="B2820" s="81" t="s">
        <v>8481</v>
      </c>
      <c r="C2820" s="56" t="s">
        <v>8234</v>
      </c>
      <c r="D2820" s="57">
        <v>1</v>
      </c>
      <c r="E2820" s="72" t="s">
        <v>29</v>
      </c>
      <c r="F2820" s="62">
        <v>1500000</v>
      </c>
      <c r="G2820" s="106" t="s">
        <v>8260</v>
      </c>
      <c r="H2820" s="604">
        <v>45339</v>
      </c>
    </row>
    <row r="2821" spans="1:8" x14ac:dyDescent="0.25">
      <c r="A2821" s="56">
        <v>2812</v>
      </c>
      <c r="B2821" s="81" t="s">
        <v>8481</v>
      </c>
      <c r="C2821" s="56" t="s">
        <v>8235</v>
      </c>
      <c r="D2821" s="57">
        <v>1</v>
      </c>
      <c r="E2821" s="72" t="s">
        <v>29</v>
      </c>
      <c r="F2821" s="62">
        <v>1500000</v>
      </c>
      <c r="G2821" s="106" t="s">
        <v>8260</v>
      </c>
      <c r="H2821" s="604">
        <v>45339</v>
      </c>
    </row>
    <row r="2822" spans="1:8" x14ac:dyDescent="0.25">
      <c r="A2822" s="56">
        <v>2813</v>
      </c>
      <c r="B2822" s="81" t="s">
        <v>8481</v>
      </c>
      <c r="C2822" s="230" t="s">
        <v>8236</v>
      </c>
      <c r="D2822" s="57">
        <v>1</v>
      </c>
      <c r="E2822" s="72" t="s">
        <v>29</v>
      </c>
      <c r="F2822" s="62">
        <v>1500000</v>
      </c>
      <c r="G2822" s="106" t="s">
        <v>8260</v>
      </c>
      <c r="H2822" s="604">
        <v>45339</v>
      </c>
    </row>
    <row r="2823" spans="1:8" x14ac:dyDescent="0.25">
      <c r="A2823" s="56">
        <v>2814</v>
      </c>
      <c r="B2823" s="81" t="s">
        <v>8481</v>
      </c>
      <c r="C2823" s="56" t="s">
        <v>8237</v>
      </c>
      <c r="D2823" s="57">
        <v>1</v>
      </c>
      <c r="E2823" s="72" t="s">
        <v>29</v>
      </c>
      <c r="F2823" s="62">
        <v>1500000</v>
      </c>
      <c r="G2823" s="106" t="s">
        <v>8260</v>
      </c>
      <c r="H2823" s="604">
        <v>45339</v>
      </c>
    </row>
    <row r="2824" spans="1:8" x14ac:dyDescent="0.25">
      <c r="A2824" s="56">
        <v>2815</v>
      </c>
      <c r="B2824" s="81" t="s">
        <v>8481</v>
      </c>
      <c r="C2824" s="56" t="s">
        <v>8238</v>
      </c>
      <c r="D2824" s="57">
        <v>1</v>
      </c>
      <c r="E2824" s="72" t="s">
        <v>29</v>
      </c>
      <c r="F2824" s="62">
        <v>1500000</v>
      </c>
      <c r="G2824" s="106" t="s">
        <v>8260</v>
      </c>
      <c r="H2824" s="604">
        <v>45339</v>
      </c>
    </row>
    <row r="2825" spans="1:8" x14ac:dyDescent="0.25">
      <c r="A2825" s="56">
        <v>2816</v>
      </c>
      <c r="B2825" s="81" t="s">
        <v>8481</v>
      </c>
      <c r="C2825" s="56" t="s">
        <v>8239</v>
      </c>
      <c r="D2825" s="57">
        <v>1</v>
      </c>
      <c r="E2825" s="72" t="s">
        <v>29</v>
      </c>
      <c r="F2825" s="62">
        <v>1500000</v>
      </c>
      <c r="G2825" s="106" t="s">
        <v>8260</v>
      </c>
      <c r="H2825" s="604">
        <v>45339</v>
      </c>
    </row>
    <row r="2826" spans="1:8" x14ac:dyDescent="0.25">
      <c r="A2826" s="56">
        <v>2817</v>
      </c>
      <c r="B2826" s="81" t="s">
        <v>8481</v>
      </c>
      <c r="C2826" s="56" t="s">
        <v>8240</v>
      </c>
      <c r="D2826" s="57">
        <v>1</v>
      </c>
      <c r="E2826" s="72" t="s">
        <v>29</v>
      </c>
      <c r="F2826" s="62">
        <v>1500000</v>
      </c>
      <c r="G2826" s="106" t="s">
        <v>8260</v>
      </c>
      <c r="H2826" s="604">
        <v>45339</v>
      </c>
    </row>
    <row r="2827" spans="1:8" x14ac:dyDescent="0.25">
      <c r="A2827" s="56">
        <v>2818</v>
      </c>
      <c r="B2827" s="81" t="s">
        <v>7798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7798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8148</v>
      </c>
      <c r="D2829" s="57">
        <v>1</v>
      </c>
      <c r="E2829" s="72" t="s">
        <v>29</v>
      </c>
      <c r="F2829" s="76">
        <v>4300000</v>
      </c>
      <c r="G2829" s="64" t="s">
        <v>8316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8149</v>
      </c>
      <c r="D2830" s="57">
        <v>1</v>
      </c>
      <c r="E2830" s="72" t="s">
        <v>29</v>
      </c>
      <c r="F2830" s="76">
        <v>4300000</v>
      </c>
      <c r="G2830" s="64" t="s">
        <v>8316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8150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8151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7378</v>
      </c>
      <c r="C2833" s="56" t="s">
        <v>7514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7528</v>
      </c>
      <c r="C2834" s="75" t="s">
        <v>8302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7528</v>
      </c>
      <c r="C2835" s="75" t="s">
        <v>8301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8171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8171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8171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7813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8358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8381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8382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7378</v>
      </c>
      <c r="C2842" s="56" t="s">
        <v>8517</v>
      </c>
      <c r="D2842" s="57">
        <v>1</v>
      </c>
      <c r="E2842" s="72" t="s">
        <v>26</v>
      </c>
      <c r="F2842" s="62">
        <v>2250000</v>
      </c>
      <c r="G2842" s="106" t="s">
        <v>8515</v>
      </c>
      <c r="H2842" s="604">
        <v>45345</v>
      </c>
      <c r="I2842" s="56" t="s">
        <v>8516</v>
      </c>
      <c r="K2842" s="65">
        <v>28189</v>
      </c>
    </row>
    <row r="2843" spans="1:11" x14ac:dyDescent="0.25">
      <c r="A2843" s="56">
        <v>2834</v>
      </c>
      <c r="B2843" s="68" t="s">
        <v>8480</v>
      </c>
      <c r="C2843" s="259" t="s">
        <v>7442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8480</v>
      </c>
      <c r="C2844" s="259" t="s">
        <v>7443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8383</v>
      </c>
      <c r="D2845" s="57">
        <v>1</v>
      </c>
      <c r="E2845" s="72" t="s">
        <v>29</v>
      </c>
      <c r="F2845" s="76">
        <v>4300000</v>
      </c>
      <c r="G2845" s="64" t="s">
        <v>8510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8384</v>
      </c>
      <c r="D2846" s="57">
        <v>1</v>
      </c>
      <c r="E2846" s="72" t="s">
        <v>29</v>
      </c>
      <c r="F2846" s="76">
        <v>4300000</v>
      </c>
      <c r="G2846" s="64" t="s">
        <v>8510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8502</v>
      </c>
      <c r="D2847" s="57">
        <v>1</v>
      </c>
      <c r="E2847" s="72" t="s">
        <v>29</v>
      </c>
      <c r="F2847" s="76">
        <v>4300000</v>
      </c>
      <c r="G2847" s="64" t="s">
        <v>8511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8503</v>
      </c>
      <c r="D2848" s="57">
        <v>1</v>
      </c>
      <c r="E2848" s="72" t="s">
        <v>29</v>
      </c>
      <c r="F2848" s="76">
        <v>4300000</v>
      </c>
      <c r="G2848" s="64" t="s">
        <v>8511</v>
      </c>
      <c r="H2848" s="604">
        <v>45345</v>
      </c>
    </row>
    <row r="2849" spans="1:11" x14ac:dyDescent="0.25">
      <c r="A2849" s="56">
        <v>2840</v>
      </c>
      <c r="B2849" s="259" t="s">
        <v>7528</v>
      </c>
      <c r="C2849" s="75" t="s">
        <v>8303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7528</v>
      </c>
      <c r="C2850" s="75" t="s">
        <v>8304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8596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8596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7528</v>
      </c>
      <c r="C2853" s="75" t="s">
        <v>8306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7528</v>
      </c>
      <c r="C2854" s="75" t="s">
        <v>8300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7528</v>
      </c>
      <c r="C2855" s="75" t="s">
        <v>8305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7606</v>
      </c>
      <c r="C2856" s="56" t="s">
        <v>8632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8633</v>
      </c>
      <c r="K2856" s="65">
        <v>55477</v>
      </c>
    </row>
    <row r="2857" spans="1:11" x14ac:dyDescent="0.25">
      <c r="A2857" s="56">
        <v>2848</v>
      </c>
      <c r="B2857" s="56" t="s">
        <v>7378</v>
      </c>
      <c r="C2857" s="56" t="s">
        <v>8659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7378</v>
      </c>
      <c r="C2858" s="56" t="s">
        <v>8659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7812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7378</v>
      </c>
      <c r="C2862" s="56" t="s">
        <v>8754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8752</v>
      </c>
      <c r="J2862" s="56" t="s">
        <v>8750</v>
      </c>
      <c r="K2862" s="65">
        <v>29500</v>
      </c>
    </row>
    <row r="2863" spans="1:11" x14ac:dyDescent="0.25">
      <c r="A2863" s="56">
        <v>2854</v>
      </c>
      <c r="B2863" s="56" t="s">
        <v>7378</v>
      </c>
      <c r="C2863" s="56" t="s">
        <v>8755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8753</v>
      </c>
      <c r="J2863" s="56" t="s">
        <v>8750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7378</v>
      </c>
      <c r="C2865" s="56" t="s">
        <v>8814</v>
      </c>
      <c r="D2865" s="57">
        <v>1</v>
      </c>
      <c r="E2865" s="72" t="s">
        <v>26</v>
      </c>
      <c r="F2865" s="62">
        <v>2250000</v>
      </c>
      <c r="G2865" s="106" t="s">
        <v>8515</v>
      </c>
      <c r="H2865" s="604">
        <v>45356</v>
      </c>
      <c r="I2865" s="56" t="s">
        <v>8815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8390</v>
      </c>
      <c r="C2866" s="56" t="s">
        <v>8832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8831</v>
      </c>
      <c r="K2866" s="65">
        <v>9837</v>
      </c>
    </row>
    <row r="2867" spans="1:11" x14ac:dyDescent="0.25">
      <c r="A2867" s="56">
        <v>2858</v>
      </c>
      <c r="B2867" s="81" t="s">
        <v>7798</v>
      </c>
      <c r="C2867" s="56" t="s">
        <v>8833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7798</v>
      </c>
      <c r="C2868" s="56" t="s">
        <v>8834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7798</v>
      </c>
      <c r="C2869" s="56" t="s">
        <v>8835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7606</v>
      </c>
      <c r="C2870" s="56" t="s">
        <v>8630</v>
      </c>
      <c r="D2870" s="87">
        <v>1</v>
      </c>
      <c r="E2870" s="72" t="s">
        <v>29</v>
      </c>
      <c r="F2870" s="62">
        <v>1700000</v>
      </c>
      <c r="G2870" s="64" t="s">
        <v>8846</v>
      </c>
      <c r="H2870" s="604">
        <v>45356</v>
      </c>
    </row>
    <row r="2871" spans="1:11" x14ac:dyDescent="0.25">
      <c r="A2871" s="56">
        <v>2862</v>
      </c>
      <c r="B2871" s="56" t="s">
        <v>7378</v>
      </c>
      <c r="C2871" s="56" t="s">
        <v>8849</v>
      </c>
      <c r="D2871" s="87">
        <v>1</v>
      </c>
      <c r="E2871" s="72" t="s">
        <v>26</v>
      </c>
      <c r="F2871" s="62">
        <v>2250000</v>
      </c>
      <c r="G2871" s="64" t="s">
        <v>8848</v>
      </c>
      <c r="H2871" s="604">
        <v>45356</v>
      </c>
    </row>
    <row r="2872" spans="1:11" x14ac:dyDescent="0.25">
      <c r="A2872" s="56">
        <v>2863</v>
      </c>
      <c r="B2872" s="56" t="s">
        <v>7378</v>
      </c>
      <c r="C2872" s="56" t="s">
        <v>8499</v>
      </c>
      <c r="D2872" s="87">
        <v>1</v>
      </c>
      <c r="E2872" s="72" t="s">
        <v>26</v>
      </c>
      <c r="F2872" s="62">
        <v>2250000</v>
      </c>
      <c r="G2872" s="64" t="s">
        <v>8848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7606</v>
      </c>
      <c r="C2879" s="56" t="s">
        <v>8969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8884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8885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8725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8727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8729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8731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8720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8591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8722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8523</v>
      </c>
      <c r="H2889" s="604">
        <v>45357</v>
      </c>
    </row>
    <row r="2890" spans="1:11" x14ac:dyDescent="0.25">
      <c r="A2890" s="56">
        <v>2881</v>
      </c>
      <c r="B2890" s="56" t="s">
        <v>7378</v>
      </c>
      <c r="C2890" s="56" t="s">
        <v>8925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8965</v>
      </c>
    </row>
    <row r="2891" spans="1:11" x14ac:dyDescent="0.25">
      <c r="A2891" s="56">
        <v>2882</v>
      </c>
      <c r="B2891" s="56" t="s">
        <v>7378</v>
      </c>
      <c r="C2891" s="56" t="s">
        <v>8924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8966</v>
      </c>
    </row>
    <row r="2892" spans="1:11" x14ac:dyDescent="0.25">
      <c r="A2892" s="56">
        <v>2883</v>
      </c>
      <c r="B2892" s="56" t="s">
        <v>7378</v>
      </c>
      <c r="C2892" s="56" t="s">
        <v>8143</v>
      </c>
      <c r="D2892" s="57">
        <v>1</v>
      </c>
      <c r="E2892" s="72" t="s">
        <v>26</v>
      </c>
      <c r="F2892" s="62">
        <v>2275000</v>
      </c>
      <c r="G2892" s="64" t="s">
        <v>7934</v>
      </c>
      <c r="H2892" s="604">
        <v>45359</v>
      </c>
      <c r="I2892" s="56" t="s">
        <v>8967</v>
      </c>
    </row>
    <row r="2893" spans="1:11" x14ac:dyDescent="0.25">
      <c r="A2893" s="56">
        <v>2884</v>
      </c>
      <c r="B2893" s="56" t="s">
        <v>7378</v>
      </c>
      <c r="C2893" s="56" t="s">
        <v>8923</v>
      </c>
      <c r="D2893" s="87">
        <v>1</v>
      </c>
      <c r="E2893" s="72" t="s">
        <v>26</v>
      </c>
      <c r="F2893" s="62">
        <v>2275000</v>
      </c>
      <c r="G2893" s="64" t="s">
        <v>7934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7378</v>
      </c>
      <c r="C2894" s="56" t="s">
        <v>8987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7378</v>
      </c>
      <c r="C2895" s="56" t="s">
        <v>8987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9009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9010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9011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1068">
        <v>2890</v>
      </c>
      <c r="B2899" s="1067" t="s">
        <v>7285</v>
      </c>
      <c r="C2899" s="1090" t="s">
        <v>1151</v>
      </c>
      <c r="D2899" s="1071">
        <v>1</v>
      </c>
      <c r="E2899" s="1080" t="s">
        <v>29</v>
      </c>
      <c r="F2899" s="1083">
        <v>800000</v>
      </c>
      <c r="G2899" s="106" t="s">
        <v>415</v>
      </c>
      <c r="H2899" s="1102">
        <v>45365</v>
      </c>
    </row>
    <row r="2900" spans="1:11" x14ac:dyDescent="0.25">
      <c r="A2900" s="1068">
        <v>2891</v>
      </c>
      <c r="B2900" s="1079" t="s">
        <v>8971</v>
      </c>
      <c r="C2900" s="1079" t="s">
        <v>8989</v>
      </c>
      <c r="D2900" s="1091">
        <v>1</v>
      </c>
      <c r="E2900" s="1078" t="s">
        <v>29</v>
      </c>
      <c r="F2900" s="1073">
        <v>825000</v>
      </c>
      <c r="G2900" s="1088" t="s">
        <v>415</v>
      </c>
      <c r="H2900" s="1102">
        <v>45365</v>
      </c>
    </row>
    <row r="2901" spans="1:11" x14ac:dyDescent="0.25">
      <c r="A2901" s="242"/>
      <c r="B2901" s="56"/>
      <c r="C2901" s="56"/>
      <c r="D2901" s="72"/>
      <c r="E2901" s="56"/>
      <c r="F2901" s="279"/>
      <c r="G2901" s="106"/>
      <c r="H2901" s="106"/>
    </row>
    <row r="2902" spans="1:11" x14ac:dyDescent="0.25">
      <c r="A2902" s="242"/>
      <c r="B2902" s="56"/>
      <c r="C2902" s="56"/>
      <c r="D2902" s="72"/>
      <c r="E2902" s="56"/>
      <c r="F2902" s="279"/>
      <c r="G2902" s="106"/>
      <c r="H2902" s="106"/>
    </row>
    <row r="2903" spans="1:11" x14ac:dyDescent="0.25">
      <c r="A2903" s="242"/>
      <c r="B2903" s="56"/>
      <c r="C2903" s="56"/>
      <c r="D2903" s="72"/>
      <c r="E2903" s="56"/>
      <c r="F2903" s="279"/>
      <c r="G2903" s="106"/>
      <c r="H2903" s="106"/>
    </row>
    <row r="2904" spans="1:11" x14ac:dyDescent="0.25">
      <c r="A2904" s="242"/>
      <c r="B2904" s="56"/>
      <c r="C2904" s="56"/>
      <c r="D2904" s="72"/>
      <c r="E2904" s="56"/>
      <c r="F2904" s="279"/>
      <c r="G2904" s="106"/>
      <c r="H2904" s="106"/>
    </row>
    <row r="2905" spans="1:11" x14ac:dyDescent="0.25">
      <c r="A2905" s="242"/>
      <c r="B2905" s="56"/>
      <c r="C2905" s="56"/>
      <c r="D2905" s="72"/>
      <c r="E2905" s="56"/>
      <c r="F2905" s="279"/>
      <c r="G2905" s="106"/>
      <c r="H2905" s="106"/>
    </row>
    <row r="2906" spans="1:11" x14ac:dyDescent="0.25">
      <c r="A2906" s="242"/>
      <c r="B2906" s="56"/>
      <c r="C2906" s="56"/>
      <c r="D2906" s="72"/>
      <c r="E2906" s="56"/>
      <c r="F2906" s="279"/>
      <c r="G2906" s="106"/>
      <c r="H2906" s="106"/>
    </row>
    <row r="2907" spans="1:11" x14ac:dyDescent="0.25">
      <c r="B2907" s="56"/>
      <c r="C2907" s="56"/>
      <c r="D2907" s="72"/>
      <c r="E2907" s="56"/>
      <c r="F2907" s="279"/>
      <c r="G2907" s="106"/>
      <c r="H2907" s="106"/>
    </row>
    <row r="2908" spans="1:11" x14ac:dyDescent="0.25">
      <c r="B2908" s="56"/>
      <c r="C2908" s="56"/>
      <c r="D2908" s="72"/>
      <c r="E2908" s="56"/>
      <c r="F2908" s="279"/>
      <c r="G2908" s="106"/>
      <c r="H2908" s="106"/>
    </row>
    <row r="2909" spans="1:11" x14ac:dyDescent="0.25">
      <c r="B2909" s="56"/>
      <c r="C2909" s="56"/>
      <c r="D2909" s="72"/>
      <c r="E2909" s="56"/>
      <c r="F2909" s="279"/>
      <c r="G2909" s="106"/>
      <c r="H2909" s="106"/>
    </row>
    <row r="2910" spans="1:11" x14ac:dyDescent="0.25">
      <c r="B2910" s="56"/>
      <c r="C2910" s="56"/>
      <c r="D2910" s="72"/>
      <c r="E2910" s="56"/>
      <c r="F2910" s="279"/>
      <c r="G2910" s="106"/>
      <c r="H2910" s="106"/>
    </row>
    <row r="2911" spans="1:11" x14ac:dyDescent="0.25">
      <c r="B2911" s="56"/>
      <c r="C2911" s="56"/>
      <c r="D2911" s="72"/>
      <c r="E2911" s="56"/>
      <c r="F2911" s="279"/>
      <c r="G2911" s="106"/>
      <c r="H2911" s="106"/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45" activePane="bottomLeft" state="frozen"/>
      <selection activeCell="G623" sqref="G623"/>
      <selection pane="bottomLeft" activeCell="F861" sqref="F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8280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8111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7303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7292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7291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7293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7294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7295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7296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8111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7309</v>
      </c>
      <c r="M177" s="65" t="s">
        <v>7280</v>
      </c>
      <c r="N177" s="56" t="s">
        <v>438</v>
      </c>
      <c r="O177" s="56" t="s">
        <v>7202</v>
      </c>
      <c r="P177" s="56" t="s">
        <v>8280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8541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8111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7539</v>
      </c>
      <c r="M180" s="692"/>
      <c r="N180" s="56" t="s">
        <v>760</v>
      </c>
      <c r="O180" s="56"/>
      <c r="P180" s="651" t="s">
        <v>8111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7540</v>
      </c>
      <c r="M181" s="692"/>
      <c r="N181" s="56" t="s">
        <v>760</v>
      </c>
      <c r="O181" s="56"/>
      <c r="P181" s="651" t="s">
        <v>8111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7541</v>
      </c>
      <c r="M182" s="692"/>
      <c r="N182" s="56" t="s">
        <v>760</v>
      </c>
      <c r="O182" s="56"/>
      <c r="P182" s="651" t="s">
        <v>8111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8541</v>
      </c>
      <c r="K183" s="56" t="s">
        <v>5911</v>
      </c>
      <c r="L183" s="56" t="s">
        <v>8299</v>
      </c>
      <c r="M183" s="56" t="s">
        <v>8173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8541</v>
      </c>
      <c r="K184" s="56" t="s">
        <v>5911</v>
      </c>
      <c r="L184" s="56" t="s">
        <v>8548</v>
      </c>
      <c r="M184" s="56" t="s">
        <v>8173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8209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8030</v>
      </c>
      <c r="G784" s="56" t="s">
        <v>8037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7473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8030</v>
      </c>
      <c r="G789" s="56" t="s">
        <v>8037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7473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7299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7339</v>
      </c>
      <c r="G807" s="56" t="s">
        <v>583</v>
      </c>
      <c r="H807" s="56"/>
    </row>
    <row r="808" spans="1:13" x14ac:dyDescent="0.25">
      <c r="A808" s="56"/>
      <c r="B808" s="56" t="s">
        <v>7366</v>
      </c>
      <c r="C808" s="56" t="s">
        <v>4419</v>
      </c>
      <c r="D808" s="126" t="s">
        <v>7396</v>
      </c>
      <c r="E808" s="56" t="s">
        <v>88</v>
      </c>
      <c r="F808" s="56" t="s">
        <v>7366</v>
      </c>
      <c r="G808" s="56" t="s">
        <v>404</v>
      </c>
      <c r="H808" s="56"/>
    </row>
    <row r="809" spans="1:13" x14ac:dyDescent="0.25">
      <c r="A809" s="56"/>
      <c r="B809" s="56" t="s">
        <v>7366</v>
      </c>
      <c r="C809" s="56" t="s">
        <v>4419</v>
      </c>
      <c r="D809" s="126" t="s">
        <v>7367</v>
      </c>
      <c r="E809" s="56" t="s">
        <v>88</v>
      </c>
      <c r="F809" s="56" t="s">
        <v>7366</v>
      </c>
      <c r="G809" s="56" t="s">
        <v>521</v>
      </c>
      <c r="H809" s="56"/>
    </row>
    <row r="810" spans="1:13" x14ac:dyDescent="0.25">
      <c r="A810" s="56"/>
      <c r="B810" s="56" t="s">
        <v>7366</v>
      </c>
      <c r="C810" s="56" t="s">
        <v>4419</v>
      </c>
      <c r="D810" s="126" t="s">
        <v>7397</v>
      </c>
      <c r="E810" s="56" t="s">
        <v>88</v>
      </c>
      <c r="F810" s="56" t="s">
        <v>7411</v>
      </c>
      <c r="G810" s="56" t="s">
        <v>844</v>
      </c>
      <c r="H810" s="56"/>
    </row>
    <row r="811" spans="1:13" s="134" customFormat="1" x14ac:dyDescent="0.25">
      <c r="A811" s="71"/>
      <c r="B811" s="71" t="s">
        <v>7366</v>
      </c>
      <c r="C811" s="71" t="s">
        <v>4419</v>
      </c>
      <c r="D811" s="249" t="s">
        <v>7398</v>
      </c>
      <c r="E811" s="71" t="s">
        <v>88</v>
      </c>
      <c r="F811" s="71" t="s">
        <v>7411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7366</v>
      </c>
      <c r="C812" s="71" t="s">
        <v>4411</v>
      </c>
      <c r="D812" s="71" t="s">
        <v>7390</v>
      </c>
      <c r="E812" s="71" t="s">
        <v>4412</v>
      </c>
      <c r="F812" s="71" t="s">
        <v>7411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7366</v>
      </c>
      <c r="C813" s="71" t="s">
        <v>4411</v>
      </c>
      <c r="D813" s="71" t="s">
        <v>7390</v>
      </c>
      <c r="E813" s="71" t="s">
        <v>4412</v>
      </c>
      <c r="F813" s="71" t="s">
        <v>7411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7366</v>
      </c>
      <c r="C814" s="71" t="s">
        <v>4411</v>
      </c>
      <c r="D814" s="71" t="s">
        <v>6485</v>
      </c>
      <c r="E814" s="71" t="s">
        <v>4412</v>
      </c>
      <c r="F814" s="71" t="s">
        <v>7339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7366</v>
      </c>
      <c r="C815" s="71" t="s">
        <v>4411</v>
      </c>
      <c r="D815" s="71" t="s">
        <v>6487</v>
      </c>
      <c r="E815" s="71" t="s">
        <v>4412</v>
      </c>
      <c r="F815" s="71" t="s">
        <v>7411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7366</v>
      </c>
      <c r="C816" s="71" t="s">
        <v>4411</v>
      </c>
      <c r="D816" s="71" t="s">
        <v>6485</v>
      </c>
      <c r="E816" s="71" t="s">
        <v>4412</v>
      </c>
      <c r="F816" s="71" t="s">
        <v>7411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7366</v>
      </c>
      <c r="C817" s="71" t="s">
        <v>4411</v>
      </c>
      <c r="D817" s="71" t="s">
        <v>7391</v>
      </c>
      <c r="E817" s="71" t="s">
        <v>4412</v>
      </c>
      <c r="F817" s="71" t="s">
        <v>7339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7366</v>
      </c>
      <c r="C818" s="71" t="s">
        <v>4411</v>
      </c>
      <c r="D818" s="71" t="s">
        <v>7390</v>
      </c>
      <c r="E818" s="71" t="s">
        <v>4412</v>
      </c>
      <c r="F818" s="621">
        <v>45506</v>
      </c>
      <c r="G818" s="80" t="s">
        <v>7972</v>
      </c>
      <c r="H818" s="71"/>
      <c r="M818" s="779"/>
    </row>
    <row r="819" spans="1:13" s="134" customFormat="1" x14ac:dyDescent="0.25">
      <c r="A819" s="71"/>
      <c r="B819" s="71" t="s">
        <v>7366</v>
      </c>
      <c r="C819" s="71" t="s">
        <v>4411</v>
      </c>
      <c r="D819" s="71" t="s">
        <v>7390</v>
      </c>
      <c r="E819" s="71" t="s">
        <v>4412</v>
      </c>
      <c r="F819" s="80" t="s">
        <v>8030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7491</v>
      </c>
      <c r="C820" s="71" t="s">
        <v>4419</v>
      </c>
      <c r="D820" s="71" t="s">
        <v>7492</v>
      </c>
      <c r="E820" s="71" t="s">
        <v>4591</v>
      </c>
      <c r="F820" s="80" t="s">
        <v>7491</v>
      </c>
      <c r="G820" s="80" t="s">
        <v>425</v>
      </c>
      <c r="H820" s="71"/>
      <c r="M820" s="779"/>
    </row>
    <row r="821" spans="1:13" x14ac:dyDescent="0.25">
      <c r="A821" s="56"/>
      <c r="B821" s="56" t="s">
        <v>7491</v>
      </c>
      <c r="C821" s="56" t="s">
        <v>4419</v>
      </c>
      <c r="D821" s="56" t="s">
        <v>7493</v>
      </c>
      <c r="E821" s="56" t="s">
        <v>4591</v>
      </c>
      <c r="F821" s="65" t="s">
        <v>7491</v>
      </c>
      <c r="G821" s="65" t="s">
        <v>425</v>
      </c>
      <c r="H821" s="56"/>
    </row>
    <row r="822" spans="1:13" x14ac:dyDescent="0.25">
      <c r="A822" s="56"/>
      <c r="B822" s="56" t="s">
        <v>7491</v>
      </c>
      <c r="C822" s="56" t="s">
        <v>4411</v>
      </c>
      <c r="D822" s="506" t="s">
        <v>7514</v>
      </c>
      <c r="E822" s="56" t="s">
        <v>4412</v>
      </c>
      <c r="F822" s="65" t="s">
        <v>8030</v>
      </c>
      <c r="G822" s="65" t="s">
        <v>488</v>
      </c>
      <c r="H822" s="56"/>
    </row>
    <row r="823" spans="1:13" x14ac:dyDescent="0.25">
      <c r="A823" s="56"/>
      <c r="B823" s="56" t="s">
        <v>7491</v>
      </c>
      <c r="C823" s="56" t="s">
        <v>4411</v>
      </c>
      <c r="D823" s="56" t="s">
        <v>7513</v>
      </c>
      <c r="E823" s="56" t="s">
        <v>4412</v>
      </c>
      <c r="F823" s="65" t="s">
        <v>8030</v>
      </c>
      <c r="G823" s="65" t="s">
        <v>488</v>
      </c>
      <c r="H823" s="56"/>
    </row>
    <row r="824" spans="1:13" x14ac:dyDescent="0.25">
      <c r="A824" s="56"/>
      <c r="B824" s="56" t="s">
        <v>7491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7907</v>
      </c>
      <c r="H824" s="56"/>
    </row>
    <row r="825" spans="1:13" x14ac:dyDescent="0.25">
      <c r="A825" s="56"/>
      <c r="B825" s="56" t="s">
        <v>7491</v>
      </c>
      <c r="C825" s="56" t="s">
        <v>4411</v>
      </c>
      <c r="D825" s="56" t="s">
        <v>7514</v>
      </c>
      <c r="E825" s="56" t="s">
        <v>4412</v>
      </c>
      <c r="F825" s="65" t="s">
        <v>8030</v>
      </c>
      <c r="G825" s="65" t="s">
        <v>8039</v>
      </c>
      <c r="H825" s="56" t="s">
        <v>2846</v>
      </c>
    </row>
    <row r="826" spans="1:13" x14ac:dyDescent="0.25">
      <c r="A826" s="56"/>
      <c r="B826" s="56" t="s">
        <v>7491</v>
      </c>
      <c r="C826" s="56" t="s">
        <v>4411</v>
      </c>
      <c r="D826" s="56" t="s">
        <v>7390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7491</v>
      </c>
      <c r="C827" s="56" t="s">
        <v>4411</v>
      </c>
      <c r="D827" s="56" t="s">
        <v>6489</v>
      </c>
      <c r="E827" s="56" t="s">
        <v>4412</v>
      </c>
      <c r="F827" s="65" t="s">
        <v>8030</v>
      </c>
      <c r="G827" s="65" t="s">
        <v>8039</v>
      </c>
      <c r="H827" s="56" t="s">
        <v>7911</v>
      </c>
    </row>
    <row r="828" spans="1:13" x14ac:dyDescent="0.25">
      <c r="A828" s="56"/>
      <c r="B828" s="56" t="s">
        <v>7491</v>
      </c>
      <c r="C828" s="56" t="s">
        <v>4411</v>
      </c>
      <c r="D828" s="56" t="s">
        <v>7514</v>
      </c>
      <c r="E828" s="56" t="s">
        <v>4412</v>
      </c>
      <c r="F828" s="445">
        <v>45506</v>
      </c>
      <c r="G828" s="65" t="s">
        <v>7972</v>
      </c>
      <c r="H828" s="56"/>
    </row>
    <row r="829" spans="1:13" x14ac:dyDescent="0.25">
      <c r="A829" s="56"/>
      <c r="B829" s="56" t="s">
        <v>7491</v>
      </c>
      <c r="C829" s="56" t="s">
        <v>4411</v>
      </c>
      <c r="D829" s="56" t="s">
        <v>6485</v>
      </c>
      <c r="E829" s="56" t="s">
        <v>4412</v>
      </c>
      <c r="F829" s="65" t="s">
        <v>8030</v>
      </c>
      <c r="G829" s="65" t="s">
        <v>488</v>
      </c>
      <c r="H829" s="56"/>
    </row>
    <row r="830" spans="1:13" x14ac:dyDescent="0.25">
      <c r="A830" s="56"/>
      <c r="B830" s="56" t="s">
        <v>7634</v>
      </c>
      <c r="C830" s="56" t="s">
        <v>7629</v>
      </c>
      <c r="D830" s="56" t="s">
        <v>7630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7634</v>
      </c>
      <c r="C831" s="56" t="s">
        <v>7629</v>
      </c>
      <c r="D831" s="56" t="s">
        <v>7632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7634</v>
      </c>
      <c r="C832" s="56" t="s">
        <v>7629</v>
      </c>
      <c r="D832" s="506" t="s">
        <v>8115</v>
      </c>
      <c r="E832" s="56" t="s">
        <v>4412</v>
      </c>
      <c r="F832" s="65" t="s">
        <v>8030</v>
      </c>
      <c r="G832" s="65" t="s">
        <v>488</v>
      </c>
      <c r="H832" s="56"/>
    </row>
    <row r="833" spans="1:8" x14ac:dyDescent="0.25">
      <c r="A833" s="56"/>
      <c r="B833" s="56" t="s">
        <v>7634</v>
      </c>
      <c r="C833" s="56" t="s">
        <v>7629</v>
      </c>
      <c r="D833" s="56" t="s">
        <v>7631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7634</v>
      </c>
      <c r="C834" s="56" t="s">
        <v>7629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7634</v>
      </c>
      <c r="C835" s="56" t="s">
        <v>7629</v>
      </c>
      <c r="D835" s="56" t="s">
        <v>7633</v>
      </c>
      <c r="E835" s="56" t="s">
        <v>4412</v>
      </c>
      <c r="F835" s="65" t="s">
        <v>8030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7629</v>
      </c>
      <c r="D836" s="56" t="s">
        <v>8629</v>
      </c>
      <c r="E836" s="56" t="s">
        <v>4412</v>
      </c>
      <c r="F836" s="56" t="s">
        <v>8173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7629</v>
      </c>
      <c r="D837" s="56" t="s">
        <v>8628</v>
      </c>
      <c r="E837" s="56" t="s">
        <v>4412</v>
      </c>
      <c r="F837" s="56" t="s">
        <v>8556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7629</v>
      </c>
      <c r="D838" s="56" t="s">
        <v>8630</v>
      </c>
      <c r="E838" s="56" t="s">
        <v>4412</v>
      </c>
      <c r="F838" s="224">
        <v>45415</v>
      </c>
      <c r="G838" s="56" t="s">
        <v>8846</v>
      </c>
      <c r="H838" s="56"/>
    </row>
    <row r="839" spans="1:8" x14ac:dyDescent="0.25">
      <c r="A839" s="56"/>
      <c r="B839" s="224">
        <v>45445</v>
      </c>
      <c r="C839" s="56" t="s">
        <v>7629</v>
      </c>
      <c r="D839" s="56" t="s">
        <v>8843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8140</v>
      </c>
      <c r="C840" s="56" t="s">
        <v>4411</v>
      </c>
      <c r="D840" s="56" t="s">
        <v>7514</v>
      </c>
      <c r="E840" s="56" t="s">
        <v>4412</v>
      </c>
      <c r="F840" s="56" t="s">
        <v>8315</v>
      </c>
      <c r="G840" s="56" t="s">
        <v>7904</v>
      </c>
      <c r="H840" s="56"/>
    </row>
    <row r="841" spans="1:8" x14ac:dyDescent="0.25">
      <c r="A841" s="56"/>
      <c r="B841" s="56" t="s">
        <v>8140</v>
      </c>
      <c r="C841" s="56" t="s">
        <v>4411</v>
      </c>
      <c r="D841" s="56" t="s">
        <v>8141</v>
      </c>
      <c r="E841" s="56" t="s">
        <v>4412</v>
      </c>
      <c r="F841" s="56" t="s">
        <v>8173</v>
      </c>
      <c r="G841" s="56" t="s">
        <v>7934</v>
      </c>
      <c r="H841" s="56" t="s">
        <v>2846</v>
      </c>
    </row>
    <row r="842" spans="1:8" x14ac:dyDescent="0.25">
      <c r="A842" s="56"/>
      <c r="B842" s="56" t="s">
        <v>8140</v>
      </c>
      <c r="C842" s="56" t="s">
        <v>4411</v>
      </c>
      <c r="D842" s="56" t="s">
        <v>8142</v>
      </c>
      <c r="E842" s="56" t="s">
        <v>4412</v>
      </c>
      <c r="F842" s="56" t="s">
        <v>8556</v>
      </c>
      <c r="G842" s="56" t="s">
        <v>462</v>
      </c>
      <c r="H842" s="56"/>
    </row>
    <row r="843" spans="1:8" x14ac:dyDescent="0.25">
      <c r="A843" s="56"/>
      <c r="B843" s="56" t="s">
        <v>8140</v>
      </c>
      <c r="C843" s="56" t="s">
        <v>4411</v>
      </c>
      <c r="D843" s="56" t="s">
        <v>8514</v>
      </c>
      <c r="E843" s="56" t="s">
        <v>4412</v>
      </c>
      <c r="F843" s="56" t="s">
        <v>8479</v>
      </c>
      <c r="G843" s="56" t="s">
        <v>8515</v>
      </c>
      <c r="H843" s="56" t="s">
        <v>2846</v>
      </c>
    </row>
    <row r="844" spans="1:8" x14ac:dyDescent="0.25">
      <c r="A844" s="56"/>
      <c r="B844" s="56" t="s">
        <v>8140</v>
      </c>
      <c r="C844" s="56" t="s">
        <v>4411</v>
      </c>
      <c r="D844" s="56" t="s">
        <v>8143</v>
      </c>
      <c r="E844" s="56" t="s">
        <v>4412</v>
      </c>
      <c r="F844" s="224">
        <v>45414</v>
      </c>
      <c r="G844" s="56" t="s">
        <v>8515</v>
      </c>
      <c r="H844" s="56" t="s">
        <v>2846</v>
      </c>
    </row>
    <row r="845" spans="1:8" x14ac:dyDescent="0.25">
      <c r="A845" s="56"/>
      <c r="B845" s="56" t="s">
        <v>8140</v>
      </c>
      <c r="C845" s="56" t="s">
        <v>4411</v>
      </c>
      <c r="D845" s="56" t="s">
        <v>8142</v>
      </c>
      <c r="E845" s="56" t="s">
        <v>4412</v>
      </c>
      <c r="F845" s="56" t="s">
        <v>8556</v>
      </c>
      <c r="G845" s="56" t="s">
        <v>462</v>
      </c>
      <c r="H845" s="56"/>
    </row>
    <row r="846" spans="1:8" x14ac:dyDescent="0.25">
      <c r="A846" s="56"/>
      <c r="B846" s="56" t="s">
        <v>8479</v>
      </c>
      <c r="C846" s="56" t="s">
        <v>4411</v>
      </c>
      <c r="D846" s="56" t="s">
        <v>8143</v>
      </c>
      <c r="E846" s="56" t="s">
        <v>4412</v>
      </c>
      <c r="F846" s="224">
        <v>45325</v>
      </c>
      <c r="G846" s="56" t="s">
        <v>513</v>
      </c>
      <c r="H846" s="56" t="s">
        <v>8750</v>
      </c>
    </row>
    <row r="847" spans="1:8" x14ac:dyDescent="0.25">
      <c r="A847" s="56"/>
      <c r="B847" s="56" t="s">
        <v>8479</v>
      </c>
      <c r="C847" s="56" t="s">
        <v>4411</v>
      </c>
      <c r="D847" s="56" t="s">
        <v>8499</v>
      </c>
      <c r="E847" s="56" t="s">
        <v>4412</v>
      </c>
      <c r="F847" s="224">
        <v>45415</v>
      </c>
      <c r="G847" s="56" t="s">
        <v>8848</v>
      </c>
      <c r="H847" s="56"/>
    </row>
    <row r="848" spans="1:8" x14ac:dyDescent="0.25">
      <c r="A848" s="56"/>
      <c r="B848" s="56" t="s">
        <v>8479</v>
      </c>
      <c r="C848" s="56" t="s">
        <v>4411</v>
      </c>
      <c r="D848" s="56" t="s">
        <v>8141</v>
      </c>
      <c r="E848" s="56" t="s">
        <v>4412</v>
      </c>
      <c r="F848" s="224">
        <v>45325</v>
      </c>
      <c r="G848" s="56" t="s">
        <v>513</v>
      </c>
      <c r="H848" s="56" t="s">
        <v>8750</v>
      </c>
    </row>
    <row r="849" spans="1:8" x14ac:dyDescent="0.25">
      <c r="A849" s="56"/>
      <c r="B849" s="56" t="s">
        <v>8479</v>
      </c>
      <c r="C849" s="56" t="s">
        <v>4411</v>
      </c>
      <c r="D849" s="56" t="s">
        <v>8141</v>
      </c>
      <c r="E849" s="56" t="s">
        <v>4412</v>
      </c>
      <c r="F849" s="224">
        <v>45415</v>
      </c>
      <c r="G849" s="56" t="s">
        <v>8848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8881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8882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8143</v>
      </c>
      <c r="E852" s="56" t="s">
        <v>4412</v>
      </c>
      <c r="F852" s="224">
        <v>45507</v>
      </c>
      <c r="G852" s="56" t="s">
        <v>7934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8923</v>
      </c>
      <c r="E853" s="56" t="s">
        <v>4412</v>
      </c>
      <c r="F853" s="224">
        <v>45507</v>
      </c>
      <c r="G853" s="56" t="s">
        <v>7934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8925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8924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8141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8141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8999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9000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9001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9002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0" t="s">
        <v>4692</v>
      </c>
      <c r="C1" s="1180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9033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7411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7438</v>
      </c>
      <c r="P53" s="224" t="s">
        <v>7411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7439</v>
      </c>
      <c r="P54" s="224" t="s">
        <v>7411</v>
      </c>
      <c r="Q54" s="56" t="s">
        <v>488</v>
      </c>
      <c r="R54" s="56"/>
      <c r="S54" s="56" t="s">
        <v>7538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7439</v>
      </c>
      <c r="P55" s="224" t="s">
        <v>7411</v>
      </c>
      <c r="Q55" s="56" t="s">
        <v>488</v>
      </c>
      <c r="R55" s="56"/>
      <c r="S55" s="56" t="s">
        <v>7538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7440</v>
      </c>
      <c r="P56" s="224" t="s">
        <v>7411</v>
      </c>
      <c r="Q56" s="56" t="s">
        <v>488</v>
      </c>
      <c r="R56" s="56"/>
      <c r="S56" s="56" t="s">
        <v>7538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7411</v>
      </c>
      <c r="Q57" s="56" t="s">
        <v>488</v>
      </c>
      <c r="R57" s="56"/>
      <c r="S57" s="56" t="s">
        <v>7538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7411</v>
      </c>
      <c r="Q58" s="56" t="s">
        <v>488</v>
      </c>
      <c r="R58" s="56"/>
      <c r="S58" s="56" t="s">
        <v>7538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7441</v>
      </c>
      <c r="P59" s="224" t="s">
        <v>7411</v>
      </c>
      <c r="Q59" s="56" t="s">
        <v>488</v>
      </c>
      <c r="R59" s="56"/>
      <c r="S59" s="56" t="s">
        <v>7538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7442</v>
      </c>
      <c r="P60" s="224" t="s">
        <v>7411</v>
      </c>
      <c r="Q60" s="56" t="s">
        <v>415</v>
      </c>
      <c r="R60" s="56"/>
      <c r="S60" s="56" t="s">
        <v>8479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7443</v>
      </c>
      <c r="P61" s="224" t="s">
        <v>7411</v>
      </c>
      <c r="Q61" s="56" t="s">
        <v>415</v>
      </c>
      <c r="R61" s="56"/>
      <c r="S61" s="56" t="s">
        <v>8479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7832</v>
      </c>
      <c r="E247" s="56" t="s">
        <v>88</v>
      </c>
      <c r="F247" s="224">
        <v>45414</v>
      </c>
      <c r="G247" s="56" t="s">
        <v>406</v>
      </c>
      <c r="H247" s="56"/>
      <c r="I247" s="126" t="s">
        <v>7834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7833</v>
      </c>
      <c r="E248" s="56" t="s">
        <v>88</v>
      </c>
      <c r="F248" s="224">
        <v>45414</v>
      </c>
      <c r="G248" s="56" t="s">
        <v>406</v>
      </c>
      <c r="H248" s="56"/>
      <c r="I248" s="126" t="s">
        <v>7835</v>
      </c>
      <c r="J248" s="56"/>
      <c r="K248" s="56"/>
    </row>
    <row r="249" spans="1:11" x14ac:dyDescent="0.25">
      <c r="A249" s="56">
        <v>247</v>
      </c>
      <c r="B249" s="251" t="s">
        <v>7411</v>
      </c>
      <c r="C249" s="251" t="s">
        <v>5393</v>
      </c>
      <c r="D249" s="56" t="s">
        <v>6878</v>
      </c>
      <c r="E249" s="251" t="s">
        <v>8029</v>
      </c>
      <c r="F249" s="251" t="s">
        <v>8030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7411</v>
      </c>
      <c r="C250" s="251" t="s">
        <v>5393</v>
      </c>
      <c r="D250" s="56" t="s">
        <v>7438</v>
      </c>
      <c r="E250" s="251" t="s">
        <v>8029</v>
      </c>
      <c r="F250" s="251" t="s">
        <v>8030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8" activePane="bottomLeft" state="frozen"/>
      <selection pane="bottomLeft" activeCell="D207" sqref="D207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7411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7366</v>
      </c>
      <c r="C198" s="56" t="s">
        <v>4411</v>
      </c>
      <c r="D198" s="56" t="s">
        <v>7379</v>
      </c>
      <c r="E198" s="56" t="s">
        <v>7400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7366</v>
      </c>
      <c r="C199" s="56" t="s">
        <v>4411</v>
      </c>
      <c r="D199" s="56" t="s">
        <v>7380</v>
      </c>
      <c r="E199" s="56" t="s">
        <v>7401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7765</v>
      </c>
      <c r="E200" s="56" t="s">
        <v>7813</v>
      </c>
      <c r="F200" s="56" t="s">
        <v>8357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7766</v>
      </c>
      <c r="E201" s="56" t="s">
        <v>7812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8693</v>
      </c>
      <c r="C202" s="56" t="s">
        <v>4411</v>
      </c>
      <c r="D202" s="56" t="s">
        <v>8719</v>
      </c>
      <c r="E202" s="56" t="s">
        <v>8720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8693</v>
      </c>
      <c r="C203" s="56" t="s">
        <v>4411</v>
      </c>
      <c r="D203" s="259" t="s">
        <v>8721</v>
      </c>
      <c r="E203" s="259" t="s">
        <v>8722</v>
      </c>
      <c r="F203" s="224">
        <v>45446</v>
      </c>
      <c r="G203" s="56" t="s">
        <v>8523</v>
      </c>
      <c r="H203" s="56"/>
      <c r="I203" s="56"/>
      <c r="J203" s="56"/>
    </row>
    <row r="204" spans="1:10" x14ac:dyDescent="0.25">
      <c r="A204" s="56">
        <v>202</v>
      </c>
      <c r="B204" s="623" t="s">
        <v>9054</v>
      </c>
      <c r="C204" s="1095" t="s">
        <v>4411</v>
      </c>
      <c r="D204" s="1095" t="s">
        <v>9055</v>
      </c>
      <c r="E204" s="1068"/>
      <c r="F204" s="1068"/>
      <c r="G204" s="1068"/>
      <c r="H204" s="1068"/>
      <c r="I204" s="1068"/>
      <c r="J204" s="1068"/>
    </row>
    <row r="205" spans="1:10" x14ac:dyDescent="0.25">
      <c r="A205" s="56">
        <v>203</v>
      </c>
      <c r="B205" s="623" t="s">
        <v>9054</v>
      </c>
      <c r="C205" s="1095" t="s">
        <v>4411</v>
      </c>
      <c r="D205" s="1095" t="s">
        <v>9056</v>
      </c>
      <c r="E205" s="1068"/>
      <c r="F205" s="1068"/>
      <c r="G205" s="1068"/>
      <c r="H205" s="1068"/>
      <c r="I205" s="1068"/>
      <c r="J205" s="1068"/>
    </row>
    <row r="206" spans="1:10" x14ac:dyDescent="0.25">
      <c r="A206" s="56">
        <v>204</v>
      </c>
      <c r="B206" s="623" t="s">
        <v>9054</v>
      </c>
      <c r="C206" s="1095" t="s">
        <v>4411</v>
      </c>
      <c r="D206" s="1095" t="s">
        <v>9057</v>
      </c>
      <c r="E206" s="1068"/>
      <c r="F206" s="1068"/>
      <c r="G206" s="1068"/>
      <c r="H206" s="1068"/>
      <c r="I206" s="1068"/>
      <c r="J206" s="1068"/>
    </row>
    <row r="207" spans="1:10" x14ac:dyDescent="0.25">
      <c r="A207" s="56">
        <v>205</v>
      </c>
      <c r="B207" s="623" t="s">
        <v>9054</v>
      </c>
      <c r="C207" s="1095" t="s">
        <v>4411</v>
      </c>
      <c r="D207" s="1095" t="s">
        <v>9058</v>
      </c>
      <c r="E207" s="1068"/>
      <c r="F207" s="1068"/>
      <c r="G207" s="1068"/>
      <c r="H207" s="1068"/>
      <c r="I207" s="1068"/>
      <c r="J207" s="1068"/>
    </row>
    <row r="208" spans="1:10" x14ac:dyDescent="0.25">
      <c r="A208" s="56">
        <v>206</v>
      </c>
      <c r="B208" s="623" t="s">
        <v>9054</v>
      </c>
      <c r="C208" s="1095" t="s">
        <v>4411</v>
      </c>
      <c r="D208" s="1095" t="s">
        <v>9059</v>
      </c>
      <c r="E208" s="1068"/>
      <c r="F208" s="1068"/>
      <c r="G208" s="1068"/>
      <c r="H208" s="1068"/>
      <c r="I208" s="1068"/>
      <c r="J208" s="1068"/>
    </row>
    <row r="209" spans="1:10" x14ac:dyDescent="0.25">
      <c r="A209" s="56">
        <v>207</v>
      </c>
      <c r="B209" s="623" t="s">
        <v>9054</v>
      </c>
      <c r="C209" s="1095" t="s">
        <v>4411</v>
      </c>
      <c r="D209" s="1095" t="s">
        <v>9060</v>
      </c>
      <c r="E209" s="1068"/>
      <c r="F209" s="1068"/>
      <c r="G209" s="1068"/>
      <c r="H209" s="1068"/>
      <c r="I209" s="1068"/>
      <c r="J209" s="1068"/>
    </row>
    <row r="210" spans="1:10" x14ac:dyDescent="0.25">
      <c r="A210" s="56">
        <v>208</v>
      </c>
      <c r="B210" s="1068"/>
      <c r="C210" s="1068"/>
      <c r="D210" s="1068"/>
      <c r="E210" s="1068"/>
      <c r="F210" s="1068"/>
      <c r="G210" s="1068"/>
      <c r="H210" s="1068"/>
      <c r="I210" s="1068"/>
      <c r="J210" s="1068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C1" workbookViewId="0">
      <pane ySplit="2" topLeftCell="A90" activePane="bottomLeft" state="frozen"/>
      <selection pane="bottomLeft" activeCell="Q101" sqref="Q1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7646</v>
      </c>
      <c r="S89" s="56" t="s">
        <v>7645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7308</v>
      </c>
      <c r="P90" s="56"/>
      <c r="Q90" s="445">
        <v>45353</v>
      </c>
      <c r="R90" s="56"/>
      <c r="S90" s="56"/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8173</v>
      </c>
      <c r="R91" s="56"/>
      <c r="S91" s="56"/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8173</v>
      </c>
      <c r="M92" s="56" t="s">
        <v>5911</v>
      </c>
      <c r="N92" s="56" t="s">
        <v>5176</v>
      </c>
      <c r="O92" s="56" t="s">
        <v>1541</v>
      </c>
      <c r="P92" s="56"/>
      <c r="Q92" s="445" t="s">
        <v>8541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8173</v>
      </c>
      <c r="M93" s="56" t="s">
        <v>5911</v>
      </c>
      <c r="N93" s="56" t="s">
        <v>5037</v>
      </c>
      <c r="O93" s="56" t="s">
        <v>1477</v>
      </c>
      <c r="P93" s="56"/>
      <c r="Q93" s="445" t="s">
        <v>8541</v>
      </c>
      <c r="R93" s="56"/>
      <c r="S93" s="56"/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8173</v>
      </c>
      <c r="M94" s="56" t="s">
        <v>5911</v>
      </c>
      <c r="N94" s="56" t="s">
        <v>5160</v>
      </c>
      <c r="O94" s="56" t="s">
        <v>1467</v>
      </c>
      <c r="P94" s="56"/>
      <c r="Q94" s="445" t="s">
        <v>8541</v>
      </c>
      <c r="R94" s="56"/>
      <c r="S94" s="56"/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8173</v>
      </c>
      <c r="M95" s="56" t="s">
        <v>5911</v>
      </c>
      <c r="N95" s="56" t="s">
        <v>5014</v>
      </c>
      <c r="O95" s="56" t="s">
        <v>3754</v>
      </c>
      <c r="P95" s="56"/>
      <c r="Q95" s="445" t="s">
        <v>8541</v>
      </c>
      <c r="R95" s="56"/>
      <c r="S95" s="56"/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8553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8553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8553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8553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7620</v>
      </c>
      <c r="G243" s="56" t="s">
        <v>7619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7620</v>
      </c>
      <c r="G244" s="56" t="s">
        <v>7619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7645</v>
      </c>
      <c r="G245" s="56" t="s">
        <v>7646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7351</v>
      </c>
      <c r="G246" s="64" t="s">
        <v>7313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7351</v>
      </c>
      <c r="G247" s="64" t="s">
        <v>7313</v>
      </c>
      <c r="H247" s="56"/>
      <c r="I247" s="56"/>
      <c r="J247" s="56"/>
    </row>
    <row r="248" spans="1:10" x14ac:dyDescent="0.25">
      <c r="A248" s="56">
        <v>246</v>
      </c>
      <c r="B248" s="445" t="s">
        <v>7620</v>
      </c>
      <c r="C248" s="56" t="s">
        <v>4411</v>
      </c>
      <c r="D248" s="56" t="s">
        <v>7621</v>
      </c>
      <c r="E248" s="56" t="s">
        <v>7622</v>
      </c>
      <c r="F248" s="65" t="s">
        <v>7645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7620</v>
      </c>
      <c r="C249" s="56" t="s">
        <v>4411</v>
      </c>
      <c r="D249" s="56" t="s">
        <v>7623</v>
      </c>
      <c r="E249" s="56" t="s">
        <v>7624</v>
      </c>
      <c r="F249" s="65" t="s">
        <v>7645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7620</v>
      </c>
      <c r="C250" s="56" t="s">
        <v>4411</v>
      </c>
      <c r="D250" s="126" t="s">
        <v>7625</v>
      </c>
      <c r="E250" s="56" t="s">
        <v>7627</v>
      </c>
      <c r="F250" s="445">
        <v>45293</v>
      </c>
      <c r="G250" s="56" t="s">
        <v>7722</v>
      </c>
      <c r="H250" s="56"/>
      <c r="I250" s="56"/>
      <c r="J250" s="56"/>
    </row>
    <row r="251" spans="1:10" x14ac:dyDescent="0.25">
      <c r="A251" s="56">
        <v>249</v>
      </c>
      <c r="B251" s="445" t="s">
        <v>7620</v>
      </c>
      <c r="C251" s="56" t="s">
        <v>4411</v>
      </c>
      <c r="D251" s="126" t="s">
        <v>7626</v>
      </c>
      <c r="E251" s="56" t="s">
        <v>7628</v>
      </c>
      <c r="F251" s="65" t="s">
        <v>8030</v>
      </c>
      <c r="G251" s="56" t="s">
        <v>8033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7893</v>
      </c>
      <c r="E252" s="56" t="s">
        <v>7948</v>
      </c>
      <c r="F252" s="65" t="s">
        <v>8030</v>
      </c>
      <c r="G252" s="56" t="s">
        <v>8033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7894</v>
      </c>
      <c r="E253" s="56" t="s">
        <v>7949</v>
      </c>
      <c r="F253" s="65" t="s">
        <v>8111</v>
      </c>
      <c r="G253" s="64" t="s">
        <v>8072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7895</v>
      </c>
      <c r="E254" s="56" t="s">
        <v>7950</v>
      </c>
      <c r="F254" s="65" t="s">
        <v>8111</v>
      </c>
      <c r="G254" s="64" t="s">
        <v>8072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7896</v>
      </c>
      <c r="E255" s="56" t="s">
        <v>7951</v>
      </c>
      <c r="F255" s="65" t="s">
        <v>8111</v>
      </c>
      <c r="G255" s="64" t="s">
        <v>8072</v>
      </c>
      <c r="H255" s="56"/>
      <c r="I255" s="56"/>
      <c r="J255" s="56"/>
    </row>
    <row r="256" spans="1:10" x14ac:dyDescent="0.25">
      <c r="A256" s="56">
        <v>254</v>
      </c>
      <c r="B256" s="445" t="s">
        <v>8140</v>
      </c>
      <c r="C256" s="259" t="s">
        <v>4411</v>
      </c>
      <c r="D256" s="259" t="s">
        <v>8144</v>
      </c>
      <c r="E256" s="56" t="s">
        <v>8148</v>
      </c>
      <c r="F256" s="65" t="s">
        <v>8315</v>
      </c>
      <c r="G256" s="56" t="s">
        <v>8316</v>
      </c>
      <c r="H256" s="56"/>
      <c r="I256" s="56"/>
      <c r="J256" s="56"/>
    </row>
    <row r="257" spans="1:10" x14ac:dyDescent="0.25">
      <c r="A257" s="56">
        <v>255</v>
      </c>
      <c r="B257" s="445" t="s">
        <v>8140</v>
      </c>
      <c r="C257" s="259" t="s">
        <v>4411</v>
      </c>
      <c r="D257" s="259" t="s">
        <v>8145</v>
      </c>
      <c r="E257" s="56" t="s">
        <v>8149</v>
      </c>
      <c r="F257" s="65" t="s">
        <v>8315</v>
      </c>
      <c r="G257" s="56" t="s">
        <v>8316</v>
      </c>
      <c r="H257" s="56"/>
      <c r="I257" s="56"/>
      <c r="J257" s="56"/>
    </row>
    <row r="258" spans="1:10" x14ac:dyDescent="0.25">
      <c r="A258" s="56">
        <v>256</v>
      </c>
      <c r="B258" s="445" t="s">
        <v>8140</v>
      </c>
      <c r="C258" s="259" t="s">
        <v>4411</v>
      </c>
      <c r="D258" s="259" t="s">
        <v>8146</v>
      </c>
      <c r="E258" s="56" t="s">
        <v>8150</v>
      </c>
      <c r="F258" s="65" t="s">
        <v>8315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8140</v>
      </c>
      <c r="C259" s="259" t="s">
        <v>4411</v>
      </c>
      <c r="D259" s="259" t="s">
        <v>8147</v>
      </c>
      <c r="E259" s="56" t="s">
        <v>8151</v>
      </c>
      <c r="F259" s="65" t="s">
        <v>8315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8357</v>
      </c>
      <c r="C260" s="56" t="s">
        <v>4411</v>
      </c>
      <c r="D260" s="56" t="s">
        <v>8377</v>
      </c>
      <c r="E260" s="56" t="s">
        <v>8381</v>
      </c>
      <c r="F260" s="65" t="s">
        <v>8423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8357</v>
      </c>
      <c r="C261" s="56" t="s">
        <v>4411</v>
      </c>
      <c r="D261" s="259" t="s">
        <v>8378</v>
      </c>
      <c r="E261" s="56" t="s">
        <v>8382</v>
      </c>
      <c r="F261" s="65" t="s">
        <v>8423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8357</v>
      </c>
      <c r="C262" s="56" t="s">
        <v>4411</v>
      </c>
      <c r="D262" s="259" t="s">
        <v>8379</v>
      </c>
      <c r="E262" s="56" t="s">
        <v>8383</v>
      </c>
      <c r="F262" s="65" t="s">
        <v>8479</v>
      </c>
      <c r="G262" s="56" t="s">
        <v>8510</v>
      </c>
      <c r="H262" s="56"/>
      <c r="I262" s="56"/>
      <c r="J262" s="56"/>
    </row>
    <row r="263" spans="1:10" x14ac:dyDescent="0.25">
      <c r="A263" s="56">
        <v>261</v>
      </c>
      <c r="B263" s="65" t="s">
        <v>8357</v>
      </c>
      <c r="C263" s="56" t="s">
        <v>4411</v>
      </c>
      <c r="D263" s="259" t="s">
        <v>8380</v>
      </c>
      <c r="E263" s="56" t="s">
        <v>8384</v>
      </c>
      <c r="F263" s="65" t="s">
        <v>8479</v>
      </c>
      <c r="G263" s="56" t="s">
        <v>8510</v>
      </c>
      <c r="H263" s="56"/>
      <c r="I263" s="56"/>
      <c r="J263" s="56"/>
    </row>
    <row r="264" spans="1:10" x14ac:dyDescent="0.25">
      <c r="A264" s="56">
        <v>262</v>
      </c>
      <c r="B264" s="65" t="s">
        <v>8479</v>
      </c>
      <c r="C264" s="56" t="s">
        <v>4411</v>
      </c>
      <c r="D264" s="56" t="s">
        <v>8500</v>
      </c>
      <c r="E264" s="56" t="s">
        <v>8502</v>
      </c>
      <c r="F264" s="65" t="s">
        <v>8479</v>
      </c>
      <c r="G264" s="56" t="s">
        <v>8511</v>
      </c>
      <c r="H264" s="56"/>
      <c r="I264" s="56"/>
      <c r="J264" s="56"/>
    </row>
    <row r="265" spans="1:10" x14ac:dyDescent="0.25">
      <c r="A265" s="56">
        <v>263</v>
      </c>
      <c r="B265" s="65" t="s">
        <v>8479</v>
      </c>
      <c r="C265" s="56" t="s">
        <v>4411</v>
      </c>
      <c r="D265" s="56" t="s">
        <v>8501</v>
      </c>
      <c r="E265" s="56" t="s">
        <v>8503</v>
      </c>
      <c r="F265" s="65" t="s">
        <v>8479</v>
      </c>
      <c r="G265" s="56" t="s">
        <v>8511</v>
      </c>
      <c r="H265" s="56"/>
      <c r="I265" s="56"/>
      <c r="J265" s="56"/>
    </row>
    <row r="266" spans="1:10" x14ac:dyDescent="0.25">
      <c r="A266" s="56">
        <v>264</v>
      </c>
      <c r="B266" s="445" t="s">
        <v>8693</v>
      </c>
      <c r="C266" s="56" t="s">
        <v>4411</v>
      </c>
      <c r="D266" s="56" t="s">
        <v>8724</v>
      </c>
      <c r="E266" s="56" t="s">
        <v>8725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8693</v>
      </c>
      <c r="C267" s="56" t="s">
        <v>4411</v>
      </c>
      <c r="D267" s="56" t="s">
        <v>8726</v>
      </c>
      <c r="E267" s="56" t="s">
        <v>8727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8693</v>
      </c>
      <c r="C268" s="56" t="s">
        <v>4411</v>
      </c>
      <c r="D268" s="56" t="s">
        <v>8728</v>
      </c>
      <c r="E268" s="56" t="s">
        <v>8729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8693</v>
      </c>
      <c r="C269" s="56" t="s">
        <v>4411</v>
      </c>
      <c r="D269" s="56" t="s">
        <v>8730</v>
      </c>
      <c r="E269" s="56" t="s">
        <v>8731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8931</v>
      </c>
      <c r="D270" s="56" t="s">
        <v>8948</v>
      </c>
      <c r="E270" s="56" t="s">
        <v>8949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8931</v>
      </c>
      <c r="D271" s="56" t="s">
        <v>8957</v>
      </c>
      <c r="E271" s="56" t="s">
        <v>8950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8931</v>
      </c>
      <c r="D272" s="56" t="s">
        <v>8958</v>
      </c>
      <c r="E272" s="56" t="s">
        <v>8951</v>
      </c>
      <c r="F272" s="65"/>
      <c r="G272" s="56"/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8931</v>
      </c>
      <c r="D273" s="56" t="s">
        <v>8959</v>
      </c>
      <c r="E273" s="56" t="s">
        <v>8952</v>
      </c>
      <c r="F273" s="65"/>
      <c r="G273" s="56"/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8931</v>
      </c>
      <c r="D274" s="56" t="s">
        <v>8960</v>
      </c>
      <c r="E274" s="56" t="s">
        <v>8953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8931</v>
      </c>
      <c r="D275" s="56" t="s">
        <v>8961</v>
      </c>
      <c r="E275" s="56" t="s">
        <v>8954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8931</v>
      </c>
      <c r="D276" s="56" t="s">
        <v>8962</v>
      </c>
      <c r="E276" s="56" t="s">
        <v>8955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8931</v>
      </c>
      <c r="D277" s="56" t="s">
        <v>8963</v>
      </c>
      <c r="E277" s="56" t="s">
        <v>8956</v>
      </c>
      <c r="F277" s="65"/>
      <c r="G277" s="56"/>
      <c r="H277" s="56"/>
      <c r="I277" s="56"/>
      <c r="J277" s="56"/>
    </row>
  </sheetData>
  <autoFilter ref="A2:S269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395" activePane="bottomLeft" state="frozen"/>
      <selection pane="bottomLeft" activeCell="K400" sqref="K4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7366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7366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7411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7411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7411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7366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7411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7411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7366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7366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7411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7366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7411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8173</v>
      </c>
      <c r="O357" s="56" t="s">
        <v>6296</v>
      </c>
      <c r="P357" s="62">
        <v>825000</v>
      </c>
      <c r="Q357" s="56" t="s">
        <v>8357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7304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7304</v>
      </c>
      <c r="K361" s="56" t="s">
        <v>6001</v>
      </c>
      <c r="L361" s="65" t="s">
        <v>7305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7304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7304</v>
      </c>
      <c r="K363" s="56" t="s">
        <v>5911</v>
      </c>
      <c r="L363" s="65" t="s">
        <v>5799</v>
      </c>
      <c r="M363" s="56" t="s">
        <v>7306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7304</v>
      </c>
      <c r="K364" s="251" t="s">
        <v>5911</v>
      </c>
      <c r="L364" s="56" t="s">
        <v>7307</v>
      </c>
      <c r="M364" s="56" t="s">
        <v>8118</v>
      </c>
      <c r="N364" s="224">
        <v>45353</v>
      </c>
      <c r="O364" s="56" t="s">
        <v>488</v>
      </c>
      <c r="P364" s="56"/>
      <c r="Q364" s="56" t="s">
        <v>8030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7538</v>
      </c>
      <c r="K365" s="56" t="s">
        <v>5835</v>
      </c>
      <c r="L365" s="65" t="s">
        <v>2630</v>
      </c>
      <c r="M365" s="56" t="s">
        <v>1497</v>
      </c>
      <c r="N365" s="56" t="s">
        <v>8173</v>
      </c>
      <c r="O365" s="56" t="s">
        <v>6296</v>
      </c>
      <c r="P365" s="62">
        <v>825000</v>
      </c>
      <c r="Q365" s="56" t="s">
        <v>8357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7538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7538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8030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7538</v>
      </c>
      <c r="K368" s="56" t="s">
        <v>5911</v>
      </c>
      <c r="L368" s="56" t="s">
        <v>2863</v>
      </c>
      <c r="M368" s="259" t="s">
        <v>8119</v>
      </c>
      <c r="N368" s="224">
        <v>45353</v>
      </c>
      <c r="O368" s="56" t="s">
        <v>488</v>
      </c>
      <c r="P368" s="56"/>
      <c r="Q368" s="56" t="s">
        <v>8030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7538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7538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7538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8030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7538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7538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8173</v>
      </c>
      <c r="O374" s="56" t="s">
        <v>6296</v>
      </c>
      <c r="P374" s="62">
        <v>825000</v>
      </c>
      <c r="Q374" s="56" t="s">
        <v>8357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8173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8173</v>
      </c>
      <c r="K376" s="56" t="s">
        <v>5867</v>
      </c>
      <c r="L376" s="65" t="s">
        <v>8219</v>
      </c>
      <c r="M376" s="56" t="s">
        <v>1770</v>
      </c>
      <c r="N376" s="56" t="s">
        <v>8541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8173</v>
      </c>
      <c r="K377" s="56" t="s">
        <v>5911</v>
      </c>
      <c r="L377" s="65" t="s">
        <v>6175</v>
      </c>
      <c r="M377" s="56" t="s">
        <v>2094</v>
      </c>
      <c r="N377" s="56" t="s">
        <v>8541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8173</v>
      </c>
      <c r="K378" s="56" t="s">
        <v>6001</v>
      </c>
      <c r="L378" s="65" t="s">
        <v>8220</v>
      </c>
      <c r="M378" s="56" t="s">
        <v>1751</v>
      </c>
      <c r="N378" s="56" t="s">
        <v>8541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8173</v>
      </c>
      <c r="K379" s="787" t="s">
        <v>4411</v>
      </c>
      <c r="L379" s="457" t="s">
        <v>8221</v>
      </c>
      <c r="M379" s="457"/>
      <c r="N379" s="457" t="s">
        <v>8541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8173</v>
      </c>
      <c r="K380" s="56" t="s">
        <v>6001</v>
      </c>
      <c r="L380" s="65" t="s">
        <v>8222</v>
      </c>
      <c r="M380" s="56" t="s">
        <v>2026</v>
      </c>
      <c r="N380" s="56" t="s">
        <v>8541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8173</v>
      </c>
      <c r="K381" s="56" t="s">
        <v>6001</v>
      </c>
      <c r="L381" s="65" t="s">
        <v>8223</v>
      </c>
      <c r="M381" s="56" t="s">
        <v>2020</v>
      </c>
      <c r="N381" s="56" t="s">
        <v>8541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8173</v>
      </c>
      <c r="K382" s="56" t="s">
        <v>5867</v>
      </c>
      <c r="L382" s="65" t="s">
        <v>6159</v>
      </c>
      <c r="M382" s="56" t="s">
        <v>2042</v>
      </c>
      <c r="N382" s="56" t="s">
        <v>8541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8173</v>
      </c>
      <c r="K383" s="56" t="s">
        <v>5911</v>
      </c>
      <c r="L383" s="65" t="s">
        <v>5730</v>
      </c>
      <c r="M383" s="56" t="s">
        <v>1856</v>
      </c>
      <c r="N383" s="56" t="s">
        <v>8541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8173</v>
      </c>
      <c r="K384" s="56" t="s">
        <v>5911</v>
      </c>
      <c r="L384" s="65" t="s">
        <v>8224</v>
      </c>
      <c r="M384" s="56" t="s">
        <v>8549</v>
      </c>
      <c r="N384" s="56" t="s">
        <v>8541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8173</v>
      </c>
      <c r="K385" s="457" t="s">
        <v>4425</v>
      </c>
      <c r="L385" s="618" t="s">
        <v>5743</v>
      </c>
      <c r="M385" s="457" t="s">
        <v>8225</v>
      </c>
      <c r="N385" s="457" t="s">
        <v>8541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8173</v>
      </c>
      <c r="K386" s="251" t="s">
        <v>5911</v>
      </c>
      <c r="L386" s="56" t="s">
        <v>8226</v>
      </c>
      <c r="M386" s="56" t="s">
        <v>1159</v>
      </c>
      <c r="N386" s="56" t="s">
        <v>8541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8173</v>
      </c>
      <c r="K387" s="56" t="s">
        <v>5911</v>
      </c>
      <c r="L387" s="65" t="s">
        <v>4939</v>
      </c>
      <c r="M387" s="56" t="s">
        <v>1389</v>
      </c>
      <c r="N387" s="56" t="s">
        <v>8541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8173</v>
      </c>
      <c r="K388" s="56" t="s">
        <v>5911</v>
      </c>
      <c r="L388" s="65" t="s">
        <v>5707</v>
      </c>
      <c r="M388" s="56" t="s">
        <v>1557</v>
      </c>
      <c r="N388" s="56" t="s">
        <v>8541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8553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8553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8553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8553</v>
      </c>
      <c r="K392" s="56" t="s">
        <v>4425</v>
      </c>
      <c r="L392" s="65" t="s">
        <v>8554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8553</v>
      </c>
      <c r="K393" s="56" t="s">
        <v>5911</v>
      </c>
      <c r="L393" s="65" t="s">
        <v>8555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8553</v>
      </c>
      <c r="K394" s="56" t="s">
        <v>8983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8553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8553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/>
      <c r="P396" s="62"/>
      <c r="Q396" s="56"/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8553</v>
      </c>
      <c r="K397" s="56" t="s">
        <v>5964</v>
      </c>
      <c r="L397" s="65" t="s">
        <v>8557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8553</v>
      </c>
      <c r="K398" s="56" t="s">
        <v>8984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8553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56"/>
      <c r="P399" s="62"/>
      <c r="Q399" s="56"/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8553</v>
      </c>
      <c r="K400" s="251" t="s">
        <v>5835</v>
      </c>
      <c r="L400" s="5" t="s">
        <v>8558</v>
      </c>
      <c r="M400" s="56" t="s">
        <v>8989</v>
      </c>
      <c r="N400" s="224">
        <v>45538</v>
      </c>
      <c r="O400" s="56" t="s">
        <v>415</v>
      </c>
      <c r="P400" s="62"/>
      <c r="Q400" s="56" t="s">
        <v>9033</v>
      </c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8553</v>
      </c>
      <c r="K401" s="56" t="s">
        <v>8970</v>
      </c>
      <c r="L401" s="65" t="s">
        <v>5651</v>
      </c>
      <c r="M401" s="56" t="s">
        <v>1364</v>
      </c>
      <c r="N401" s="224">
        <v>45538</v>
      </c>
      <c r="O401" s="56"/>
      <c r="P401" s="62"/>
      <c r="Q401" s="56"/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8553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56"/>
      <c r="P402" s="62"/>
      <c r="Q402" s="56"/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8553</v>
      </c>
      <c r="K403" s="56" t="s">
        <v>5835</v>
      </c>
      <c r="L403" s="65" t="s">
        <v>8559</v>
      </c>
      <c r="M403" s="56" t="s">
        <v>1286</v>
      </c>
      <c r="N403" s="224">
        <v>45538</v>
      </c>
      <c r="O403" s="56"/>
      <c r="P403" s="62"/>
      <c r="Q403" s="56"/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9018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8997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L418" s="5"/>
      <c r="M418"/>
      <c r="P418" s="62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7544</v>
      </c>
      <c r="C598" s="57"/>
      <c r="D598" s="56" t="s">
        <v>6367</v>
      </c>
      <c r="E598" s="65">
        <v>57016322119</v>
      </c>
      <c r="F598" s="56" t="s">
        <v>7592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7544</v>
      </c>
      <c r="C599" s="57"/>
      <c r="D599" s="56" t="s">
        <v>6367</v>
      </c>
      <c r="E599" s="65">
        <v>57157274620</v>
      </c>
      <c r="F599" s="56" t="s">
        <v>7593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7544</v>
      </c>
      <c r="C600" s="57"/>
      <c r="D600" s="56" t="s">
        <v>5964</v>
      </c>
      <c r="E600" s="65" t="s">
        <v>7545</v>
      </c>
      <c r="F600" s="56" t="s">
        <v>7594</v>
      </c>
      <c r="G600" s="56" t="s">
        <v>8030</v>
      </c>
      <c r="H600" s="56" t="s">
        <v>488</v>
      </c>
    </row>
    <row r="601" spans="1:8" x14ac:dyDescent="0.25">
      <c r="A601" s="56">
        <v>542</v>
      </c>
      <c r="B601" s="65" t="s">
        <v>7544</v>
      </c>
      <c r="C601" s="57"/>
      <c r="D601" s="56" t="s">
        <v>5964</v>
      </c>
      <c r="E601" s="65" t="s">
        <v>7546</v>
      </c>
      <c r="F601" s="56" t="s">
        <v>7595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7544</v>
      </c>
      <c r="C602" s="57"/>
      <c r="D602" s="56" t="s">
        <v>5835</v>
      </c>
      <c r="E602" s="65" t="s">
        <v>7547</v>
      </c>
      <c r="F602" s="56" t="s">
        <v>7596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7544</v>
      </c>
      <c r="C603" s="57"/>
      <c r="D603" s="56" t="s">
        <v>5835</v>
      </c>
      <c r="E603" s="65" t="s">
        <v>7548</v>
      </c>
      <c r="F603" s="56" t="s">
        <v>7597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7544</v>
      </c>
      <c r="C604" s="57"/>
      <c r="D604" s="56" t="s">
        <v>5964</v>
      </c>
      <c r="E604" s="65" t="s">
        <v>7549</v>
      </c>
      <c r="F604" s="56" t="s">
        <v>7598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7544</v>
      </c>
      <c r="C605" s="57"/>
      <c r="D605" s="56" t="s">
        <v>5964</v>
      </c>
      <c r="E605" s="65" t="s">
        <v>7550</v>
      </c>
      <c r="F605" s="56" t="s">
        <v>7599</v>
      </c>
      <c r="G605" s="56" t="s">
        <v>8111</v>
      </c>
      <c r="H605" s="56" t="s">
        <v>6720</v>
      </c>
    </row>
    <row r="606" spans="1:8" x14ac:dyDescent="0.25">
      <c r="A606" s="56">
        <v>547</v>
      </c>
      <c r="B606" s="65" t="s">
        <v>7544</v>
      </c>
      <c r="C606" s="57"/>
      <c r="D606" s="56" t="s">
        <v>7551</v>
      </c>
      <c r="E606" s="65">
        <v>410101035</v>
      </c>
      <c r="F606" s="56" t="s">
        <v>7600</v>
      </c>
      <c r="G606" s="56" t="s">
        <v>8111</v>
      </c>
      <c r="H606" s="56" t="s">
        <v>6720</v>
      </c>
    </row>
    <row r="607" spans="1:8" x14ac:dyDescent="0.25">
      <c r="A607" s="56">
        <v>548</v>
      </c>
      <c r="B607" s="65" t="s">
        <v>7544</v>
      </c>
      <c r="C607" s="57"/>
      <c r="D607" s="56" t="s">
        <v>7551</v>
      </c>
      <c r="E607" s="65">
        <v>410088013</v>
      </c>
      <c r="F607" s="56" t="s">
        <v>7601</v>
      </c>
      <c r="G607" s="56" t="s">
        <v>8111</v>
      </c>
      <c r="H607" s="56" t="s">
        <v>6720</v>
      </c>
    </row>
    <row r="608" spans="1:8" x14ac:dyDescent="0.25">
      <c r="A608" s="56">
        <v>549</v>
      </c>
      <c r="B608" s="65" t="s">
        <v>7544</v>
      </c>
      <c r="C608" s="57"/>
      <c r="D608" s="56" t="s">
        <v>7552</v>
      </c>
      <c r="E608" s="477" t="s">
        <v>5673</v>
      </c>
      <c r="F608" s="56"/>
      <c r="G608" s="56" t="s">
        <v>7538</v>
      </c>
      <c r="H608" s="56" t="s">
        <v>6720</v>
      </c>
    </row>
    <row r="609" spans="1:8" x14ac:dyDescent="0.25">
      <c r="A609" s="56">
        <v>550</v>
      </c>
      <c r="B609" s="65" t="s">
        <v>7544</v>
      </c>
      <c r="C609" s="57"/>
      <c r="D609" s="56" t="s">
        <v>6367</v>
      </c>
      <c r="E609" s="65" t="s">
        <v>7563</v>
      </c>
      <c r="F609" s="56"/>
      <c r="G609" s="56" t="s">
        <v>7538</v>
      </c>
      <c r="H609" s="56" t="s">
        <v>6720</v>
      </c>
    </row>
    <row r="610" spans="1:8" x14ac:dyDescent="0.25">
      <c r="A610" s="56">
        <v>551</v>
      </c>
      <c r="B610" s="65" t="s">
        <v>7544</v>
      </c>
      <c r="C610" s="57"/>
      <c r="D610" s="56" t="s">
        <v>7551</v>
      </c>
      <c r="E610" s="65">
        <v>399188025</v>
      </c>
      <c r="F610" s="56" t="s">
        <v>7602</v>
      </c>
      <c r="G610" s="56" t="s">
        <v>8111</v>
      </c>
      <c r="H610" s="56" t="s">
        <v>6720</v>
      </c>
    </row>
    <row r="611" spans="1:8" x14ac:dyDescent="0.25">
      <c r="A611" s="56">
        <v>552</v>
      </c>
      <c r="B611" s="65" t="s">
        <v>7544</v>
      </c>
      <c r="C611" s="57"/>
      <c r="D611" s="56" t="s">
        <v>7551</v>
      </c>
      <c r="E611" s="65">
        <v>470602064</v>
      </c>
      <c r="F611" s="56" t="s">
        <v>7603</v>
      </c>
      <c r="G611" s="56" t="s">
        <v>8111</v>
      </c>
      <c r="H611" s="56" t="s">
        <v>6720</v>
      </c>
    </row>
    <row r="612" spans="1:8" x14ac:dyDescent="0.25">
      <c r="A612" s="56">
        <v>553</v>
      </c>
      <c r="B612" s="65" t="s">
        <v>7544</v>
      </c>
      <c r="C612" s="57"/>
      <c r="D612" s="56" t="s">
        <v>5971</v>
      </c>
      <c r="E612" s="65" t="s">
        <v>7553</v>
      </c>
      <c r="F612" s="56"/>
      <c r="G612" s="56" t="s">
        <v>7538</v>
      </c>
      <c r="H612" s="56" t="s">
        <v>6720</v>
      </c>
    </row>
    <row r="613" spans="1:8" x14ac:dyDescent="0.25">
      <c r="A613" s="56">
        <v>554</v>
      </c>
      <c r="B613" s="65" t="s">
        <v>7544</v>
      </c>
      <c r="C613" s="57"/>
      <c r="D613" s="56" t="s">
        <v>5971</v>
      </c>
      <c r="E613" s="65" t="s">
        <v>7554</v>
      </c>
      <c r="F613" s="56" t="s">
        <v>7564</v>
      </c>
      <c r="G613" s="56" t="s">
        <v>7538</v>
      </c>
      <c r="H613" s="56" t="s">
        <v>6720</v>
      </c>
    </row>
    <row r="614" spans="1:8" x14ac:dyDescent="0.25">
      <c r="A614" s="56">
        <v>555</v>
      </c>
      <c r="B614" s="65" t="s">
        <v>7544</v>
      </c>
      <c r="C614" s="56"/>
      <c r="D614" s="56" t="s">
        <v>5964</v>
      </c>
      <c r="E614" s="56" t="s">
        <v>7555</v>
      </c>
      <c r="F614" s="56" t="s">
        <v>7604</v>
      </c>
      <c r="G614" s="56" t="s">
        <v>8111</v>
      </c>
      <c r="H614" s="56" t="s">
        <v>6720</v>
      </c>
    </row>
    <row r="615" spans="1:8" x14ac:dyDescent="0.25">
      <c r="A615" s="56">
        <v>556</v>
      </c>
      <c r="B615" s="65" t="s">
        <v>7544</v>
      </c>
      <c r="C615" s="56"/>
      <c r="D615" s="56" t="s">
        <v>6115</v>
      </c>
      <c r="E615" s="56" t="s">
        <v>7556</v>
      </c>
      <c r="F615" s="56" t="s">
        <v>7605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7544</v>
      </c>
      <c r="C616" s="56"/>
      <c r="D616" s="56" t="s">
        <v>5971</v>
      </c>
      <c r="E616" s="56" t="s">
        <v>7557</v>
      </c>
      <c r="F616" s="56"/>
      <c r="G616" s="56" t="s">
        <v>7538</v>
      </c>
      <c r="H616" s="56" t="s">
        <v>6720</v>
      </c>
    </row>
    <row r="617" spans="1:8" x14ac:dyDescent="0.25">
      <c r="A617" s="56">
        <v>558</v>
      </c>
      <c r="B617" s="65" t="s">
        <v>7544</v>
      </c>
      <c r="C617" s="56"/>
      <c r="D617" s="56" t="s">
        <v>5835</v>
      </c>
      <c r="E617" s="56" t="s">
        <v>7558</v>
      </c>
      <c r="F617" s="56"/>
      <c r="G617" s="56" t="s">
        <v>7538</v>
      </c>
      <c r="H617" s="56" t="s">
        <v>6720</v>
      </c>
    </row>
    <row r="618" spans="1:8" x14ac:dyDescent="0.25">
      <c r="A618" s="56">
        <v>559</v>
      </c>
      <c r="B618" s="56" t="s">
        <v>8173</v>
      </c>
      <c r="C618" s="56"/>
      <c r="D618" s="56" t="s">
        <v>6367</v>
      </c>
      <c r="E618" s="126" t="s">
        <v>8174</v>
      </c>
      <c r="F618" s="56" t="s">
        <v>8301</v>
      </c>
      <c r="G618" s="56" t="s">
        <v>8357</v>
      </c>
      <c r="H618" s="56" t="s">
        <v>6296</v>
      </c>
    </row>
    <row r="619" spans="1:8" x14ac:dyDescent="0.25">
      <c r="A619" s="56">
        <v>560</v>
      </c>
      <c r="B619" s="56" t="s">
        <v>8173</v>
      </c>
      <c r="C619" s="57"/>
      <c r="D619" s="259" t="s">
        <v>8175</v>
      </c>
      <c r="E619" s="65">
        <v>5151107007</v>
      </c>
      <c r="F619" s="56" t="s">
        <v>8300</v>
      </c>
      <c r="G619" s="56" t="s">
        <v>8556</v>
      </c>
      <c r="H619" s="56" t="s">
        <v>421</v>
      </c>
    </row>
    <row r="620" spans="1:8" x14ac:dyDescent="0.25">
      <c r="A620" s="56">
        <v>561</v>
      </c>
      <c r="B620" s="56" t="s">
        <v>8173</v>
      </c>
      <c r="C620" s="57"/>
      <c r="D620" s="259" t="s">
        <v>8175</v>
      </c>
      <c r="E620" s="65">
        <v>5360909051</v>
      </c>
      <c r="F620" s="56" t="s">
        <v>8302</v>
      </c>
      <c r="G620" s="56" t="s">
        <v>8357</v>
      </c>
      <c r="H620" s="56" t="s">
        <v>6296</v>
      </c>
    </row>
    <row r="621" spans="1:8" x14ac:dyDescent="0.25">
      <c r="A621" s="56">
        <v>562</v>
      </c>
      <c r="B621" s="56" t="s">
        <v>8173</v>
      </c>
      <c r="C621" s="57"/>
      <c r="D621" s="259" t="s">
        <v>8175</v>
      </c>
      <c r="E621" s="65">
        <v>5360709045</v>
      </c>
      <c r="F621" s="56" t="s">
        <v>8303</v>
      </c>
      <c r="G621" s="56" t="s">
        <v>8541</v>
      </c>
      <c r="H621" s="56" t="s">
        <v>421</v>
      </c>
    </row>
    <row r="622" spans="1:8" x14ac:dyDescent="0.25">
      <c r="A622" s="56">
        <v>563</v>
      </c>
      <c r="B622" s="56" t="s">
        <v>8173</v>
      </c>
      <c r="C622" s="57"/>
      <c r="D622" s="259" t="s">
        <v>5835</v>
      </c>
      <c r="E622" s="65" t="s">
        <v>8176</v>
      </c>
      <c r="F622" s="56" t="s">
        <v>8304</v>
      </c>
      <c r="G622" s="56" t="s">
        <v>8541</v>
      </c>
      <c r="H622" s="56" t="s">
        <v>421</v>
      </c>
    </row>
    <row r="623" spans="1:8" x14ac:dyDescent="0.25">
      <c r="A623" s="56">
        <v>564</v>
      </c>
      <c r="B623" s="56" t="s">
        <v>8173</v>
      </c>
      <c r="C623" s="57"/>
      <c r="D623" s="259" t="s">
        <v>5971</v>
      </c>
      <c r="E623" s="65" t="s">
        <v>8177</v>
      </c>
      <c r="F623" s="56" t="s">
        <v>8305</v>
      </c>
      <c r="G623" s="56" t="s">
        <v>8556</v>
      </c>
      <c r="H623" s="56" t="s">
        <v>421</v>
      </c>
    </row>
    <row r="624" spans="1:8" x14ac:dyDescent="0.25">
      <c r="A624" s="56">
        <v>565</v>
      </c>
      <c r="B624" s="56" t="s">
        <v>8173</v>
      </c>
      <c r="C624" s="57"/>
      <c r="D624" s="259" t="s">
        <v>5964</v>
      </c>
      <c r="E624" s="65" t="s">
        <v>8178</v>
      </c>
      <c r="F624" s="56" t="s">
        <v>8232</v>
      </c>
      <c r="G624" s="56" t="s">
        <v>8173</v>
      </c>
      <c r="H624" s="56" t="s">
        <v>4361</v>
      </c>
    </row>
    <row r="625" spans="1:8" x14ac:dyDescent="0.25">
      <c r="A625" s="56">
        <v>566</v>
      </c>
      <c r="B625" s="56" t="s">
        <v>8173</v>
      </c>
      <c r="C625" s="57"/>
      <c r="D625" s="259" t="s">
        <v>5964</v>
      </c>
      <c r="E625" s="65" t="s">
        <v>8179</v>
      </c>
      <c r="F625" s="56" t="s">
        <v>8237</v>
      </c>
      <c r="G625" s="56" t="s">
        <v>8173</v>
      </c>
      <c r="H625" s="56" t="s">
        <v>4361</v>
      </c>
    </row>
    <row r="626" spans="1:8" x14ac:dyDescent="0.25">
      <c r="A626" s="56">
        <v>567</v>
      </c>
      <c r="B626" s="56" t="s">
        <v>8173</v>
      </c>
      <c r="C626" s="57"/>
      <c r="D626" s="259" t="s">
        <v>5964</v>
      </c>
      <c r="E626" s="65" t="s">
        <v>8180</v>
      </c>
      <c r="F626" s="56" t="s">
        <v>8231</v>
      </c>
      <c r="G626" s="56" t="s">
        <v>8173</v>
      </c>
      <c r="H626" s="56" t="s">
        <v>4361</v>
      </c>
    </row>
    <row r="627" spans="1:8" x14ac:dyDescent="0.25">
      <c r="A627" s="56">
        <v>568</v>
      </c>
      <c r="B627" s="56" t="s">
        <v>8173</v>
      </c>
      <c r="C627" s="57"/>
      <c r="D627" s="259" t="s">
        <v>5964</v>
      </c>
      <c r="E627" s="65" t="s">
        <v>8181</v>
      </c>
      <c r="F627" s="56" t="s">
        <v>8236</v>
      </c>
      <c r="G627" s="56" t="s">
        <v>8173</v>
      </c>
      <c r="H627" s="56" t="s">
        <v>4361</v>
      </c>
    </row>
    <row r="628" spans="1:8" x14ac:dyDescent="0.25">
      <c r="A628" s="56">
        <v>569</v>
      </c>
      <c r="B628" s="56" t="s">
        <v>8173</v>
      </c>
      <c r="C628" s="57"/>
      <c r="D628" s="259" t="s">
        <v>5964</v>
      </c>
      <c r="E628" s="65" t="s">
        <v>8182</v>
      </c>
      <c r="F628" s="56" t="s">
        <v>8235</v>
      </c>
      <c r="G628" s="56" t="s">
        <v>8173</v>
      </c>
      <c r="H628" s="56" t="s">
        <v>4361</v>
      </c>
    </row>
    <row r="629" spans="1:8" x14ac:dyDescent="0.25">
      <c r="A629" s="56">
        <v>570</v>
      </c>
      <c r="B629" s="56" t="s">
        <v>8173</v>
      </c>
      <c r="C629" s="57"/>
      <c r="D629" s="259" t="s">
        <v>5964</v>
      </c>
      <c r="E629" s="65" t="s">
        <v>8183</v>
      </c>
      <c r="F629" s="56" t="s">
        <v>8233</v>
      </c>
      <c r="G629" s="56" t="s">
        <v>8173</v>
      </c>
      <c r="H629" s="56" t="s">
        <v>4361</v>
      </c>
    </row>
    <row r="630" spans="1:8" x14ac:dyDescent="0.25">
      <c r="A630" s="56">
        <v>571</v>
      </c>
      <c r="B630" s="56" t="s">
        <v>8173</v>
      </c>
      <c r="C630" s="57"/>
      <c r="D630" s="259" t="s">
        <v>5835</v>
      </c>
      <c r="E630" s="65" t="s">
        <v>8184</v>
      </c>
      <c r="F630" s="56" t="s">
        <v>8240</v>
      </c>
      <c r="G630" s="56" t="s">
        <v>8173</v>
      </c>
      <c r="H630" s="56" t="s">
        <v>4361</v>
      </c>
    </row>
    <row r="631" spans="1:8" x14ac:dyDescent="0.25">
      <c r="A631" s="56">
        <v>572</v>
      </c>
      <c r="B631" s="56" t="s">
        <v>8173</v>
      </c>
      <c r="C631" s="57"/>
      <c r="D631" s="259" t="s">
        <v>6115</v>
      </c>
      <c r="E631" s="65">
        <v>491620</v>
      </c>
      <c r="F631" s="56" t="s">
        <v>8239</v>
      </c>
      <c r="G631" s="56" t="s">
        <v>8173</v>
      </c>
      <c r="H631" s="56" t="s">
        <v>4361</v>
      </c>
    </row>
    <row r="632" spans="1:8" x14ac:dyDescent="0.25">
      <c r="A632" s="56">
        <v>573</v>
      </c>
      <c r="B632" s="56" t="s">
        <v>8173</v>
      </c>
      <c r="C632" s="57"/>
      <c r="D632" s="259" t="s">
        <v>8185</v>
      </c>
      <c r="E632" s="65" t="s">
        <v>8186</v>
      </c>
      <c r="F632" s="56" t="s">
        <v>8238</v>
      </c>
      <c r="G632" s="56" t="s">
        <v>8173</v>
      </c>
      <c r="H632" s="56" t="s">
        <v>4361</v>
      </c>
    </row>
    <row r="633" spans="1:8" x14ac:dyDescent="0.25">
      <c r="A633" s="56">
        <v>574</v>
      </c>
      <c r="B633" s="56" t="s">
        <v>8173</v>
      </c>
      <c r="C633" s="57"/>
      <c r="D633" s="259" t="s">
        <v>5964</v>
      </c>
      <c r="E633" s="65" t="s">
        <v>8187</v>
      </c>
      <c r="F633" s="56" t="s">
        <v>8234</v>
      </c>
      <c r="G633" s="56" t="s">
        <v>8173</v>
      </c>
      <c r="H633" s="56" t="s">
        <v>4361</v>
      </c>
    </row>
    <row r="634" spans="1:8" x14ac:dyDescent="0.25">
      <c r="A634" s="56">
        <v>575</v>
      </c>
      <c r="B634" s="56" t="s">
        <v>8173</v>
      </c>
      <c r="C634" s="57"/>
      <c r="D634" s="259" t="s">
        <v>5835</v>
      </c>
      <c r="E634" s="65" t="s">
        <v>8188</v>
      </c>
      <c r="F634" s="56" t="s">
        <v>8306</v>
      </c>
      <c r="G634" s="56" t="s">
        <v>8556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8" sqref="H18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9012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8556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8556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7532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7532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9013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/>
      <c r="D19" s="57"/>
      <c r="E19" s="56"/>
      <c r="F19" s="56"/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2024-03-15T04:18:41Z</dcterms:modified>
</cp:coreProperties>
</file>