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hmank\Dropbox\UNHCR\Jordan\ActivityInfo\Github\FT\data\"/>
    </mc:Choice>
  </mc:AlternateContent>
  <bookViews>
    <workbookView xWindow="0" yWindow="0" windowWidth="28800" windowHeight="12435"/>
  </bookViews>
  <sheets>
    <sheet name="ftsnew" sheetId="1" r:id="rId1"/>
  </sheets>
  <calcPr calcId="0"/>
</workbook>
</file>

<file path=xl/calcChain.xml><?xml version="1.0" encoding="utf-8"?>
<calcChain xmlns="http://schemas.openxmlformats.org/spreadsheetml/2006/main">
  <c r="I547" i="1" l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546" i="1"/>
  <c r="D152" i="1"/>
  <c r="D288" i="1" s="1"/>
  <c r="F288" i="1" s="1"/>
  <c r="D153" i="1"/>
  <c r="I3" i="1"/>
  <c r="D139" i="1" s="1"/>
  <c r="I4" i="1"/>
  <c r="D140" i="1" s="1"/>
  <c r="D276" i="1" s="1"/>
  <c r="I5" i="1"/>
  <c r="D141" i="1" s="1"/>
  <c r="D277" i="1" s="1"/>
  <c r="I6" i="1"/>
  <c r="D142" i="1" s="1"/>
  <c r="D278" i="1" s="1"/>
  <c r="I7" i="1"/>
  <c r="D143" i="1" s="1"/>
  <c r="I8" i="1"/>
  <c r="D144" i="1" s="1"/>
  <c r="I9" i="1"/>
  <c r="D145" i="1" s="1"/>
  <c r="I10" i="1"/>
  <c r="D146" i="1" s="1"/>
  <c r="F146" i="1" s="1"/>
  <c r="I11" i="1"/>
  <c r="D147" i="1" s="1"/>
  <c r="D283" i="1" s="1"/>
  <c r="I12" i="1"/>
  <c r="D148" i="1" s="1"/>
  <c r="I13" i="1"/>
  <c r="D149" i="1" s="1"/>
  <c r="I14" i="1"/>
  <c r="D150" i="1" s="1"/>
  <c r="F150" i="1" s="1"/>
  <c r="I15" i="1"/>
  <c r="D151" i="1" s="1"/>
  <c r="D287" i="1" s="1"/>
  <c r="I16" i="1"/>
  <c r="I17" i="1"/>
  <c r="I18" i="1"/>
  <c r="D154" i="1" s="1"/>
  <c r="F154" i="1" s="1"/>
  <c r="I19" i="1"/>
  <c r="D155" i="1" s="1"/>
  <c r="D291" i="1" s="1"/>
  <c r="I20" i="1"/>
  <c r="D156" i="1" s="1"/>
  <c r="I21" i="1"/>
  <c r="D157" i="1" s="1"/>
  <c r="I22" i="1"/>
  <c r="D158" i="1" s="1"/>
  <c r="D294" i="1" s="1"/>
  <c r="I23" i="1"/>
  <c r="D159" i="1" s="1"/>
  <c r="D295" i="1" s="1"/>
  <c r="I24" i="1"/>
  <c r="D160" i="1" s="1"/>
  <c r="D296" i="1" s="1"/>
  <c r="F296" i="1" s="1"/>
  <c r="I25" i="1"/>
  <c r="D161" i="1" s="1"/>
  <c r="I26" i="1"/>
  <c r="D162" i="1" s="1"/>
  <c r="D298" i="1" s="1"/>
  <c r="I27" i="1"/>
  <c r="D163" i="1" s="1"/>
  <c r="D299" i="1" s="1"/>
  <c r="I28" i="1"/>
  <c r="D164" i="1" s="1"/>
  <c r="D300" i="1" s="1"/>
  <c r="I29" i="1"/>
  <c r="D165" i="1" s="1"/>
  <c r="I30" i="1"/>
  <c r="D166" i="1" s="1"/>
  <c r="F166" i="1" s="1"/>
  <c r="I31" i="1"/>
  <c r="D167" i="1" s="1"/>
  <c r="I32" i="1"/>
  <c r="D168" i="1" s="1"/>
  <c r="D304" i="1" s="1"/>
  <c r="D440" i="1" s="1"/>
  <c r="F440" i="1" s="1"/>
  <c r="I33" i="1"/>
  <c r="D169" i="1" s="1"/>
  <c r="D305" i="1" s="1"/>
  <c r="I34" i="1"/>
  <c r="D170" i="1" s="1"/>
  <c r="F170" i="1" s="1"/>
  <c r="I35" i="1"/>
  <c r="D171" i="1" s="1"/>
  <c r="D307" i="1" s="1"/>
  <c r="I36" i="1"/>
  <c r="D172" i="1" s="1"/>
  <c r="I37" i="1"/>
  <c r="D173" i="1" s="1"/>
  <c r="I38" i="1"/>
  <c r="D174" i="1" s="1"/>
  <c r="F174" i="1" s="1"/>
  <c r="I39" i="1"/>
  <c r="D175" i="1" s="1"/>
  <c r="D311" i="1" s="1"/>
  <c r="I40" i="1"/>
  <c r="D176" i="1" s="1"/>
  <c r="D312" i="1" s="1"/>
  <c r="F312" i="1" s="1"/>
  <c r="I41" i="1"/>
  <c r="D177" i="1" s="1"/>
  <c r="I42" i="1"/>
  <c r="D178" i="1" s="1"/>
  <c r="F178" i="1" s="1"/>
  <c r="I43" i="1"/>
  <c r="D179" i="1" s="1"/>
  <c r="I44" i="1"/>
  <c r="D180" i="1" s="1"/>
  <c r="I45" i="1"/>
  <c r="D181" i="1" s="1"/>
  <c r="D317" i="1" s="1"/>
  <c r="I46" i="1"/>
  <c r="D182" i="1" s="1"/>
  <c r="F182" i="1" s="1"/>
  <c r="I47" i="1"/>
  <c r="D183" i="1" s="1"/>
  <c r="D319" i="1" s="1"/>
  <c r="I48" i="1"/>
  <c r="D184" i="1" s="1"/>
  <c r="I49" i="1"/>
  <c r="D185" i="1" s="1"/>
  <c r="I50" i="1"/>
  <c r="D186" i="1" s="1"/>
  <c r="D322" i="1" s="1"/>
  <c r="I51" i="1"/>
  <c r="D187" i="1" s="1"/>
  <c r="D323" i="1" s="1"/>
  <c r="I52" i="1"/>
  <c r="D188" i="1" s="1"/>
  <c r="I53" i="1"/>
  <c r="D189" i="1" s="1"/>
  <c r="I54" i="1"/>
  <c r="D190" i="1" s="1"/>
  <c r="D326" i="1" s="1"/>
  <c r="I55" i="1"/>
  <c r="D191" i="1" s="1"/>
  <c r="D327" i="1" s="1"/>
  <c r="I56" i="1"/>
  <c r="D192" i="1" s="1"/>
  <c r="I57" i="1"/>
  <c r="D193" i="1" s="1"/>
  <c r="I58" i="1"/>
  <c r="D194" i="1" s="1"/>
  <c r="D330" i="1" s="1"/>
  <c r="I59" i="1"/>
  <c r="D195" i="1" s="1"/>
  <c r="I60" i="1"/>
  <c r="D196" i="1" s="1"/>
  <c r="I61" i="1"/>
  <c r="D197" i="1" s="1"/>
  <c r="D333" i="1" s="1"/>
  <c r="I62" i="1"/>
  <c r="D198" i="1" s="1"/>
  <c r="F198" i="1" s="1"/>
  <c r="I63" i="1"/>
  <c r="D199" i="1" s="1"/>
  <c r="I64" i="1"/>
  <c r="D200" i="1" s="1"/>
  <c r="I65" i="1"/>
  <c r="D201" i="1" s="1"/>
  <c r="I66" i="1"/>
  <c r="D202" i="1" s="1"/>
  <c r="D338" i="1" s="1"/>
  <c r="I67" i="1"/>
  <c r="D203" i="1" s="1"/>
  <c r="D339" i="1" s="1"/>
  <c r="I68" i="1"/>
  <c r="D204" i="1" s="1"/>
  <c r="I69" i="1"/>
  <c r="D205" i="1" s="1"/>
  <c r="I70" i="1"/>
  <c r="D206" i="1" s="1"/>
  <c r="D342" i="1" s="1"/>
  <c r="I71" i="1"/>
  <c r="D207" i="1" s="1"/>
  <c r="I72" i="1"/>
  <c r="D208" i="1" s="1"/>
  <c r="D344" i="1" s="1"/>
  <c r="F344" i="1" s="1"/>
  <c r="I73" i="1"/>
  <c r="D209" i="1" s="1"/>
  <c r="I74" i="1"/>
  <c r="D210" i="1" s="1"/>
  <c r="F210" i="1" s="1"/>
  <c r="I75" i="1"/>
  <c r="D211" i="1" s="1"/>
  <c r="I76" i="1"/>
  <c r="D212" i="1" s="1"/>
  <c r="D348" i="1" s="1"/>
  <c r="I77" i="1"/>
  <c r="D213" i="1" s="1"/>
  <c r="F213" i="1" s="1"/>
  <c r="I78" i="1"/>
  <c r="D214" i="1" s="1"/>
  <c r="D350" i="1" s="1"/>
  <c r="I79" i="1"/>
  <c r="D215" i="1" s="1"/>
  <c r="I80" i="1"/>
  <c r="D216" i="1" s="1"/>
  <c r="D352" i="1" s="1"/>
  <c r="F352" i="1" s="1"/>
  <c r="I81" i="1"/>
  <c r="D217" i="1" s="1"/>
  <c r="F217" i="1" s="1"/>
  <c r="I82" i="1"/>
  <c r="D218" i="1" s="1"/>
  <c r="F218" i="1" s="1"/>
  <c r="I83" i="1"/>
  <c r="D219" i="1" s="1"/>
  <c r="I84" i="1"/>
  <c r="D220" i="1" s="1"/>
  <c r="I85" i="1"/>
  <c r="D221" i="1" s="1"/>
  <c r="I86" i="1"/>
  <c r="D222" i="1" s="1"/>
  <c r="D358" i="1" s="1"/>
  <c r="I87" i="1"/>
  <c r="D223" i="1" s="1"/>
  <c r="I88" i="1"/>
  <c r="D224" i="1" s="1"/>
  <c r="D360" i="1" s="1"/>
  <c r="F360" i="1" s="1"/>
  <c r="I89" i="1"/>
  <c r="D225" i="1" s="1"/>
  <c r="I90" i="1"/>
  <c r="D226" i="1" s="1"/>
  <c r="F226" i="1" s="1"/>
  <c r="I91" i="1"/>
  <c r="D227" i="1" s="1"/>
  <c r="I92" i="1"/>
  <c r="D228" i="1" s="1"/>
  <c r="D364" i="1" s="1"/>
  <c r="I93" i="1"/>
  <c r="D229" i="1" s="1"/>
  <c r="F229" i="1" s="1"/>
  <c r="I94" i="1"/>
  <c r="D230" i="1" s="1"/>
  <c r="D366" i="1" s="1"/>
  <c r="I95" i="1"/>
  <c r="D231" i="1" s="1"/>
  <c r="I96" i="1"/>
  <c r="D232" i="1" s="1"/>
  <c r="D368" i="1" s="1"/>
  <c r="F368" i="1" s="1"/>
  <c r="I97" i="1"/>
  <c r="D233" i="1" s="1"/>
  <c r="D369" i="1" s="1"/>
  <c r="I98" i="1"/>
  <c r="D234" i="1" s="1"/>
  <c r="F234" i="1" s="1"/>
  <c r="I99" i="1"/>
  <c r="D235" i="1" s="1"/>
  <c r="I100" i="1"/>
  <c r="D236" i="1" s="1"/>
  <c r="I101" i="1"/>
  <c r="D237" i="1" s="1"/>
  <c r="I102" i="1"/>
  <c r="D238" i="1" s="1"/>
  <c r="D374" i="1" s="1"/>
  <c r="I103" i="1"/>
  <c r="D239" i="1" s="1"/>
  <c r="I104" i="1"/>
  <c r="D240" i="1" s="1"/>
  <c r="D376" i="1" s="1"/>
  <c r="I105" i="1"/>
  <c r="D241" i="1" s="1"/>
  <c r="I106" i="1"/>
  <c r="D242" i="1" s="1"/>
  <c r="D378" i="1" s="1"/>
  <c r="I107" i="1"/>
  <c r="D243" i="1" s="1"/>
  <c r="I108" i="1"/>
  <c r="D244" i="1" s="1"/>
  <c r="D380" i="1" s="1"/>
  <c r="I109" i="1"/>
  <c r="D245" i="1" s="1"/>
  <c r="D381" i="1" s="1"/>
  <c r="I110" i="1"/>
  <c r="D246" i="1" s="1"/>
  <c r="F246" i="1" s="1"/>
  <c r="I111" i="1"/>
  <c r="D247" i="1" s="1"/>
  <c r="I112" i="1"/>
  <c r="D248" i="1" s="1"/>
  <c r="D384" i="1" s="1"/>
  <c r="I113" i="1"/>
  <c r="D249" i="1" s="1"/>
  <c r="D385" i="1" s="1"/>
  <c r="I114" i="1"/>
  <c r="D250" i="1" s="1"/>
  <c r="D386" i="1" s="1"/>
  <c r="I115" i="1"/>
  <c r="D251" i="1" s="1"/>
  <c r="I116" i="1"/>
  <c r="D252" i="1" s="1"/>
  <c r="I117" i="1"/>
  <c r="D253" i="1" s="1"/>
  <c r="I118" i="1"/>
  <c r="D254" i="1" s="1"/>
  <c r="D390" i="1" s="1"/>
  <c r="I119" i="1"/>
  <c r="D255" i="1" s="1"/>
  <c r="I120" i="1"/>
  <c r="D256" i="1" s="1"/>
  <c r="D392" i="1" s="1"/>
  <c r="I121" i="1"/>
  <c r="D257" i="1" s="1"/>
  <c r="I122" i="1"/>
  <c r="D258" i="1" s="1"/>
  <c r="D394" i="1" s="1"/>
  <c r="I123" i="1"/>
  <c r="D259" i="1" s="1"/>
  <c r="I124" i="1"/>
  <c r="D260" i="1" s="1"/>
  <c r="D396" i="1" s="1"/>
  <c r="I125" i="1"/>
  <c r="D261" i="1" s="1"/>
  <c r="D397" i="1" s="1"/>
  <c r="I126" i="1"/>
  <c r="D262" i="1" s="1"/>
  <c r="F262" i="1" s="1"/>
  <c r="I127" i="1"/>
  <c r="D263" i="1" s="1"/>
  <c r="I128" i="1"/>
  <c r="D264" i="1" s="1"/>
  <c r="D400" i="1" s="1"/>
  <c r="I129" i="1"/>
  <c r="D265" i="1" s="1"/>
  <c r="D401" i="1" s="1"/>
  <c r="I130" i="1"/>
  <c r="D266" i="1" s="1"/>
  <c r="D402" i="1" s="1"/>
  <c r="I131" i="1"/>
  <c r="D267" i="1" s="1"/>
  <c r="I132" i="1"/>
  <c r="D268" i="1" s="1"/>
  <c r="I133" i="1"/>
  <c r="D269" i="1" s="1"/>
  <c r="I134" i="1"/>
  <c r="D270" i="1" s="1"/>
  <c r="D406" i="1" s="1"/>
  <c r="I135" i="1"/>
  <c r="D271" i="1" s="1"/>
  <c r="I136" i="1"/>
  <c r="D272" i="1" s="1"/>
  <c r="D408" i="1" s="1"/>
  <c r="I137" i="1"/>
  <c r="D273" i="1" s="1"/>
  <c r="I2" i="1"/>
  <c r="D13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2" i="1"/>
  <c r="D347" i="1" l="1"/>
  <c r="F211" i="1"/>
  <c r="D303" i="1"/>
  <c r="D439" i="1" s="1"/>
  <c r="F439" i="1" s="1"/>
  <c r="F167" i="1"/>
  <c r="D351" i="1"/>
  <c r="F215" i="1"/>
  <c r="D335" i="1"/>
  <c r="D471" i="1" s="1"/>
  <c r="F471" i="1" s="1"/>
  <c r="F199" i="1"/>
  <c r="D337" i="1"/>
  <c r="F201" i="1"/>
  <c r="D321" i="1"/>
  <c r="D457" i="1" s="1"/>
  <c r="F457" i="1" s="1"/>
  <c r="F185" i="1"/>
  <c r="D343" i="1"/>
  <c r="F207" i="1"/>
  <c r="D331" i="1"/>
  <c r="D467" i="1" s="1"/>
  <c r="F467" i="1" s="1"/>
  <c r="F195" i="1"/>
  <c r="F230" i="1"/>
  <c r="D382" i="1"/>
  <c r="D518" i="1" s="1"/>
  <c r="F518" i="1" s="1"/>
  <c r="F216" i="1"/>
  <c r="F190" i="1"/>
  <c r="D370" i="1"/>
  <c r="D506" i="1" s="1"/>
  <c r="F506" i="1" s="1"/>
  <c r="D334" i="1"/>
  <c r="D470" i="1" s="1"/>
  <c r="F470" i="1" s="1"/>
  <c r="F212" i="1"/>
  <c r="F183" i="1"/>
  <c r="D398" i="1"/>
  <c r="D534" i="1" s="1"/>
  <c r="F534" i="1" s="1"/>
  <c r="D354" i="1"/>
  <c r="D490" i="1" s="1"/>
  <c r="F490" i="1" s="1"/>
  <c r="D302" i="1"/>
  <c r="F302" i="1" s="1"/>
  <c r="D346" i="1"/>
  <c r="D482" i="1" s="1"/>
  <c r="F482" i="1" s="1"/>
  <c r="D286" i="1"/>
  <c r="D488" i="1"/>
  <c r="F488" i="1" s="1"/>
  <c r="F147" i="1"/>
  <c r="D362" i="1"/>
  <c r="D498" i="1" s="1"/>
  <c r="F498" i="1" s="1"/>
  <c r="D318" i="1"/>
  <c r="D424" i="1"/>
  <c r="F424" i="1" s="1"/>
  <c r="D542" i="1"/>
  <c r="F542" i="1" s="1"/>
  <c r="F406" i="1"/>
  <c r="D530" i="1"/>
  <c r="F530" i="1" s="1"/>
  <c r="F394" i="1"/>
  <c r="D522" i="1"/>
  <c r="F522" i="1" s="1"/>
  <c r="F386" i="1"/>
  <c r="D510" i="1"/>
  <c r="F510" i="1" s="1"/>
  <c r="F374" i="1"/>
  <c r="D486" i="1"/>
  <c r="F486" i="1" s="1"/>
  <c r="F350" i="1"/>
  <c r="D478" i="1"/>
  <c r="F478" i="1" s="1"/>
  <c r="F342" i="1"/>
  <c r="D462" i="1"/>
  <c r="F462" i="1" s="1"/>
  <c r="F326" i="1"/>
  <c r="D434" i="1"/>
  <c r="F434" i="1" s="1"/>
  <c r="F298" i="1"/>
  <c r="D414" i="1"/>
  <c r="F414" i="1" s="1"/>
  <c r="F278" i="1"/>
  <c r="F401" i="1"/>
  <c r="D537" i="1"/>
  <c r="F537" i="1" s="1"/>
  <c r="D516" i="1"/>
  <c r="F516" i="1" s="1"/>
  <c r="F380" i="1"/>
  <c r="F273" i="1"/>
  <c r="D409" i="1"/>
  <c r="D405" i="1"/>
  <c r="F269" i="1"/>
  <c r="F257" i="1"/>
  <c r="D393" i="1"/>
  <c r="D389" i="1"/>
  <c r="F253" i="1"/>
  <c r="D377" i="1"/>
  <c r="F241" i="1"/>
  <c r="D373" i="1"/>
  <c r="F237" i="1"/>
  <c r="F225" i="1"/>
  <c r="D361" i="1"/>
  <c r="D357" i="1"/>
  <c r="F221" i="1"/>
  <c r="F209" i="1"/>
  <c r="D345" i="1"/>
  <c r="D341" i="1"/>
  <c r="F205" i="1"/>
  <c r="D329" i="1"/>
  <c r="F193" i="1"/>
  <c r="D325" i="1"/>
  <c r="F189" i="1"/>
  <c r="D313" i="1"/>
  <c r="F177" i="1"/>
  <c r="D309" i="1"/>
  <c r="F173" i="1"/>
  <c r="D297" i="1"/>
  <c r="F161" i="1"/>
  <c r="D293" i="1"/>
  <c r="F157" i="1"/>
  <c r="D281" i="1"/>
  <c r="F145" i="1"/>
  <c r="F400" i="1"/>
  <c r="D536" i="1"/>
  <c r="F536" i="1" s="1"/>
  <c r="F385" i="1"/>
  <c r="D521" i="1"/>
  <c r="F521" i="1" s="1"/>
  <c r="F376" i="1"/>
  <c r="D512" i="1"/>
  <c r="F512" i="1" s="1"/>
  <c r="D404" i="1"/>
  <c r="F268" i="1"/>
  <c r="D388" i="1"/>
  <c r="F252" i="1"/>
  <c r="D372" i="1"/>
  <c r="F236" i="1"/>
  <c r="D356" i="1"/>
  <c r="F220" i="1"/>
  <c r="F204" i="1"/>
  <c r="D340" i="1"/>
  <c r="D324" i="1"/>
  <c r="F188" i="1"/>
  <c r="D308" i="1"/>
  <c r="F172" i="1"/>
  <c r="D292" i="1"/>
  <c r="F156" i="1"/>
  <c r="D280" i="1"/>
  <c r="F144" i="1"/>
  <c r="D533" i="1"/>
  <c r="F533" i="1" s="1"/>
  <c r="F397" i="1"/>
  <c r="F384" i="1"/>
  <c r="D520" i="1"/>
  <c r="F520" i="1" s="1"/>
  <c r="F369" i="1"/>
  <c r="D505" i="1"/>
  <c r="F505" i="1" s="1"/>
  <c r="D407" i="1"/>
  <c r="F271" i="1"/>
  <c r="D403" i="1"/>
  <c r="F267" i="1"/>
  <c r="D399" i="1"/>
  <c r="F263" i="1"/>
  <c r="D395" i="1"/>
  <c r="F259" i="1"/>
  <c r="D391" i="1"/>
  <c r="F255" i="1"/>
  <c r="D387" i="1"/>
  <c r="F251" i="1"/>
  <c r="D383" i="1"/>
  <c r="F247" i="1"/>
  <c r="D379" i="1"/>
  <c r="F243" i="1"/>
  <c r="D375" i="1"/>
  <c r="F239" i="1"/>
  <c r="D371" i="1"/>
  <c r="F235" i="1"/>
  <c r="D367" i="1"/>
  <c r="F231" i="1"/>
  <c r="D363" i="1"/>
  <c r="F227" i="1"/>
  <c r="D359" i="1"/>
  <c r="F223" i="1"/>
  <c r="F408" i="1"/>
  <c r="D544" i="1"/>
  <c r="F544" i="1" s="1"/>
  <c r="D532" i="1"/>
  <c r="F532" i="1" s="1"/>
  <c r="F396" i="1"/>
  <c r="D517" i="1"/>
  <c r="F517" i="1" s="1"/>
  <c r="F381" i="1"/>
  <c r="D274" i="1"/>
  <c r="F138" i="1"/>
  <c r="D538" i="1"/>
  <c r="F538" i="1" s="1"/>
  <c r="F402" i="1"/>
  <c r="D526" i="1"/>
  <c r="F526" i="1" s="1"/>
  <c r="F390" i="1"/>
  <c r="D514" i="1"/>
  <c r="F514" i="1" s="1"/>
  <c r="F378" i="1"/>
  <c r="D502" i="1"/>
  <c r="F502" i="1" s="1"/>
  <c r="F366" i="1"/>
  <c r="D494" i="1"/>
  <c r="F494" i="1" s="1"/>
  <c r="F358" i="1"/>
  <c r="D474" i="1"/>
  <c r="F474" i="1" s="1"/>
  <c r="F338" i="1"/>
  <c r="D466" i="1"/>
  <c r="F466" i="1" s="1"/>
  <c r="F330" i="1"/>
  <c r="D458" i="1"/>
  <c r="F458" i="1" s="1"/>
  <c r="F322" i="1"/>
  <c r="D430" i="1"/>
  <c r="F430" i="1" s="1"/>
  <c r="F294" i="1"/>
  <c r="F392" i="1"/>
  <c r="D528" i="1"/>
  <c r="F528" i="1" s="1"/>
  <c r="D279" i="1"/>
  <c r="F143" i="1"/>
  <c r="D469" i="1"/>
  <c r="F469" i="1" s="1"/>
  <c r="F333" i="1"/>
  <c r="D459" i="1"/>
  <c r="F459" i="1" s="1"/>
  <c r="F323" i="1"/>
  <c r="D443" i="1"/>
  <c r="F443" i="1" s="1"/>
  <c r="F307" i="1"/>
  <c r="D427" i="1"/>
  <c r="F427" i="1" s="1"/>
  <c r="F291" i="1"/>
  <c r="F155" i="1"/>
  <c r="F142" i="1"/>
  <c r="D438" i="1"/>
  <c r="F438" i="1" s="1"/>
  <c r="D320" i="1"/>
  <c r="F184" i="1"/>
  <c r="F179" i="1"/>
  <c r="D315" i="1"/>
  <c r="D435" i="1"/>
  <c r="F435" i="1" s="1"/>
  <c r="F299" i="1"/>
  <c r="D419" i="1"/>
  <c r="F419" i="1" s="1"/>
  <c r="F283" i="1"/>
  <c r="F270" i="1"/>
  <c r="F260" i="1"/>
  <c r="F254" i="1"/>
  <c r="F244" i="1"/>
  <c r="F233" i="1"/>
  <c r="F228" i="1"/>
  <c r="F203" i="1"/>
  <c r="F187" i="1"/>
  <c r="F163" i="1"/>
  <c r="D487" i="1"/>
  <c r="F487" i="1" s="1"/>
  <c r="F351" i="1"/>
  <c r="F335" i="1"/>
  <c r="D455" i="1"/>
  <c r="F455" i="1" s="1"/>
  <c r="F319" i="1"/>
  <c r="F303" i="1"/>
  <c r="D423" i="1"/>
  <c r="F423" i="1" s="1"/>
  <c r="F287" i="1"/>
  <c r="F264" i="1"/>
  <c r="F258" i="1"/>
  <c r="F248" i="1"/>
  <c r="F242" i="1"/>
  <c r="F232" i="1"/>
  <c r="F214" i="1"/>
  <c r="F208" i="1"/>
  <c r="F202" i="1"/>
  <c r="F197" i="1"/>
  <c r="F191" i="1"/>
  <c r="F186" i="1"/>
  <c r="F181" i="1"/>
  <c r="F168" i="1"/>
  <c r="F162" i="1"/>
  <c r="F151" i="1"/>
  <c r="D365" i="1"/>
  <c r="D349" i="1"/>
  <c r="D306" i="1"/>
  <c r="D290" i="1"/>
  <c r="F362" i="1"/>
  <c r="F346" i="1"/>
  <c r="D496" i="1"/>
  <c r="F496" i="1" s="1"/>
  <c r="D432" i="1"/>
  <c r="F432" i="1" s="1"/>
  <c r="D275" i="1"/>
  <c r="F139" i="1"/>
  <c r="D328" i="1"/>
  <c r="F192" i="1"/>
  <c r="F165" i="1"/>
  <c r="D301" i="1"/>
  <c r="D285" i="1"/>
  <c r="F149" i="1"/>
  <c r="D422" i="1"/>
  <c r="F422" i="1" s="1"/>
  <c r="F286" i="1"/>
  <c r="D413" i="1"/>
  <c r="F413" i="1" s="1"/>
  <c r="F277" i="1"/>
  <c r="D484" i="1"/>
  <c r="F484" i="1" s="1"/>
  <c r="F348" i="1"/>
  <c r="D479" i="1"/>
  <c r="F479" i="1" s="1"/>
  <c r="F343" i="1"/>
  <c r="D473" i="1"/>
  <c r="F473" i="1" s="1"/>
  <c r="F337" i="1"/>
  <c r="D332" i="1"/>
  <c r="F196" i="1"/>
  <c r="D463" i="1"/>
  <c r="F463" i="1" s="1"/>
  <c r="F327" i="1"/>
  <c r="D316" i="1"/>
  <c r="F180" i="1"/>
  <c r="D447" i="1"/>
  <c r="F447" i="1" s="1"/>
  <c r="F311" i="1"/>
  <c r="D441" i="1"/>
  <c r="F441" i="1" s="1"/>
  <c r="F305" i="1"/>
  <c r="D436" i="1"/>
  <c r="F436" i="1" s="1"/>
  <c r="F300" i="1"/>
  <c r="D431" i="1"/>
  <c r="F431" i="1" s="1"/>
  <c r="F295" i="1"/>
  <c r="D289" i="1"/>
  <c r="F153" i="1"/>
  <c r="F148" i="1"/>
  <c r="D284" i="1"/>
  <c r="F272" i="1"/>
  <c r="F266" i="1"/>
  <c r="F261" i="1"/>
  <c r="F256" i="1"/>
  <c r="F250" i="1"/>
  <c r="F245" i="1"/>
  <c r="F240" i="1"/>
  <c r="F224" i="1"/>
  <c r="F206" i="1"/>
  <c r="F194" i="1"/>
  <c r="F176" i="1"/>
  <c r="F171" i="1"/>
  <c r="F164" i="1"/>
  <c r="F159" i="1"/>
  <c r="F141" i="1"/>
  <c r="D353" i="1"/>
  <c r="D314" i="1"/>
  <c r="D282" i="1"/>
  <c r="F370" i="1"/>
  <c r="F304" i="1"/>
  <c r="D480" i="1"/>
  <c r="F480" i="1" s="1"/>
  <c r="D448" i="1"/>
  <c r="F448" i="1" s="1"/>
  <c r="F219" i="1"/>
  <c r="D355" i="1"/>
  <c r="D475" i="1"/>
  <c r="F475" i="1" s="1"/>
  <c r="F339" i="1"/>
  <c r="D453" i="1"/>
  <c r="F453" i="1" s="1"/>
  <c r="F317" i="1"/>
  <c r="F160" i="1"/>
  <c r="D454" i="1"/>
  <c r="F454" i="1" s="1"/>
  <c r="F318" i="1"/>
  <c r="D500" i="1"/>
  <c r="F500" i="1" s="1"/>
  <c r="F364" i="1"/>
  <c r="D412" i="1"/>
  <c r="F412" i="1" s="1"/>
  <c r="F276" i="1"/>
  <c r="D483" i="1"/>
  <c r="F483" i="1" s="1"/>
  <c r="F347" i="1"/>
  <c r="D336" i="1"/>
  <c r="F200" i="1"/>
  <c r="F265" i="1"/>
  <c r="F249" i="1"/>
  <c r="F238" i="1"/>
  <c r="F222" i="1"/>
  <c r="F175" i="1"/>
  <c r="F169" i="1"/>
  <c r="F158" i="1"/>
  <c r="F152" i="1"/>
  <c r="F140" i="1"/>
  <c r="D310" i="1"/>
  <c r="F398" i="1"/>
  <c r="D504" i="1"/>
  <c r="F504" i="1" s="1"/>
  <c r="F334" i="1" l="1"/>
  <c r="F321" i="1"/>
  <c r="F331" i="1"/>
  <c r="F382" i="1"/>
  <c r="F354" i="1"/>
  <c r="D491" i="1"/>
  <c r="F491" i="1" s="1"/>
  <c r="F355" i="1"/>
  <c r="D425" i="1"/>
  <c r="F425" i="1" s="1"/>
  <c r="F289" i="1"/>
  <c r="D468" i="1"/>
  <c r="F468" i="1" s="1"/>
  <c r="F332" i="1"/>
  <c r="D411" i="1"/>
  <c r="F411" i="1" s="1"/>
  <c r="F275" i="1"/>
  <c r="D495" i="1"/>
  <c r="F495" i="1" s="1"/>
  <c r="F359" i="1"/>
  <c r="D511" i="1"/>
  <c r="F511" i="1" s="1"/>
  <c r="F375" i="1"/>
  <c r="D527" i="1"/>
  <c r="F527" i="1" s="1"/>
  <c r="F391" i="1"/>
  <c r="D543" i="1"/>
  <c r="F543" i="1" s="1"/>
  <c r="F407" i="1"/>
  <c r="D416" i="1"/>
  <c r="F416" i="1" s="1"/>
  <c r="F280" i="1"/>
  <c r="D444" i="1"/>
  <c r="F444" i="1" s="1"/>
  <c r="F308" i="1"/>
  <c r="D508" i="1"/>
  <c r="F508" i="1" s="1"/>
  <c r="F372" i="1"/>
  <c r="D433" i="1"/>
  <c r="F433" i="1" s="1"/>
  <c r="F297" i="1"/>
  <c r="D465" i="1"/>
  <c r="F465" i="1" s="1"/>
  <c r="F329" i="1"/>
  <c r="F377" i="1"/>
  <c r="D513" i="1"/>
  <c r="F513" i="1" s="1"/>
  <c r="F353" i="1"/>
  <c r="D489" i="1"/>
  <c r="F489" i="1" s="1"/>
  <c r="D426" i="1"/>
  <c r="F426" i="1" s="1"/>
  <c r="F290" i="1"/>
  <c r="D472" i="1"/>
  <c r="F472" i="1" s="1"/>
  <c r="F336" i="1"/>
  <c r="D452" i="1"/>
  <c r="F452" i="1" s="1"/>
  <c r="F316" i="1"/>
  <c r="D421" i="1"/>
  <c r="F421" i="1" s="1"/>
  <c r="F285" i="1"/>
  <c r="D442" i="1"/>
  <c r="F442" i="1" s="1"/>
  <c r="F306" i="1"/>
  <c r="D415" i="1"/>
  <c r="F415" i="1" s="1"/>
  <c r="F279" i="1"/>
  <c r="D499" i="1"/>
  <c r="F499" i="1" s="1"/>
  <c r="F363" i="1"/>
  <c r="D507" i="1"/>
  <c r="F507" i="1" s="1"/>
  <c r="F371" i="1"/>
  <c r="D523" i="1"/>
  <c r="F523" i="1" s="1"/>
  <c r="F387" i="1"/>
  <c r="D531" i="1"/>
  <c r="F531" i="1" s="1"/>
  <c r="F395" i="1"/>
  <c r="D460" i="1"/>
  <c r="F460" i="1" s="1"/>
  <c r="F324" i="1"/>
  <c r="D492" i="1"/>
  <c r="F492" i="1" s="1"/>
  <c r="F356" i="1"/>
  <c r="D524" i="1"/>
  <c r="F524" i="1" s="1"/>
  <c r="F388" i="1"/>
  <c r="D429" i="1"/>
  <c r="F429" i="1" s="1"/>
  <c r="F293" i="1"/>
  <c r="D445" i="1"/>
  <c r="F445" i="1" s="1"/>
  <c r="F309" i="1"/>
  <c r="D477" i="1"/>
  <c r="F477" i="1" s="1"/>
  <c r="F341" i="1"/>
  <c r="D509" i="1"/>
  <c r="F509" i="1" s="1"/>
  <c r="F373" i="1"/>
  <c r="D446" i="1"/>
  <c r="F446" i="1" s="1"/>
  <c r="F310" i="1"/>
  <c r="D418" i="1"/>
  <c r="F418" i="1" s="1"/>
  <c r="F282" i="1"/>
  <c r="D437" i="1"/>
  <c r="F437" i="1" s="1"/>
  <c r="F301" i="1"/>
  <c r="D485" i="1"/>
  <c r="F485" i="1" s="1"/>
  <c r="F349" i="1"/>
  <c r="D451" i="1"/>
  <c r="F451" i="1" s="1"/>
  <c r="F315" i="1"/>
  <c r="D476" i="1"/>
  <c r="F476" i="1" s="1"/>
  <c r="F340" i="1"/>
  <c r="F345" i="1"/>
  <c r="D481" i="1"/>
  <c r="F481" i="1" s="1"/>
  <c r="F361" i="1"/>
  <c r="D497" i="1"/>
  <c r="F497" i="1" s="1"/>
  <c r="F393" i="1"/>
  <c r="D529" i="1"/>
  <c r="F529" i="1" s="1"/>
  <c r="F409" i="1"/>
  <c r="D545" i="1"/>
  <c r="F545" i="1" s="1"/>
  <c r="D450" i="1"/>
  <c r="F450" i="1" s="1"/>
  <c r="F314" i="1"/>
  <c r="D501" i="1"/>
  <c r="F501" i="1" s="1"/>
  <c r="F365" i="1"/>
  <c r="D410" i="1"/>
  <c r="F410" i="1" s="1"/>
  <c r="F274" i="1"/>
  <c r="D503" i="1"/>
  <c r="F503" i="1" s="1"/>
  <c r="F367" i="1"/>
  <c r="D519" i="1"/>
  <c r="F519" i="1" s="1"/>
  <c r="F383" i="1"/>
  <c r="D535" i="1"/>
  <c r="F535" i="1" s="1"/>
  <c r="F399" i="1"/>
  <c r="D540" i="1"/>
  <c r="F540" i="1" s="1"/>
  <c r="F404" i="1"/>
  <c r="D417" i="1"/>
  <c r="F417" i="1" s="1"/>
  <c r="F281" i="1"/>
  <c r="D449" i="1"/>
  <c r="F449" i="1" s="1"/>
  <c r="F313" i="1"/>
  <c r="D420" i="1"/>
  <c r="F420" i="1" s="1"/>
  <c r="F284" i="1"/>
  <c r="F328" i="1"/>
  <c r="D464" i="1"/>
  <c r="F464" i="1" s="1"/>
  <c r="D456" i="1"/>
  <c r="F456" i="1" s="1"/>
  <c r="F320" i="1"/>
  <c r="D515" i="1"/>
  <c r="F515" i="1" s="1"/>
  <c r="F379" i="1"/>
  <c r="D539" i="1"/>
  <c r="F539" i="1" s="1"/>
  <c r="F403" i="1"/>
  <c r="D428" i="1"/>
  <c r="F428" i="1" s="1"/>
  <c r="F292" i="1"/>
  <c r="D461" i="1"/>
  <c r="F461" i="1" s="1"/>
  <c r="F325" i="1"/>
  <c r="D493" i="1"/>
  <c r="F493" i="1" s="1"/>
  <c r="F357" i="1"/>
  <c r="D525" i="1"/>
  <c r="F525" i="1" s="1"/>
  <c r="F389" i="1"/>
  <c r="D541" i="1"/>
  <c r="F541" i="1" s="1"/>
  <c r="F405" i="1"/>
</calcChain>
</file>

<file path=xl/sharedStrings.xml><?xml version="1.0" encoding="utf-8"?>
<sst xmlns="http://schemas.openxmlformats.org/spreadsheetml/2006/main" count="2729" uniqueCount="75">
  <si>
    <t>Partner</t>
  </si>
  <si>
    <t>Sector</t>
  </si>
  <si>
    <t>Required</t>
  </si>
  <si>
    <t>Receive</t>
  </si>
  <si>
    <t>Quarter</t>
  </si>
  <si>
    <t>Gap</t>
  </si>
  <si>
    <t>Reported</t>
  </si>
  <si>
    <t>Year</t>
  </si>
  <si>
    <t>NewReceived</t>
  </si>
  <si>
    <t>ACF</t>
  </si>
  <si>
    <t>BASIC NEEDS</t>
  </si>
  <si>
    <t>1- First Quarter</t>
  </si>
  <si>
    <t>Yes</t>
  </si>
  <si>
    <t>PROTECTION</t>
  </si>
  <si>
    <t>WASH</t>
  </si>
  <si>
    <t>ACTED</t>
  </si>
  <si>
    <t>EDUCATION</t>
  </si>
  <si>
    <t>SHELTER</t>
  </si>
  <si>
    <t>ActionAid</t>
  </si>
  <si>
    <t>APS</t>
  </si>
  <si>
    <t>AVSI</t>
  </si>
  <si>
    <t>CARE</t>
  </si>
  <si>
    <t>Caritas</t>
  </si>
  <si>
    <t>HEALTH</t>
  </si>
  <si>
    <t>CVT</t>
  </si>
  <si>
    <t>DRC</t>
  </si>
  <si>
    <t>FAO</t>
  </si>
  <si>
    <t>FCA</t>
  </si>
  <si>
    <t>FPSC</t>
  </si>
  <si>
    <t>HI</t>
  </si>
  <si>
    <t>ICMC</t>
  </si>
  <si>
    <t>ICSC</t>
  </si>
  <si>
    <t>ILO</t>
  </si>
  <si>
    <t>IMC</t>
  </si>
  <si>
    <t>Intersos</t>
  </si>
  <si>
    <t>IOM</t>
  </si>
  <si>
    <t>IR</t>
  </si>
  <si>
    <t>IRC</t>
  </si>
  <si>
    <t>IRD</t>
  </si>
  <si>
    <t>JEN</t>
  </si>
  <si>
    <t>JHAS</t>
  </si>
  <si>
    <t>KfW</t>
  </si>
  <si>
    <t>KnK</t>
  </si>
  <si>
    <t>LWF</t>
  </si>
  <si>
    <t>MECI</t>
  </si>
  <si>
    <t>MEDAIR</t>
  </si>
  <si>
    <t>Mercy Corps</t>
  </si>
  <si>
    <t>MPDL</t>
  </si>
  <si>
    <t>NEF</t>
  </si>
  <si>
    <t>NICCOD</t>
  </si>
  <si>
    <t>NRC</t>
  </si>
  <si>
    <t>OXFAM</t>
  </si>
  <si>
    <t>PU-AMI</t>
  </si>
  <si>
    <t>QRC</t>
  </si>
  <si>
    <t>Questcope</t>
  </si>
  <si>
    <t>RI</t>
  </si>
  <si>
    <t>SC Jordan</t>
  </si>
  <si>
    <t>SCI</t>
  </si>
  <si>
    <t>TDH</t>
  </si>
  <si>
    <t>Un Women</t>
  </si>
  <si>
    <t>UNESCO</t>
  </si>
  <si>
    <t>UNFPA</t>
  </si>
  <si>
    <t>UNHCR</t>
  </si>
  <si>
    <t>UNICEF</t>
  </si>
  <si>
    <t>UNOPS</t>
  </si>
  <si>
    <t>UPP</t>
  </si>
  <si>
    <t>WarChild UK</t>
  </si>
  <si>
    <t>WFP</t>
  </si>
  <si>
    <t>WHO</t>
  </si>
  <si>
    <t>WVI</t>
  </si>
  <si>
    <t>2- Second Quarter</t>
  </si>
  <si>
    <t>3- Third Quarter</t>
  </si>
  <si>
    <t>4- Fourth Quarter</t>
  </si>
  <si>
    <t>FOOD SECURITY</t>
  </si>
  <si>
    <t>0-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</si>
</sst>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1"/>
  <sheetViews>
    <sheetView tabSelected="1" workbookViewId="0">
      <selection activeCell="C135" sqref="C135"/>
    </sheetView>
  </sheetViews>
  <sheetFormatPr defaultRowHeight="15" x14ac:dyDescent="0.25"/>
  <cols>
    <col min="2" max="2" width="24.85546875" customWidth="1"/>
    <col min="4" max="4" width="11.85546875" customWidth="1"/>
    <col min="5" max="5" width="27" customWidth="1"/>
    <col min="9" max="9" width="18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3872600</v>
      </c>
      <c r="D2">
        <v>249366</v>
      </c>
      <c r="E2" t="s">
        <v>11</v>
      </c>
      <c r="F2">
        <f>C2-D2</f>
        <v>3623234</v>
      </c>
      <c r="G2" t="s">
        <v>12</v>
      </c>
      <c r="H2">
        <v>2015</v>
      </c>
      <c r="I2">
        <f>D2</f>
        <v>249366</v>
      </c>
    </row>
    <row r="3" spans="1:9" x14ac:dyDescent="0.25">
      <c r="A3" t="s">
        <v>9</v>
      </c>
      <c r="B3" t="s">
        <v>13</v>
      </c>
      <c r="C3">
        <v>571600</v>
      </c>
      <c r="D3">
        <v>0</v>
      </c>
      <c r="E3" t="s">
        <v>11</v>
      </c>
      <c r="F3">
        <f t="shared" ref="F3:F66" si="0">C3-D3</f>
        <v>571600</v>
      </c>
      <c r="G3" t="s">
        <v>12</v>
      </c>
      <c r="H3">
        <v>2015</v>
      </c>
      <c r="I3">
        <f t="shared" ref="I3:I66" si="1">D3</f>
        <v>0</v>
      </c>
    </row>
    <row r="4" spans="1:9" x14ac:dyDescent="0.25">
      <c r="A4" t="s">
        <v>9</v>
      </c>
      <c r="B4" t="s">
        <v>14</v>
      </c>
      <c r="C4">
        <v>0</v>
      </c>
      <c r="D4">
        <v>98814</v>
      </c>
      <c r="E4" t="s">
        <v>11</v>
      </c>
      <c r="F4">
        <f t="shared" si="0"/>
        <v>-98814</v>
      </c>
      <c r="G4" t="s">
        <v>12</v>
      </c>
      <c r="H4">
        <v>2015</v>
      </c>
      <c r="I4">
        <f t="shared" si="1"/>
        <v>98814</v>
      </c>
    </row>
    <row r="5" spans="1:9" x14ac:dyDescent="0.25">
      <c r="A5" t="s">
        <v>15</v>
      </c>
      <c r="B5" t="s">
        <v>16</v>
      </c>
      <c r="C5">
        <v>225000</v>
      </c>
      <c r="D5">
        <v>0</v>
      </c>
      <c r="E5" t="s">
        <v>11</v>
      </c>
      <c r="F5">
        <f t="shared" si="0"/>
        <v>225000</v>
      </c>
      <c r="G5" t="s">
        <v>12</v>
      </c>
      <c r="H5">
        <v>2015</v>
      </c>
      <c r="I5">
        <f t="shared" si="1"/>
        <v>0</v>
      </c>
    </row>
    <row r="6" spans="1:9" x14ac:dyDescent="0.25">
      <c r="A6" t="s">
        <v>15</v>
      </c>
      <c r="B6" t="s">
        <v>73</v>
      </c>
      <c r="C6">
        <v>235900</v>
      </c>
      <c r="D6">
        <v>0</v>
      </c>
      <c r="E6" t="s">
        <v>11</v>
      </c>
      <c r="F6">
        <f t="shared" si="0"/>
        <v>235900</v>
      </c>
      <c r="G6" t="s">
        <v>12</v>
      </c>
      <c r="H6">
        <v>2015</v>
      </c>
      <c r="I6">
        <f t="shared" si="1"/>
        <v>0</v>
      </c>
    </row>
    <row r="7" spans="1:9" x14ac:dyDescent="0.25">
      <c r="A7" t="s">
        <v>15</v>
      </c>
      <c r="B7" t="s">
        <v>13</v>
      </c>
      <c r="C7">
        <v>1325500</v>
      </c>
      <c r="D7">
        <v>0</v>
      </c>
      <c r="E7" t="s">
        <v>11</v>
      </c>
      <c r="F7">
        <f t="shared" si="0"/>
        <v>1325500</v>
      </c>
      <c r="G7" t="s">
        <v>12</v>
      </c>
      <c r="H7">
        <v>2015</v>
      </c>
      <c r="I7">
        <f t="shared" si="1"/>
        <v>0</v>
      </c>
    </row>
    <row r="8" spans="1:9" x14ac:dyDescent="0.25">
      <c r="A8" t="s">
        <v>15</v>
      </c>
      <c r="B8" t="s">
        <v>17</v>
      </c>
      <c r="C8">
        <v>1050000</v>
      </c>
      <c r="D8">
        <v>0</v>
      </c>
      <c r="E8" t="s">
        <v>11</v>
      </c>
      <c r="F8">
        <f t="shared" si="0"/>
        <v>1050000</v>
      </c>
      <c r="G8" t="s">
        <v>12</v>
      </c>
      <c r="H8">
        <v>2015</v>
      </c>
      <c r="I8">
        <f t="shared" si="1"/>
        <v>0</v>
      </c>
    </row>
    <row r="9" spans="1:9" x14ac:dyDescent="0.25">
      <c r="A9" t="s">
        <v>15</v>
      </c>
      <c r="B9" t="s">
        <v>14</v>
      </c>
      <c r="C9">
        <v>3761000</v>
      </c>
      <c r="D9">
        <v>0</v>
      </c>
      <c r="E9" t="s">
        <v>11</v>
      </c>
      <c r="F9">
        <f t="shared" si="0"/>
        <v>3761000</v>
      </c>
      <c r="G9" t="s">
        <v>12</v>
      </c>
      <c r="H9">
        <v>2015</v>
      </c>
      <c r="I9">
        <f t="shared" si="1"/>
        <v>0</v>
      </c>
    </row>
    <row r="10" spans="1:9" x14ac:dyDescent="0.25">
      <c r="A10" t="s">
        <v>18</v>
      </c>
      <c r="B10" t="s">
        <v>10</v>
      </c>
      <c r="C10">
        <v>600280</v>
      </c>
      <c r="D10">
        <v>245624</v>
      </c>
      <c r="E10" t="s">
        <v>11</v>
      </c>
      <c r="F10">
        <f t="shared" si="0"/>
        <v>354656</v>
      </c>
      <c r="G10" t="s">
        <v>12</v>
      </c>
      <c r="H10">
        <v>2015</v>
      </c>
      <c r="I10">
        <f t="shared" si="1"/>
        <v>245624</v>
      </c>
    </row>
    <row r="11" spans="1:9" x14ac:dyDescent="0.25">
      <c r="A11" t="s">
        <v>18</v>
      </c>
      <c r="B11" t="s">
        <v>16</v>
      </c>
      <c r="C11">
        <v>269200</v>
      </c>
      <c r="D11">
        <v>71566</v>
      </c>
      <c r="E11" t="s">
        <v>11</v>
      </c>
      <c r="F11">
        <f t="shared" si="0"/>
        <v>197634</v>
      </c>
      <c r="G11" t="s">
        <v>12</v>
      </c>
      <c r="H11">
        <v>2015</v>
      </c>
      <c r="I11">
        <f t="shared" si="1"/>
        <v>71566</v>
      </c>
    </row>
    <row r="12" spans="1:9" x14ac:dyDescent="0.25">
      <c r="A12" t="s">
        <v>18</v>
      </c>
      <c r="B12" t="s">
        <v>13</v>
      </c>
      <c r="C12">
        <v>1157350</v>
      </c>
      <c r="D12">
        <v>141163</v>
      </c>
      <c r="E12" t="s">
        <v>11</v>
      </c>
      <c r="F12">
        <f t="shared" si="0"/>
        <v>1016187</v>
      </c>
      <c r="G12" t="s">
        <v>12</v>
      </c>
      <c r="H12">
        <v>2015</v>
      </c>
      <c r="I12">
        <f t="shared" si="1"/>
        <v>141163</v>
      </c>
    </row>
    <row r="13" spans="1:9" x14ac:dyDescent="0.25">
      <c r="A13" t="s">
        <v>19</v>
      </c>
      <c r="B13" t="s">
        <v>13</v>
      </c>
      <c r="C13">
        <v>154420</v>
      </c>
      <c r="D13">
        <v>0</v>
      </c>
      <c r="E13" t="s">
        <v>11</v>
      </c>
      <c r="F13">
        <f t="shared" si="0"/>
        <v>154420</v>
      </c>
      <c r="G13" t="s">
        <v>12</v>
      </c>
      <c r="H13">
        <v>2015</v>
      </c>
      <c r="I13">
        <f t="shared" si="1"/>
        <v>0</v>
      </c>
    </row>
    <row r="14" spans="1:9" x14ac:dyDescent="0.25">
      <c r="A14" t="s">
        <v>20</v>
      </c>
      <c r="B14" t="s">
        <v>10</v>
      </c>
      <c r="C14">
        <v>790000</v>
      </c>
      <c r="D14">
        <v>0</v>
      </c>
      <c r="E14" t="s">
        <v>11</v>
      </c>
      <c r="F14">
        <f t="shared" si="0"/>
        <v>790000</v>
      </c>
      <c r="G14" t="s">
        <v>12</v>
      </c>
      <c r="H14">
        <v>2015</v>
      </c>
      <c r="I14">
        <f t="shared" si="1"/>
        <v>0</v>
      </c>
    </row>
    <row r="15" spans="1:9" x14ac:dyDescent="0.25">
      <c r="A15" t="s">
        <v>20</v>
      </c>
      <c r="B15" t="s">
        <v>16</v>
      </c>
      <c r="C15">
        <v>207500</v>
      </c>
      <c r="D15">
        <v>51300</v>
      </c>
      <c r="E15" t="s">
        <v>11</v>
      </c>
      <c r="F15">
        <f t="shared" si="0"/>
        <v>156200</v>
      </c>
      <c r="G15" t="s">
        <v>12</v>
      </c>
      <c r="H15">
        <v>2015</v>
      </c>
      <c r="I15">
        <f t="shared" si="1"/>
        <v>51300</v>
      </c>
    </row>
    <row r="16" spans="1:9" x14ac:dyDescent="0.25">
      <c r="A16" t="s">
        <v>21</v>
      </c>
      <c r="B16" t="s">
        <v>10</v>
      </c>
      <c r="C16">
        <v>1081976</v>
      </c>
      <c r="D16">
        <v>2000000</v>
      </c>
      <c r="E16" t="s">
        <v>11</v>
      </c>
      <c r="F16">
        <f t="shared" si="0"/>
        <v>-918024</v>
      </c>
      <c r="G16" t="s">
        <v>12</v>
      </c>
      <c r="H16">
        <v>2015</v>
      </c>
      <c r="I16">
        <f t="shared" si="1"/>
        <v>2000000</v>
      </c>
    </row>
    <row r="17" spans="1:9" x14ac:dyDescent="0.25">
      <c r="A17" t="s">
        <v>21</v>
      </c>
      <c r="B17" t="s">
        <v>13</v>
      </c>
      <c r="C17">
        <v>3020240</v>
      </c>
      <c r="D17">
        <v>800000</v>
      </c>
      <c r="E17" t="s">
        <v>11</v>
      </c>
      <c r="F17">
        <f t="shared" si="0"/>
        <v>2220240</v>
      </c>
      <c r="G17" t="s">
        <v>12</v>
      </c>
      <c r="H17">
        <v>2015</v>
      </c>
      <c r="I17">
        <f t="shared" si="1"/>
        <v>800000</v>
      </c>
    </row>
    <row r="18" spans="1:9" x14ac:dyDescent="0.25">
      <c r="A18" t="s">
        <v>22</v>
      </c>
      <c r="B18" t="s">
        <v>10</v>
      </c>
      <c r="C18">
        <v>5845690</v>
      </c>
      <c r="D18">
        <v>1506814</v>
      </c>
      <c r="E18" t="s">
        <v>11</v>
      </c>
      <c r="F18">
        <f t="shared" si="0"/>
        <v>4338876</v>
      </c>
      <c r="G18" t="s">
        <v>12</v>
      </c>
      <c r="H18">
        <v>2015</v>
      </c>
      <c r="I18">
        <f t="shared" si="1"/>
        <v>1506814</v>
      </c>
    </row>
    <row r="19" spans="1:9" x14ac:dyDescent="0.25">
      <c r="A19" t="s">
        <v>22</v>
      </c>
      <c r="B19" t="s">
        <v>16</v>
      </c>
      <c r="C19">
        <v>3334634.9699999993</v>
      </c>
      <c r="D19">
        <v>682011</v>
      </c>
      <c r="E19" t="s">
        <v>11</v>
      </c>
      <c r="F19">
        <f t="shared" si="0"/>
        <v>2652623.9699999993</v>
      </c>
      <c r="G19" t="s">
        <v>12</v>
      </c>
      <c r="H19">
        <v>2015</v>
      </c>
      <c r="I19">
        <f t="shared" si="1"/>
        <v>682011</v>
      </c>
    </row>
    <row r="20" spans="1:9" x14ac:dyDescent="0.25">
      <c r="A20" t="s">
        <v>22</v>
      </c>
      <c r="B20" t="s">
        <v>73</v>
      </c>
      <c r="C20">
        <v>1355932</v>
      </c>
      <c r="D20">
        <v>184322</v>
      </c>
      <c r="E20" t="s">
        <v>11</v>
      </c>
      <c r="F20">
        <f t="shared" si="0"/>
        <v>1171610</v>
      </c>
      <c r="G20" t="s">
        <v>12</v>
      </c>
      <c r="H20">
        <v>2015</v>
      </c>
      <c r="I20">
        <f t="shared" si="1"/>
        <v>184322</v>
      </c>
    </row>
    <row r="21" spans="1:9" x14ac:dyDescent="0.25">
      <c r="A21" t="s">
        <v>22</v>
      </c>
      <c r="B21" t="s">
        <v>23</v>
      </c>
      <c r="C21">
        <v>3846200</v>
      </c>
      <c r="D21">
        <v>0</v>
      </c>
      <c r="E21" t="s">
        <v>11</v>
      </c>
      <c r="F21">
        <f t="shared" si="0"/>
        <v>3846200</v>
      </c>
      <c r="G21" t="s">
        <v>12</v>
      </c>
      <c r="H21">
        <v>2015</v>
      </c>
      <c r="I21">
        <f t="shared" si="1"/>
        <v>0</v>
      </c>
    </row>
    <row r="22" spans="1:9" x14ac:dyDescent="0.25">
      <c r="A22" t="s">
        <v>22</v>
      </c>
      <c r="B22" t="s">
        <v>13</v>
      </c>
      <c r="C22">
        <v>138330.94000000006</v>
      </c>
      <c r="D22">
        <v>40272</v>
      </c>
      <c r="E22" t="s">
        <v>11</v>
      </c>
      <c r="F22">
        <f t="shared" si="0"/>
        <v>98058.940000000061</v>
      </c>
      <c r="G22" t="s">
        <v>12</v>
      </c>
      <c r="H22">
        <v>2015</v>
      </c>
      <c r="I22">
        <f t="shared" si="1"/>
        <v>40272</v>
      </c>
    </row>
    <row r="23" spans="1:9" x14ac:dyDescent="0.25">
      <c r="A23" t="s">
        <v>22</v>
      </c>
      <c r="B23" t="s">
        <v>17</v>
      </c>
      <c r="C23">
        <v>2699680</v>
      </c>
      <c r="D23">
        <v>796677</v>
      </c>
      <c r="E23" t="s">
        <v>11</v>
      </c>
      <c r="F23">
        <f t="shared" si="0"/>
        <v>1903003</v>
      </c>
      <c r="G23" t="s">
        <v>12</v>
      </c>
      <c r="H23">
        <v>2015</v>
      </c>
      <c r="I23">
        <f t="shared" si="1"/>
        <v>796677</v>
      </c>
    </row>
    <row r="24" spans="1:9" x14ac:dyDescent="0.25">
      <c r="A24" t="s">
        <v>22</v>
      </c>
      <c r="B24" t="s">
        <v>14</v>
      </c>
      <c r="C24">
        <v>532635</v>
      </c>
      <c r="D24">
        <v>241243</v>
      </c>
      <c r="E24" t="s">
        <v>11</v>
      </c>
      <c r="F24">
        <f t="shared" si="0"/>
        <v>291392</v>
      </c>
      <c r="G24" t="s">
        <v>12</v>
      </c>
      <c r="H24">
        <v>2015</v>
      </c>
      <c r="I24">
        <f t="shared" si="1"/>
        <v>241243</v>
      </c>
    </row>
    <row r="25" spans="1:9" x14ac:dyDescent="0.25">
      <c r="A25" t="s">
        <v>24</v>
      </c>
      <c r="B25" t="s">
        <v>23</v>
      </c>
      <c r="C25">
        <v>3600000</v>
      </c>
      <c r="D25">
        <v>1966666.6669999999</v>
      </c>
      <c r="E25" t="s">
        <v>11</v>
      </c>
      <c r="F25">
        <f t="shared" si="0"/>
        <v>1633333.3330000001</v>
      </c>
      <c r="G25" t="s">
        <v>12</v>
      </c>
      <c r="H25">
        <v>2015</v>
      </c>
      <c r="I25">
        <f t="shared" si="1"/>
        <v>1966666.6669999999</v>
      </c>
    </row>
    <row r="26" spans="1:9" x14ac:dyDescent="0.25">
      <c r="A26" t="s">
        <v>25</v>
      </c>
      <c r="B26" t="s">
        <v>16</v>
      </c>
      <c r="C26">
        <v>562358</v>
      </c>
      <c r="D26">
        <v>0</v>
      </c>
      <c r="E26" t="s">
        <v>11</v>
      </c>
      <c r="F26">
        <f t="shared" si="0"/>
        <v>562358</v>
      </c>
      <c r="G26" t="s">
        <v>12</v>
      </c>
      <c r="H26">
        <v>2015</v>
      </c>
      <c r="I26">
        <f t="shared" si="1"/>
        <v>0</v>
      </c>
    </row>
    <row r="27" spans="1:9" x14ac:dyDescent="0.25">
      <c r="A27" t="s">
        <v>25</v>
      </c>
      <c r="B27" t="s">
        <v>13</v>
      </c>
      <c r="C27">
        <v>4462056</v>
      </c>
      <c r="D27">
        <v>680392</v>
      </c>
      <c r="E27" t="s">
        <v>11</v>
      </c>
      <c r="F27">
        <f t="shared" si="0"/>
        <v>3781664</v>
      </c>
      <c r="G27" t="s">
        <v>12</v>
      </c>
      <c r="H27">
        <v>2015</v>
      </c>
      <c r="I27">
        <f t="shared" si="1"/>
        <v>680392</v>
      </c>
    </row>
    <row r="28" spans="1:9" x14ac:dyDescent="0.25">
      <c r="A28" t="s">
        <v>25</v>
      </c>
      <c r="B28" t="s">
        <v>14</v>
      </c>
      <c r="C28">
        <v>230000</v>
      </c>
      <c r="D28">
        <v>0</v>
      </c>
      <c r="E28" t="s">
        <v>11</v>
      </c>
      <c r="F28">
        <f t="shared" si="0"/>
        <v>230000</v>
      </c>
      <c r="G28" t="s">
        <v>12</v>
      </c>
      <c r="H28">
        <v>2015</v>
      </c>
      <c r="I28">
        <f t="shared" si="1"/>
        <v>0</v>
      </c>
    </row>
    <row r="29" spans="1:9" x14ac:dyDescent="0.25">
      <c r="A29" t="s">
        <v>26</v>
      </c>
      <c r="B29" t="s">
        <v>73</v>
      </c>
      <c r="C29">
        <v>1300000</v>
      </c>
      <c r="D29">
        <v>950000</v>
      </c>
      <c r="E29" t="s">
        <v>11</v>
      </c>
      <c r="F29">
        <f t="shared" si="0"/>
        <v>350000</v>
      </c>
      <c r="G29" t="s">
        <v>12</v>
      </c>
      <c r="H29">
        <v>2015</v>
      </c>
      <c r="I29">
        <f t="shared" si="1"/>
        <v>950000</v>
      </c>
    </row>
    <row r="30" spans="1:9" x14ac:dyDescent="0.25">
      <c r="A30" t="s">
        <v>27</v>
      </c>
      <c r="B30" t="s">
        <v>16</v>
      </c>
      <c r="C30">
        <v>2769760</v>
      </c>
      <c r="D30">
        <v>265000</v>
      </c>
      <c r="E30" t="s">
        <v>11</v>
      </c>
      <c r="F30">
        <f t="shared" si="0"/>
        <v>2504760</v>
      </c>
      <c r="G30" t="s">
        <v>12</v>
      </c>
      <c r="H30">
        <v>2015</v>
      </c>
      <c r="I30">
        <f t="shared" si="1"/>
        <v>265000</v>
      </c>
    </row>
    <row r="31" spans="1:9" x14ac:dyDescent="0.25">
      <c r="A31" t="s">
        <v>28</v>
      </c>
      <c r="B31" t="s">
        <v>16</v>
      </c>
      <c r="C31">
        <v>500000</v>
      </c>
      <c r="D31">
        <v>0</v>
      </c>
      <c r="E31" t="s">
        <v>11</v>
      </c>
      <c r="F31">
        <f t="shared" si="0"/>
        <v>500000</v>
      </c>
      <c r="G31" t="s">
        <v>12</v>
      </c>
      <c r="H31">
        <v>2015</v>
      </c>
      <c r="I31">
        <f t="shared" si="1"/>
        <v>0</v>
      </c>
    </row>
    <row r="32" spans="1:9" x14ac:dyDescent="0.25">
      <c r="A32" t="s">
        <v>28</v>
      </c>
      <c r="B32" t="s">
        <v>73</v>
      </c>
      <c r="C32">
        <v>150000</v>
      </c>
      <c r="D32">
        <v>0</v>
      </c>
      <c r="E32" t="s">
        <v>11</v>
      </c>
      <c r="F32">
        <f t="shared" si="0"/>
        <v>150000</v>
      </c>
      <c r="G32" t="s">
        <v>12</v>
      </c>
      <c r="H32">
        <v>2015</v>
      </c>
      <c r="I32">
        <f t="shared" si="1"/>
        <v>0</v>
      </c>
    </row>
    <row r="33" spans="1:9" x14ac:dyDescent="0.25">
      <c r="A33" t="s">
        <v>28</v>
      </c>
      <c r="B33" t="s">
        <v>13</v>
      </c>
      <c r="C33">
        <v>1664816</v>
      </c>
      <c r="D33">
        <v>57242</v>
      </c>
      <c r="E33" t="s">
        <v>11</v>
      </c>
      <c r="F33">
        <f t="shared" si="0"/>
        <v>1607574</v>
      </c>
      <c r="G33" t="s">
        <v>12</v>
      </c>
      <c r="H33">
        <v>2015</v>
      </c>
      <c r="I33">
        <f t="shared" si="1"/>
        <v>57242</v>
      </c>
    </row>
    <row r="34" spans="1:9" x14ac:dyDescent="0.25">
      <c r="A34" t="s">
        <v>29</v>
      </c>
      <c r="B34" t="s">
        <v>10</v>
      </c>
      <c r="C34">
        <v>1494000</v>
      </c>
      <c r="D34">
        <v>994350</v>
      </c>
      <c r="E34" t="s">
        <v>11</v>
      </c>
      <c r="F34">
        <f t="shared" si="0"/>
        <v>499650</v>
      </c>
      <c r="G34" t="s">
        <v>12</v>
      </c>
      <c r="H34">
        <v>2015</v>
      </c>
      <c r="I34">
        <f t="shared" si="1"/>
        <v>994350</v>
      </c>
    </row>
    <row r="35" spans="1:9" x14ac:dyDescent="0.25">
      <c r="A35" t="s">
        <v>29</v>
      </c>
      <c r="B35" t="s">
        <v>23</v>
      </c>
      <c r="C35">
        <v>3599000</v>
      </c>
      <c r="D35">
        <v>1802199</v>
      </c>
      <c r="E35" t="s">
        <v>11</v>
      </c>
      <c r="F35">
        <f t="shared" si="0"/>
        <v>1796801</v>
      </c>
      <c r="G35" t="s">
        <v>12</v>
      </c>
      <c r="H35">
        <v>2015</v>
      </c>
      <c r="I35">
        <f t="shared" si="1"/>
        <v>1802199</v>
      </c>
    </row>
    <row r="36" spans="1:9" x14ac:dyDescent="0.25">
      <c r="A36" t="s">
        <v>29</v>
      </c>
      <c r="B36" t="s">
        <v>13</v>
      </c>
      <c r="C36">
        <v>900000</v>
      </c>
      <c r="D36">
        <v>340583</v>
      </c>
      <c r="E36" t="s">
        <v>11</v>
      </c>
      <c r="F36">
        <f t="shared" si="0"/>
        <v>559417</v>
      </c>
      <c r="G36" t="s">
        <v>12</v>
      </c>
      <c r="H36">
        <v>2015</v>
      </c>
      <c r="I36">
        <f t="shared" si="1"/>
        <v>340583</v>
      </c>
    </row>
    <row r="37" spans="1:9" x14ac:dyDescent="0.25">
      <c r="A37" t="s">
        <v>30</v>
      </c>
      <c r="B37" t="s">
        <v>10</v>
      </c>
      <c r="C37">
        <v>1191631.9999999998</v>
      </c>
      <c r="D37">
        <v>373311</v>
      </c>
      <c r="E37" t="s">
        <v>11</v>
      </c>
      <c r="F37">
        <f t="shared" si="0"/>
        <v>818320.99999999977</v>
      </c>
      <c r="G37" t="s">
        <v>12</v>
      </c>
      <c r="H37">
        <v>2015</v>
      </c>
      <c r="I37">
        <f t="shared" si="1"/>
        <v>373311</v>
      </c>
    </row>
    <row r="38" spans="1:9" x14ac:dyDescent="0.25">
      <c r="A38" t="s">
        <v>30</v>
      </c>
      <c r="B38" t="s">
        <v>16</v>
      </c>
      <c r="C38">
        <v>195667</v>
      </c>
      <c r="D38">
        <v>15624</v>
      </c>
      <c r="E38" t="s">
        <v>11</v>
      </c>
      <c r="F38">
        <f t="shared" si="0"/>
        <v>180043</v>
      </c>
      <c r="G38" t="s">
        <v>12</v>
      </c>
      <c r="H38">
        <v>2015</v>
      </c>
      <c r="I38">
        <f t="shared" si="1"/>
        <v>15624</v>
      </c>
    </row>
    <row r="39" spans="1:9" x14ac:dyDescent="0.25">
      <c r="A39" t="s">
        <v>30</v>
      </c>
      <c r="B39" t="s">
        <v>13</v>
      </c>
      <c r="C39">
        <v>510246.1</v>
      </c>
      <c r="D39">
        <v>268384</v>
      </c>
      <c r="E39" t="s">
        <v>11</v>
      </c>
      <c r="F39">
        <f t="shared" si="0"/>
        <v>241862.09999999998</v>
      </c>
      <c r="G39" t="s">
        <v>12</v>
      </c>
      <c r="H39">
        <v>2015</v>
      </c>
      <c r="I39">
        <f t="shared" si="1"/>
        <v>268384</v>
      </c>
    </row>
    <row r="40" spans="1:9" x14ac:dyDescent="0.25">
      <c r="A40" t="s">
        <v>30</v>
      </c>
      <c r="B40" t="s">
        <v>17</v>
      </c>
      <c r="C40">
        <v>506210.69999999995</v>
      </c>
      <c r="D40">
        <v>360882</v>
      </c>
      <c r="E40" t="s">
        <v>11</v>
      </c>
      <c r="F40">
        <f t="shared" si="0"/>
        <v>145328.69999999995</v>
      </c>
      <c r="G40" t="s">
        <v>12</v>
      </c>
      <c r="H40">
        <v>2015</v>
      </c>
      <c r="I40">
        <f t="shared" si="1"/>
        <v>360882</v>
      </c>
    </row>
    <row r="41" spans="1:9" x14ac:dyDescent="0.25">
      <c r="A41" t="s">
        <v>30</v>
      </c>
      <c r="B41" t="s">
        <v>14</v>
      </c>
      <c r="C41">
        <v>357491.6</v>
      </c>
      <c r="D41">
        <v>153697</v>
      </c>
      <c r="E41" t="s">
        <v>11</v>
      </c>
      <c r="F41">
        <f t="shared" si="0"/>
        <v>203794.59999999998</v>
      </c>
      <c r="G41" t="s">
        <v>12</v>
      </c>
      <c r="H41">
        <v>2015</v>
      </c>
      <c r="I41">
        <f t="shared" si="1"/>
        <v>153697</v>
      </c>
    </row>
    <row r="42" spans="1:9" x14ac:dyDescent="0.25">
      <c r="A42" t="s">
        <v>31</v>
      </c>
      <c r="B42" t="s">
        <v>16</v>
      </c>
      <c r="C42">
        <v>449995</v>
      </c>
      <c r="E42" t="s">
        <v>11</v>
      </c>
      <c r="F42">
        <f t="shared" si="0"/>
        <v>449995</v>
      </c>
      <c r="G42" t="s">
        <v>12</v>
      </c>
      <c r="H42">
        <v>2015</v>
      </c>
      <c r="I42">
        <f t="shared" si="1"/>
        <v>0</v>
      </c>
    </row>
    <row r="43" spans="1:9" x14ac:dyDescent="0.25">
      <c r="A43" t="s">
        <v>31</v>
      </c>
      <c r="B43" t="s">
        <v>13</v>
      </c>
      <c r="C43">
        <v>1500000</v>
      </c>
      <c r="E43" t="s">
        <v>11</v>
      </c>
      <c r="F43">
        <f t="shared" si="0"/>
        <v>1500000</v>
      </c>
      <c r="G43" t="s">
        <v>12</v>
      </c>
      <c r="H43">
        <v>2015</v>
      </c>
      <c r="I43">
        <f t="shared" si="1"/>
        <v>0</v>
      </c>
    </row>
    <row r="44" spans="1:9" x14ac:dyDescent="0.25">
      <c r="A44" t="s">
        <v>32</v>
      </c>
      <c r="B44" t="s">
        <v>13</v>
      </c>
      <c r="C44">
        <v>700000</v>
      </c>
      <c r="D44">
        <v>0</v>
      </c>
      <c r="E44" t="s">
        <v>11</v>
      </c>
      <c r="F44">
        <f t="shared" si="0"/>
        <v>700000</v>
      </c>
      <c r="G44" t="s">
        <v>12</v>
      </c>
      <c r="H44">
        <v>2015</v>
      </c>
      <c r="I44">
        <f t="shared" si="1"/>
        <v>0</v>
      </c>
    </row>
    <row r="45" spans="1:9" x14ac:dyDescent="0.25">
      <c r="A45" t="s">
        <v>33</v>
      </c>
      <c r="B45" t="s">
        <v>23</v>
      </c>
      <c r="C45">
        <v>1062003</v>
      </c>
      <c r="D45">
        <v>150000</v>
      </c>
      <c r="E45" t="s">
        <v>11</v>
      </c>
      <c r="F45">
        <f t="shared" si="0"/>
        <v>912003</v>
      </c>
      <c r="G45" t="s">
        <v>12</v>
      </c>
      <c r="H45">
        <v>2015</v>
      </c>
      <c r="I45">
        <f t="shared" si="1"/>
        <v>150000</v>
      </c>
    </row>
    <row r="46" spans="1:9" x14ac:dyDescent="0.25">
      <c r="A46" t="s">
        <v>33</v>
      </c>
      <c r="B46" t="s">
        <v>13</v>
      </c>
      <c r="C46">
        <v>1743401</v>
      </c>
      <c r="D46">
        <v>50000</v>
      </c>
      <c r="E46" t="s">
        <v>11</v>
      </c>
      <c r="F46">
        <f t="shared" si="0"/>
        <v>1693401</v>
      </c>
      <c r="G46" t="s">
        <v>12</v>
      </c>
      <c r="H46">
        <v>2015</v>
      </c>
      <c r="I46">
        <f t="shared" si="1"/>
        <v>50000</v>
      </c>
    </row>
    <row r="47" spans="1:9" x14ac:dyDescent="0.25">
      <c r="A47" t="s">
        <v>34</v>
      </c>
      <c r="B47" t="s">
        <v>10</v>
      </c>
      <c r="C47">
        <v>777000</v>
      </c>
      <c r="D47">
        <v>0</v>
      </c>
      <c r="E47" t="s">
        <v>11</v>
      </c>
      <c r="F47">
        <f t="shared" si="0"/>
        <v>777000</v>
      </c>
      <c r="G47" t="s">
        <v>12</v>
      </c>
      <c r="H47">
        <v>2015</v>
      </c>
      <c r="I47">
        <f t="shared" si="1"/>
        <v>0</v>
      </c>
    </row>
    <row r="48" spans="1:9" x14ac:dyDescent="0.25">
      <c r="A48" t="s">
        <v>34</v>
      </c>
      <c r="B48" t="s">
        <v>16</v>
      </c>
      <c r="C48">
        <v>732000</v>
      </c>
      <c r="D48">
        <v>0</v>
      </c>
      <c r="E48" t="s">
        <v>11</v>
      </c>
      <c r="F48">
        <f t="shared" si="0"/>
        <v>732000</v>
      </c>
      <c r="G48" t="s">
        <v>12</v>
      </c>
      <c r="H48">
        <v>2015</v>
      </c>
      <c r="I48">
        <f t="shared" si="1"/>
        <v>0</v>
      </c>
    </row>
    <row r="49" spans="1:9" x14ac:dyDescent="0.25">
      <c r="A49" t="s">
        <v>34</v>
      </c>
      <c r="B49" t="s">
        <v>13</v>
      </c>
      <c r="C49">
        <v>1783600</v>
      </c>
      <c r="D49">
        <v>1860583</v>
      </c>
      <c r="E49" t="s">
        <v>11</v>
      </c>
      <c r="F49">
        <f t="shared" si="0"/>
        <v>-76983</v>
      </c>
      <c r="G49" t="s">
        <v>12</v>
      </c>
      <c r="H49">
        <v>2015</v>
      </c>
      <c r="I49">
        <f t="shared" si="1"/>
        <v>1860583</v>
      </c>
    </row>
    <row r="50" spans="1:9" x14ac:dyDescent="0.25">
      <c r="A50" t="s">
        <v>34</v>
      </c>
      <c r="B50" t="s">
        <v>17</v>
      </c>
      <c r="C50">
        <v>845000</v>
      </c>
      <c r="D50">
        <v>0</v>
      </c>
      <c r="E50" t="s">
        <v>11</v>
      </c>
      <c r="F50">
        <f t="shared" si="0"/>
        <v>845000</v>
      </c>
      <c r="G50" t="s">
        <v>12</v>
      </c>
      <c r="H50">
        <v>2015</v>
      </c>
      <c r="I50">
        <f t="shared" si="1"/>
        <v>0</v>
      </c>
    </row>
    <row r="51" spans="1:9" x14ac:dyDescent="0.25">
      <c r="A51" t="s">
        <v>35</v>
      </c>
      <c r="B51" t="s">
        <v>23</v>
      </c>
      <c r="C51">
        <v>1133606</v>
      </c>
      <c r="D51">
        <v>414935</v>
      </c>
      <c r="E51" t="s">
        <v>11</v>
      </c>
      <c r="F51">
        <f t="shared" si="0"/>
        <v>718671</v>
      </c>
      <c r="G51" t="s">
        <v>12</v>
      </c>
      <c r="H51">
        <v>2015</v>
      </c>
      <c r="I51">
        <f t="shared" si="1"/>
        <v>414935</v>
      </c>
    </row>
    <row r="52" spans="1:9" x14ac:dyDescent="0.25">
      <c r="A52" t="s">
        <v>35</v>
      </c>
      <c r="B52" t="s">
        <v>13</v>
      </c>
      <c r="C52">
        <v>4750000</v>
      </c>
      <c r="D52">
        <v>0</v>
      </c>
      <c r="E52" t="s">
        <v>11</v>
      </c>
      <c r="F52">
        <f t="shared" si="0"/>
        <v>4750000</v>
      </c>
      <c r="G52" t="s">
        <v>12</v>
      </c>
      <c r="H52">
        <v>2015</v>
      </c>
      <c r="I52">
        <f t="shared" si="1"/>
        <v>0</v>
      </c>
    </row>
    <row r="53" spans="1:9" x14ac:dyDescent="0.25">
      <c r="A53" t="s">
        <v>36</v>
      </c>
      <c r="B53" t="s">
        <v>16</v>
      </c>
      <c r="C53">
        <v>2276730</v>
      </c>
      <c r="D53">
        <v>448472</v>
      </c>
      <c r="E53" t="s">
        <v>11</v>
      </c>
      <c r="F53">
        <f t="shared" si="0"/>
        <v>1828258</v>
      </c>
      <c r="G53" t="s">
        <v>12</v>
      </c>
      <c r="H53">
        <v>2015</v>
      </c>
      <c r="I53">
        <f t="shared" si="1"/>
        <v>448472</v>
      </c>
    </row>
    <row r="54" spans="1:9" x14ac:dyDescent="0.25">
      <c r="A54" t="s">
        <v>36</v>
      </c>
      <c r="B54" t="s">
        <v>73</v>
      </c>
      <c r="C54">
        <v>37836.18</v>
      </c>
      <c r="D54">
        <v>139390</v>
      </c>
      <c r="E54" t="s">
        <v>11</v>
      </c>
      <c r="F54">
        <f t="shared" si="0"/>
        <v>-101553.82</v>
      </c>
      <c r="G54" t="s">
        <v>12</v>
      </c>
      <c r="H54">
        <v>2015</v>
      </c>
      <c r="I54">
        <f t="shared" si="1"/>
        <v>139390</v>
      </c>
    </row>
    <row r="55" spans="1:9" x14ac:dyDescent="0.25">
      <c r="A55" t="s">
        <v>36</v>
      </c>
      <c r="B55" t="s">
        <v>17</v>
      </c>
      <c r="C55">
        <v>1370233</v>
      </c>
      <c r="D55">
        <v>967393</v>
      </c>
      <c r="E55" t="s">
        <v>11</v>
      </c>
      <c r="F55">
        <f t="shared" si="0"/>
        <v>402840</v>
      </c>
      <c r="G55" t="s">
        <v>12</v>
      </c>
      <c r="H55">
        <v>2015</v>
      </c>
      <c r="I55">
        <f t="shared" si="1"/>
        <v>967393</v>
      </c>
    </row>
    <row r="56" spans="1:9" x14ac:dyDescent="0.25">
      <c r="A56" t="s">
        <v>37</v>
      </c>
      <c r="B56" t="s">
        <v>10</v>
      </c>
      <c r="C56">
        <v>1974564</v>
      </c>
      <c r="D56">
        <v>944463</v>
      </c>
      <c r="E56" t="s">
        <v>11</v>
      </c>
      <c r="F56">
        <f t="shared" si="0"/>
        <v>1030101</v>
      </c>
      <c r="G56" t="s">
        <v>12</v>
      </c>
      <c r="H56">
        <v>2015</v>
      </c>
      <c r="I56">
        <f t="shared" si="1"/>
        <v>944463</v>
      </c>
    </row>
    <row r="57" spans="1:9" x14ac:dyDescent="0.25">
      <c r="A57" t="s">
        <v>37</v>
      </c>
      <c r="B57" t="s">
        <v>23</v>
      </c>
      <c r="C57">
        <v>2479230</v>
      </c>
      <c r="D57">
        <v>2863886</v>
      </c>
      <c r="E57" t="s">
        <v>11</v>
      </c>
      <c r="F57">
        <f t="shared" si="0"/>
        <v>-384656</v>
      </c>
      <c r="G57" t="s">
        <v>12</v>
      </c>
      <c r="H57">
        <v>2015</v>
      </c>
      <c r="I57">
        <f t="shared" si="1"/>
        <v>2863886</v>
      </c>
    </row>
    <row r="58" spans="1:9" x14ac:dyDescent="0.25">
      <c r="A58" t="s">
        <v>37</v>
      </c>
      <c r="B58" t="s">
        <v>13</v>
      </c>
      <c r="C58">
        <v>546325</v>
      </c>
      <c r="D58">
        <v>1070610</v>
      </c>
      <c r="E58" t="s">
        <v>11</v>
      </c>
      <c r="F58">
        <f t="shared" si="0"/>
        <v>-524285</v>
      </c>
      <c r="G58" t="s">
        <v>12</v>
      </c>
      <c r="H58">
        <v>2015</v>
      </c>
      <c r="I58">
        <f t="shared" si="1"/>
        <v>1070610</v>
      </c>
    </row>
    <row r="59" spans="1:9" x14ac:dyDescent="0.25">
      <c r="A59" t="s">
        <v>38</v>
      </c>
      <c r="B59" t="s">
        <v>23</v>
      </c>
      <c r="C59">
        <v>1008000</v>
      </c>
      <c r="D59">
        <v>316909</v>
      </c>
      <c r="E59" t="s">
        <v>11</v>
      </c>
      <c r="F59">
        <f t="shared" si="0"/>
        <v>691091</v>
      </c>
      <c r="G59" t="s">
        <v>12</v>
      </c>
      <c r="H59">
        <v>2015</v>
      </c>
      <c r="I59">
        <f t="shared" si="1"/>
        <v>316909</v>
      </c>
    </row>
    <row r="60" spans="1:9" x14ac:dyDescent="0.25">
      <c r="A60" t="s">
        <v>38</v>
      </c>
      <c r="B60" t="s">
        <v>14</v>
      </c>
      <c r="C60">
        <v>1190000</v>
      </c>
      <c r="D60">
        <v>0</v>
      </c>
      <c r="E60" t="s">
        <v>11</v>
      </c>
      <c r="F60">
        <f t="shared" si="0"/>
        <v>1190000</v>
      </c>
      <c r="G60" t="s">
        <v>12</v>
      </c>
      <c r="H60">
        <v>2015</v>
      </c>
      <c r="I60">
        <f t="shared" si="1"/>
        <v>0</v>
      </c>
    </row>
    <row r="61" spans="1:9" x14ac:dyDescent="0.25">
      <c r="A61" t="s">
        <v>39</v>
      </c>
      <c r="B61" t="s">
        <v>10</v>
      </c>
      <c r="C61">
        <v>300000</v>
      </c>
      <c r="D61">
        <v>0</v>
      </c>
      <c r="E61" t="s">
        <v>11</v>
      </c>
      <c r="F61">
        <f t="shared" si="0"/>
        <v>300000</v>
      </c>
      <c r="G61" t="s">
        <v>12</v>
      </c>
      <c r="H61">
        <v>2015</v>
      </c>
      <c r="I61">
        <f t="shared" si="1"/>
        <v>0</v>
      </c>
    </row>
    <row r="62" spans="1:9" x14ac:dyDescent="0.25">
      <c r="A62" t="s">
        <v>39</v>
      </c>
      <c r="B62" t="s">
        <v>16</v>
      </c>
      <c r="C62">
        <v>500500</v>
      </c>
      <c r="D62">
        <v>384980</v>
      </c>
      <c r="E62" t="s">
        <v>11</v>
      </c>
      <c r="F62">
        <f t="shared" si="0"/>
        <v>115520</v>
      </c>
      <c r="G62" t="s">
        <v>12</v>
      </c>
      <c r="H62">
        <v>2015</v>
      </c>
      <c r="I62">
        <f t="shared" si="1"/>
        <v>384980</v>
      </c>
    </row>
    <row r="63" spans="1:9" x14ac:dyDescent="0.25">
      <c r="A63" t="s">
        <v>39</v>
      </c>
      <c r="B63" t="s">
        <v>14</v>
      </c>
      <c r="C63">
        <v>653198</v>
      </c>
      <c r="D63">
        <v>890693</v>
      </c>
      <c r="E63" t="s">
        <v>11</v>
      </c>
      <c r="F63">
        <f t="shared" si="0"/>
        <v>-237495</v>
      </c>
      <c r="G63" t="s">
        <v>12</v>
      </c>
      <c r="H63">
        <v>2015</v>
      </c>
      <c r="I63">
        <f t="shared" si="1"/>
        <v>890693</v>
      </c>
    </row>
    <row r="64" spans="1:9" x14ac:dyDescent="0.25">
      <c r="A64" t="s">
        <v>40</v>
      </c>
      <c r="B64" t="s">
        <v>10</v>
      </c>
      <c r="C64">
        <v>1784640</v>
      </c>
      <c r="D64">
        <v>0</v>
      </c>
      <c r="E64" t="s">
        <v>11</v>
      </c>
      <c r="F64">
        <f t="shared" si="0"/>
        <v>1784640</v>
      </c>
      <c r="G64" t="s">
        <v>12</v>
      </c>
      <c r="H64">
        <v>2015</v>
      </c>
      <c r="I64">
        <f t="shared" si="1"/>
        <v>0</v>
      </c>
    </row>
    <row r="65" spans="1:9" x14ac:dyDescent="0.25">
      <c r="A65" t="s">
        <v>40</v>
      </c>
      <c r="B65" t="s">
        <v>23</v>
      </c>
      <c r="C65">
        <v>1569000</v>
      </c>
      <c r="D65">
        <v>0</v>
      </c>
      <c r="E65" t="s">
        <v>11</v>
      </c>
      <c r="F65">
        <f t="shared" si="0"/>
        <v>1569000</v>
      </c>
      <c r="G65" t="s">
        <v>12</v>
      </c>
      <c r="H65">
        <v>2015</v>
      </c>
      <c r="I65">
        <f t="shared" si="1"/>
        <v>0</v>
      </c>
    </row>
    <row r="66" spans="1:9" x14ac:dyDescent="0.25">
      <c r="A66" t="s">
        <v>40</v>
      </c>
      <c r="B66" t="s">
        <v>13</v>
      </c>
      <c r="C66">
        <v>1700000</v>
      </c>
      <c r="D66">
        <v>0</v>
      </c>
      <c r="E66" t="s">
        <v>11</v>
      </c>
      <c r="F66">
        <f t="shared" si="0"/>
        <v>1700000</v>
      </c>
      <c r="G66" t="s">
        <v>12</v>
      </c>
      <c r="H66">
        <v>2015</v>
      </c>
      <c r="I66">
        <f t="shared" si="1"/>
        <v>0</v>
      </c>
    </row>
    <row r="67" spans="1:9" x14ac:dyDescent="0.25">
      <c r="A67" t="s">
        <v>40</v>
      </c>
      <c r="B67" t="s">
        <v>17</v>
      </c>
      <c r="C67">
        <v>208000</v>
      </c>
      <c r="D67">
        <v>0</v>
      </c>
      <c r="E67" t="s">
        <v>11</v>
      </c>
      <c r="F67">
        <f t="shared" ref="F67:F130" si="2">C67-D67</f>
        <v>208000</v>
      </c>
      <c r="G67" t="s">
        <v>12</v>
      </c>
      <c r="H67">
        <v>2015</v>
      </c>
      <c r="I67">
        <f t="shared" ref="I67:I130" si="3">D67</f>
        <v>0</v>
      </c>
    </row>
    <row r="68" spans="1:9" x14ac:dyDescent="0.25">
      <c r="A68" t="s">
        <v>41</v>
      </c>
      <c r="B68" t="s">
        <v>17</v>
      </c>
      <c r="C68">
        <v>3000000</v>
      </c>
      <c r="E68" t="s">
        <v>11</v>
      </c>
      <c r="F68">
        <f t="shared" si="2"/>
        <v>3000000</v>
      </c>
      <c r="G68" t="s">
        <v>12</v>
      </c>
      <c r="H68">
        <v>2015</v>
      </c>
      <c r="I68">
        <f t="shared" si="3"/>
        <v>0</v>
      </c>
    </row>
    <row r="69" spans="1:9" x14ac:dyDescent="0.25">
      <c r="A69" t="s">
        <v>42</v>
      </c>
      <c r="B69" t="s">
        <v>16</v>
      </c>
      <c r="C69">
        <v>454400</v>
      </c>
      <c r="D69">
        <v>881352</v>
      </c>
      <c r="E69" t="s">
        <v>11</v>
      </c>
      <c r="F69">
        <f t="shared" si="2"/>
        <v>-426952</v>
      </c>
      <c r="G69" t="s">
        <v>12</v>
      </c>
      <c r="H69">
        <v>2015</v>
      </c>
      <c r="I69">
        <f t="shared" si="3"/>
        <v>881352</v>
      </c>
    </row>
    <row r="70" spans="1:9" x14ac:dyDescent="0.25">
      <c r="A70" t="s">
        <v>43</v>
      </c>
      <c r="B70" t="s">
        <v>10</v>
      </c>
      <c r="C70">
        <v>1300000</v>
      </c>
      <c r="D70">
        <v>362000</v>
      </c>
      <c r="E70" t="s">
        <v>11</v>
      </c>
      <c r="F70">
        <f t="shared" si="2"/>
        <v>938000</v>
      </c>
      <c r="G70" t="s">
        <v>12</v>
      </c>
      <c r="H70">
        <v>2015</v>
      </c>
      <c r="I70">
        <f t="shared" si="3"/>
        <v>362000</v>
      </c>
    </row>
    <row r="71" spans="1:9" x14ac:dyDescent="0.25">
      <c r="A71" t="s">
        <v>43</v>
      </c>
      <c r="B71" t="s">
        <v>16</v>
      </c>
      <c r="C71">
        <v>740000</v>
      </c>
      <c r="D71">
        <v>342000</v>
      </c>
      <c r="E71" t="s">
        <v>11</v>
      </c>
      <c r="F71">
        <f t="shared" si="2"/>
        <v>398000</v>
      </c>
      <c r="G71" t="s">
        <v>12</v>
      </c>
      <c r="H71">
        <v>2015</v>
      </c>
      <c r="I71">
        <f t="shared" si="3"/>
        <v>342000</v>
      </c>
    </row>
    <row r="72" spans="1:9" x14ac:dyDescent="0.25">
      <c r="A72" t="s">
        <v>43</v>
      </c>
      <c r="B72" t="s">
        <v>13</v>
      </c>
      <c r="C72">
        <v>645000</v>
      </c>
      <c r="D72">
        <v>300</v>
      </c>
      <c r="E72" t="s">
        <v>11</v>
      </c>
      <c r="F72">
        <f t="shared" si="2"/>
        <v>644700</v>
      </c>
      <c r="G72" t="s">
        <v>12</v>
      </c>
      <c r="H72">
        <v>2015</v>
      </c>
      <c r="I72">
        <f t="shared" si="3"/>
        <v>300</v>
      </c>
    </row>
    <row r="73" spans="1:9" x14ac:dyDescent="0.25">
      <c r="A73" t="s">
        <v>43</v>
      </c>
      <c r="B73" t="s">
        <v>17</v>
      </c>
      <c r="C73">
        <v>800000</v>
      </c>
      <c r="D73">
        <v>0</v>
      </c>
      <c r="E73" t="s">
        <v>11</v>
      </c>
      <c r="F73">
        <f t="shared" si="2"/>
        <v>800000</v>
      </c>
      <c r="G73" t="s">
        <v>12</v>
      </c>
      <c r="H73">
        <v>2015</v>
      </c>
      <c r="I73">
        <f t="shared" si="3"/>
        <v>0</v>
      </c>
    </row>
    <row r="74" spans="1:9" x14ac:dyDescent="0.25">
      <c r="A74" t="s">
        <v>43</v>
      </c>
      <c r="B74" t="s">
        <v>14</v>
      </c>
      <c r="C74">
        <v>15000</v>
      </c>
      <c r="D74">
        <v>26000</v>
      </c>
      <c r="E74" t="s">
        <v>11</v>
      </c>
      <c r="F74">
        <f t="shared" si="2"/>
        <v>-11000</v>
      </c>
      <c r="G74" t="s">
        <v>12</v>
      </c>
      <c r="H74">
        <v>2015</v>
      </c>
      <c r="I74">
        <f t="shared" si="3"/>
        <v>26000</v>
      </c>
    </row>
    <row r="75" spans="1:9" x14ac:dyDescent="0.25">
      <c r="A75" t="s">
        <v>44</v>
      </c>
      <c r="B75" t="s">
        <v>16</v>
      </c>
      <c r="C75">
        <v>169000</v>
      </c>
      <c r="D75">
        <v>0</v>
      </c>
      <c r="E75" t="s">
        <v>11</v>
      </c>
      <c r="F75">
        <f t="shared" si="2"/>
        <v>169000</v>
      </c>
      <c r="G75" t="s">
        <v>12</v>
      </c>
      <c r="H75">
        <v>2015</v>
      </c>
      <c r="I75">
        <f t="shared" si="3"/>
        <v>0</v>
      </c>
    </row>
    <row r="76" spans="1:9" x14ac:dyDescent="0.25">
      <c r="A76" t="s">
        <v>45</v>
      </c>
      <c r="B76" t="s">
        <v>10</v>
      </c>
      <c r="C76">
        <v>1727924</v>
      </c>
      <c r="D76">
        <v>259041</v>
      </c>
      <c r="E76" t="s">
        <v>11</v>
      </c>
      <c r="F76">
        <f t="shared" si="2"/>
        <v>1468883</v>
      </c>
      <c r="G76" t="s">
        <v>12</v>
      </c>
      <c r="H76">
        <v>2015</v>
      </c>
      <c r="I76">
        <f t="shared" si="3"/>
        <v>259041</v>
      </c>
    </row>
    <row r="77" spans="1:9" x14ac:dyDescent="0.25">
      <c r="A77" t="s">
        <v>45</v>
      </c>
      <c r="B77" t="s">
        <v>23</v>
      </c>
      <c r="C77">
        <v>660151.30000000005</v>
      </c>
      <c r="D77">
        <v>0</v>
      </c>
      <c r="E77" t="s">
        <v>11</v>
      </c>
      <c r="F77">
        <f t="shared" si="2"/>
        <v>660151.30000000005</v>
      </c>
      <c r="G77" t="s">
        <v>12</v>
      </c>
      <c r="H77">
        <v>2015</v>
      </c>
      <c r="I77">
        <f t="shared" si="3"/>
        <v>0</v>
      </c>
    </row>
    <row r="78" spans="1:9" x14ac:dyDescent="0.25">
      <c r="A78" t="s">
        <v>45</v>
      </c>
      <c r="B78" t="s">
        <v>13</v>
      </c>
      <c r="C78">
        <v>60996</v>
      </c>
      <c r="D78">
        <v>0</v>
      </c>
      <c r="E78" t="s">
        <v>11</v>
      </c>
      <c r="F78">
        <f t="shared" si="2"/>
        <v>60996</v>
      </c>
      <c r="G78" t="s">
        <v>12</v>
      </c>
      <c r="H78">
        <v>2015</v>
      </c>
      <c r="I78">
        <f t="shared" si="3"/>
        <v>0</v>
      </c>
    </row>
    <row r="79" spans="1:9" x14ac:dyDescent="0.25">
      <c r="A79" t="s">
        <v>45</v>
      </c>
      <c r="B79" t="s">
        <v>17</v>
      </c>
      <c r="C79">
        <v>2001182</v>
      </c>
      <c r="D79">
        <v>0</v>
      </c>
      <c r="E79" t="s">
        <v>11</v>
      </c>
      <c r="F79">
        <f t="shared" si="2"/>
        <v>2001182</v>
      </c>
      <c r="G79" t="s">
        <v>12</v>
      </c>
      <c r="H79">
        <v>2015</v>
      </c>
      <c r="I79">
        <f t="shared" si="3"/>
        <v>0</v>
      </c>
    </row>
    <row r="80" spans="1:9" x14ac:dyDescent="0.25">
      <c r="A80" t="s">
        <v>46</v>
      </c>
      <c r="B80" t="s">
        <v>13</v>
      </c>
      <c r="C80">
        <v>4700000</v>
      </c>
      <c r="D80">
        <v>0</v>
      </c>
      <c r="E80" t="s">
        <v>11</v>
      </c>
      <c r="F80">
        <f t="shared" si="2"/>
        <v>4700000</v>
      </c>
      <c r="G80" t="s">
        <v>12</v>
      </c>
      <c r="H80">
        <v>2015</v>
      </c>
      <c r="I80">
        <f t="shared" si="3"/>
        <v>0</v>
      </c>
    </row>
    <row r="81" spans="1:9" x14ac:dyDescent="0.25">
      <c r="A81" t="s">
        <v>46</v>
      </c>
      <c r="B81" t="s">
        <v>14</v>
      </c>
      <c r="C81">
        <v>5000000</v>
      </c>
      <c r="D81">
        <v>500000</v>
      </c>
      <c r="E81" t="s">
        <v>11</v>
      </c>
      <c r="F81">
        <f t="shared" si="2"/>
        <v>4500000</v>
      </c>
      <c r="G81" t="s">
        <v>12</v>
      </c>
      <c r="H81">
        <v>2015</v>
      </c>
      <c r="I81">
        <f t="shared" si="3"/>
        <v>500000</v>
      </c>
    </row>
    <row r="82" spans="1:9" x14ac:dyDescent="0.25">
      <c r="A82" t="s">
        <v>47</v>
      </c>
      <c r="B82" t="s">
        <v>13</v>
      </c>
      <c r="C82">
        <v>390000</v>
      </c>
      <c r="D82">
        <v>174186</v>
      </c>
      <c r="E82" t="s">
        <v>11</v>
      </c>
      <c r="F82">
        <f t="shared" si="2"/>
        <v>215814</v>
      </c>
      <c r="G82" t="s">
        <v>12</v>
      </c>
      <c r="H82">
        <v>2015</v>
      </c>
      <c r="I82">
        <f t="shared" si="3"/>
        <v>174186</v>
      </c>
    </row>
    <row r="83" spans="1:9" x14ac:dyDescent="0.25">
      <c r="A83" t="s">
        <v>48</v>
      </c>
      <c r="B83" t="s">
        <v>10</v>
      </c>
      <c r="C83">
        <v>5520000</v>
      </c>
      <c r="E83" t="s">
        <v>11</v>
      </c>
      <c r="F83">
        <f t="shared" si="2"/>
        <v>5520000</v>
      </c>
      <c r="G83" t="s">
        <v>12</v>
      </c>
      <c r="H83">
        <v>2015</v>
      </c>
      <c r="I83">
        <f t="shared" si="3"/>
        <v>0</v>
      </c>
    </row>
    <row r="84" spans="1:9" x14ac:dyDescent="0.25">
      <c r="A84" t="s">
        <v>49</v>
      </c>
      <c r="B84" t="s">
        <v>10</v>
      </c>
      <c r="C84">
        <v>354200</v>
      </c>
      <c r="D84">
        <v>366979</v>
      </c>
      <c r="E84" t="s">
        <v>11</v>
      </c>
      <c r="F84">
        <f t="shared" si="2"/>
        <v>-12779</v>
      </c>
      <c r="G84" t="s">
        <v>12</v>
      </c>
      <c r="H84">
        <v>2015</v>
      </c>
      <c r="I84">
        <f t="shared" si="3"/>
        <v>366979</v>
      </c>
    </row>
    <row r="85" spans="1:9" x14ac:dyDescent="0.25">
      <c r="A85" t="s">
        <v>49</v>
      </c>
      <c r="B85" t="s">
        <v>23</v>
      </c>
      <c r="C85">
        <v>180600</v>
      </c>
      <c r="D85">
        <v>237752</v>
      </c>
      <c r="E85" t="s">
        <v>11</v>
      </c>
      <c r="F85">
        <f t="shared" si="2"/>
        <v>-57152</v>
      </c>
      <c r="G85" t="s">
        <v>12</v>
      </c>
      <c r="H85">
        <v>2015</v>
      </c>
      <c r="I85">
        <f t="shared" si="3"/>
        <v>237752</v>
      </c>
    </row>
    <row r="86" spans="1:9" x14ac:dyDescent="0.25">
      <c r="A86" t="s">
        <v>49</v>
      </c>
      <c r="B86" t="s">
        <v>13</v>
      </c>
      <c r="C86">
        <v>427400</v>
      </c>
      <c r="D86">
        <v>392521</v>
      </c>
      <c r="E86" t="s">
        <v>11</v>
      </c>
      <c r="F86">
        <f t="shared" si="2"/>
        <v>34879</v>
      </c>
      <c r="G86" t="s">
        <v>12</v>
      </c>
      <c r="H86">
        <v>2015</v>
      </c>
      <c r="I86">
        <f t="shared" si="3"/>
        <v>392521</v>
      </c>
    </row>
    <row r="87" spans="1:9" x14ac:dyDescent="0.25">
      <c r="A87" t="s">
        <v>49</v>
      </c>
      <c r="B87" t="s">
        <v>14</v>
      </c>
      <c r="C87">
        <v>39100</v>
      </c>
      <c r="D87">
        <v>253612</v>
      </c>
      <c r="E87" t="s">
        <v>11</v>
      </c>
      <c r="F87">
        <f t="shared" si="2"/>
        <v>-214512</v>
      </c>
      <c r="G87" t="s">
        <v>12</v>
      </c>
      <c r="H87">
        <v>2015</v>
      </c>
      <c r="I87">
        <f t="shared" si="3"/>
        <v>253612</v>
      </c>
    </row>
    <row r="88" spans="1:9" x14ac:dyDescent="0.25">
      <c r="A88" t="s">
        <v>50</v>
      </c>
      <c r="B88" t="s">
        <v>10</v>
      </c>
      <c r="C88">
        <v>6000000</v>
      </c>
      <c r="D88">
        <v>1082222</v>
      </c>
      <c r="E88" t="s">
        <v>11</v>
      </c>
      <c r="F88">
        <f t="shared" si="2"/>
        <v>4917778</v>
      </c>
      <c r="G88" t="s">
        <v>12</v>
      </c>
      <c r="H88">
        <v>2015</v>
      </c>
      <c r="I88">
        <f t="shared" si="3"/>
        <v>1082222</v>
      </c>
    </row>
    <row r="89" spans="1:9" x14ac:dyDescent="0.25">
      <c r="A89" t="s">
        <v>50</v>
      </c>
      <c r="B89" t="s">
        <v>16</v>
      </c>
      <c r="C89">
        <v>3819000</v>
      </c>
      <c r="D89">
        <v>3174211</v>
      </c>
      <c r="E89" t="s">
        <v>11</v>
      </c>
      <c r="F89">
        <f t="shared" si="2"/>
        <v>644789</v>
      </c>
      <c r="G89" t="s">
        <v>12</v>
      </c>
      <c r="H89">
        <v>2015</v>
      </c>
      <c r="I89">
        <f t="shared" si="3"/>
        <v>3174211</v>
      </c>
    </row>
    <row r="90" spans="1:9" x14ac:dyDescent="0.25">
      <c r="A90" t="s">
        <v>50</v>
      </c>
      <c r="B90" t="s">
        <v>13</v>
      </c>
      <c r="C90">
        <v>300000</v>
      </c>
      <c r="D90">
        <v>300000</v>
      </c>
      <c r="E90" t="s">
        <v>11</v>
      </c>
      <c r="F90">
        <f t="shared" si="2"/>
        <v>0</v>
      </c>
      <c r="G90" t="s">
        <v>12</v>
      </c>
      <c r="H90">
        <v>2015</v>
      </c>
      <c r="I90">
        <f t="shared" si="3"/>
        <v>300000</v>
      </c>
    </row>
    <row r="91" spans="1:9" x14ac:dyDescent="0.25">
      <c r="A91" t="s">
        <v>50</v>
      </c>
      <c r="B91" t="s">
        <v>17</v>
      </c>
      <c r="C91">
        <v>8885400</v>
      </c>
      <c r="D91">
        <v>6859425</v>
      </c>
      <c r="E91" t="s">
        <v>11</v>
      </c>
      <c r="F91">
        <f t="shared" si="2"/>
        <v>2025975</v>
      </c>
      <c r="G91" t="s">
        <v>12</v>
      </c>
      <c r="H91">
        <v>2015</v>
      </c>
      <c r="I91">
        <f t="shared" si="3"/>
        <v>6859425</v>
      </c>
    </row>
    <row r="92" spans="1:9" x14ac:dyDescent="0.25">
      <c r="A92" t="s">
        <v>51</v>
      </c>
      <c r="B92" t="s">
        <v>10</v>
      </c>
      <c r="C92">
        <v>3304445</v>
      </c>
      <c r="D92">
        <v>0</v>
      </c>
      <c r="E92" t="s">
        <v>11</v>
      </c>
      <c r="F92">
        <f t="shared" si="2"/>
        <v>3304445</v>
      </c>
      <c r="G92" t="s">
        <v>12</v>
      </c>
      <c r="H92">
        <v>2015</v>
      </c>
      <c r="I92">
        <f t="shared" si="3"/>
        <v>0</v>
      </c>
    </row>
    <row r="93" spans="1:9" x14ac:dyDescent="0.25">
      <c r="A93" t="s">
        <v>51</v>
      </c>
      <c r="B93" t="s">
        <v>16</v>
      </c>
      <c r="C93">
        <v>270000</v>
      </c>
      <c r="D93">
        <v>0</v>
      </c>
      <c r="E93" t="s">
        <v>11</v>
      </c>
      <c r="F93">
        <f t="shared" si="2"/>
        <v>270000</v>
      </c>
      <c r="G93" t="s">
        <v>12</v>
      </c>
      <c r="H93">
        <v>2015</v>
      </c>
      <c r="I93">
        <f t="shared" si="3"/>
        <v>0</v>
      </c>
    </row>
    <row r="94" spans="1:9" x14ac:dyDescent="0.25">
      <c r="A94" t="s">
        <v>51</v>
      </c>
      <c r="B94" t="s">
        <v>13</v>
      </c>
      <c r="C94">
        <v>534000</v>
      </c>
      <c r="D94">
        <v>121374</v>
      </c>
      <c r="E94" t="s">
        <v>11</v>
      </c>
      <c r="F94">
        <f t="shared" si="2"/>
        <v>412626</v>
      </c>
      <c r="G94" t="s">
        <v>12</v>
      </c>
      <c r="H94">
        <v>2015</v>
      </c>
      <c r="I94">
        <f t="shared" si="3"/>
        <v>121374</v>
      </c>
    </row>
    <row r="95" spans="1:9" x14ac:dyDescent="0.25">
      <c r="A95" t="s">
        <v>51</v>
      </c>
      <c r="B95" t="s">
        <v>14</v>
      </c>
      <c r="C95">
        <v>9454656</v>
      </c>
      <c r="D95">
        <v>997750</v>
      </c>
      <c r="E95" t="s">
        <v>11</v>
      </c>
      <c r="F95">
        <f t="shared" si="2"/>
        <v>8456906</v>
      </c>
      <c r="G95" t="s">
        <v>12</v>
      </c>
      <c r="H95">
        <v>2015</v>
      </c>
      <c r="I95">
        <f t="shared" si="3"/>
        <v>997750</v>
      </c>
    </row>
    <row r="96" spans="1:9" x14ac:dyDescent="0.25">
      <c r="A96" t="s">
        <v>52</v>
      </c>
      <c r="B96" t="s">
        <v>10</v>
      </c>
      <c r="C96">
        <v>1072500</v>
      </c>
      <c r="D96">
        <v>270874</v>
      </c>
      <c r="E96" t="s">
        <v>11</v>
      </c>
      <c r="F96">
        <f t="shared" si="2"/>
        <v>801626</v>
      </c>
      <c r="G96" t="s">
        <v>12</v>
      </c>
      <c r="H96">
        <v>2015</v>
      </c>
      <c r="I96">
        <f t="shared" si="3"/>
        <v>270874</v>
      </c>
    </row>
    <row r="97" spans="1:9" x14ac:dyDescent="0.25">
      <c r="A97" t="s">
        <v>52</v>
      </c>
      <c r="B97" t="s">
        <v>23</v>
      </c>
      <c r="C97">
        <v>90000</v>
      </c>
      <c r="D97">
        <v>0</v>
      </c>
      <c r="E97" t="s">
        <v>11</v>
      </c>
      <c r="F97">
        <f t="shared" si="2"/>
        <v>90000</v>
      </c>
      <c r="G97" t="s">
        <v>12</v>
      </c>
      <c r="H97">
        <v>2015</v>
      </c>
      <c r="I97">
        <f t="shared" si="3"/>
        <v>0</v>
      </c>
    </row>
    <row r="98" spans="1:9" x14ac:dyDescent="0.25">
      <c r="A98" t="s">
        <v>52</v>
      </c>
      <c r="B98" t="s">
        <v>13</v>
      </c>
      <c r="C98">
        <v>368248</v>
      </c>
      <c r="D98">
        <v>95740</v>
      </c>
      <c r="E98" t="s">
        <v>11</v>
      </c>
      <c r="F98">
        <f t="shared" si="2"/>
        <v>272508</v>
      </c>
      <c r="G98" t="s">
        <v>12</v>
      </c>
      <c r="H98">
        <v>2015</v>
      </c>
      <c r="I98">
        <f t="shared" si="3"/>
        <v>95740</v>
      </c>
    </row>
    <row r="99" spans="1:9" x14ac:dyDescent="0.25">
      <c r="A99" t="s">
        <v>52</v>
      </c>
      <c r="B99" t="s">
        <v>17</v>
      </c>
      <c r="C99">
        <v>2028774</v>
      </c>
      <c r="D99">
        <v>172887</v>
      </c>
      <c r="E99" t="s">
        <v>11</v>
      </c>
      <c r="F99">
        <f t="shared" si="2"/>
        <v>1855887</v>
      </c>
      <c r="G99" t="s">
        <v>12</v>
      </c>
      <c r="H99">
        <v>2015</v>
      </c>
      <c r="I99">
        <f t="shared" si="3"/>
        <v>172887</v>
      </c>
    </row>
    <row r="100" spans="1:9" x14ac:dyDescent="0.25">
      <c r="A100" t="s">
        <v>53</v>
      </c>
      <c r="B100" t="s">
        <v>23</v>
      </c>
      <c r="C100">
        <v>3360000</v>
      </c>
      <c r="D100">
        <v>857481</v>
      </c>
      <c r="E100" t="s">
        <v>11</v>
      </c>
      <c r="F100">
        <f t="shared" si="2"/>
        <v>2502519</v>
      </c>
      <c r="G100" t="s">
        <v>12</v>
      </c>
      <c r="H100">
        <v>2015</v>
      </c>
      <c r="I100">
        <f t="shared" si="3"/>
        <v>857481</v>
      </c>
    </row>
    <row r="101" spans="1:9" x14ac:dyDescent="0.25">
      <c r="A101" t="s">
        <v>54</v>
      </c>
      <c r="B101" t="s">
        <v>16</v>
      </c>
      <c r="C101">
        <v>270700</v>
      </c>
      <c r="D101">
        <v>0</v>
      </c>
      <c r="E101" t="s">
        <v>11</v>
      </c>
      <c r="F101">
        <f t="shared" si="2"/>
        <v>270700</v>
      </c>
      <c r="G101" t="s">
        <v>12</v>
      </c>
      <c r="H101">
        <v>2015</v>
      </c>
      <c r="I101">
        <f t="shared" si="3"/>
        <v>0</v>
      </c>
    </row>
    <row r="102" spans="1:9" x14ac:dyDescent="0.25">
      <c r="A102" t="s">
        <v>54</v>
      </c>
      <c r="B102" t="s">
        <v>13</v>
      </c>
      <c r="C102">
        <v>1230000</v>
      </c>
      <c r="D102">
        <v>49233</v>
      </c>
      <c r="E102" t="s">
        <v>11</v>
      </c>
      <c r="F102">
        <f t="shared" si="2"/>
        <v>1180767</v>
      </c>
      <c r="G102" t="s">
        <v>12</v>
      </c>
      <c r="H102">
        <v>2015</v>
      </c>
      <c r="I102">
        <f t="shared" si="3"/>
        <v>49233</v>
      </c>
    </row>
    <row r="103" spans="1:9" x14ac:dyDescent="0.25">
      <c r="A103" t="s">
        <v>55</v>
      </c>
      <c r="B103" t="s">
        <v>16</v>
      </c>
      <c r="C103">
        <v>1000000</v>
      </c>
      <c r="D103">
        <v>0</v>
      </c>
      <c r="E103" t="s">
        <v>11</v>
      </c>
      <c r="F103">
        <f t="shared" si="2"/>
        <v>1000000</v>
      </c>
      <c r="G103" t="s">
        <v>12</v>
      </c>
      <c r="H103">
        <v>2015</v>
      </c>
      <c r="I103">
        <f t="shared" si="3"/>
        <v>0</v>
      </c>
    </row>
    <row r="104" spans="1:9" x14ac:dyDescent="0.25">
      <c r="A104" t="s">
        <v>55</v>
      </c>
      <c r="B104" t="s">
        <v>14</v>
      </c>
      <c r="C104">
        <v>1687500</v>
      </c>
      <c r="D104">
        <v>0</v>
      </c>
      <c r="E104" t="s">
        <v>11</v>
      </c>
      <c r="F104">
        <f t="shared" si="2"/>
        <v>1687500</v>
      </c>
      <c r="G104" t="s">
        <v>12</v>
      </c>
      <c r="H104">
        <v>2015</v>
      </c>
      <c r="I104">
        <f t="shared" si="3"/>
        <v>0</v>
      </c>
    </row>
    <row r="105" spans="1:9" x14ac:dyDescent="0.25">
      <c r="A105" t="s">
        <v>56</v>
      </c>
      <c r="B105" t="s">
        <v>13</v>
      </c>
      <c r="C105">
        <v>600276</v>
      </c>
      <c r="D105">
        <v>0</v>
      </c>
      <c r="E105" t="s">
        <v>11</v>
      </c>
      <c r="F105">
        <f t="shared" si="2"/>
        <v>600276</v>
      </c>
      <c r="G105" t="s">
        <v>12</v>
      </c>
      <c r="H105">
        <v>2015</v>
      </c>
      <c r="I105">
        <f t="shared" si="3"/>
        <v>0</v>
      </c>
    </row>
    <row r="106" spans="1:9" x14ac:dyDescent="0.25">
      <c r="A106" t="s">
        <v>57</v>
      </c>
      <c r="B106" t="s">
        <v>10</v>
      </c>
      <c r="C106">
        <v>5940000</v>
      </c>
      <c r="D106">
        <v>2121834</v>
      </c>
      <c r="E106" t="s">
        <v>11</v>
      </c>
      <c r="F106">
        <f t="shared" si="2"/>
        <v>3818166</v>
      </c>
      <c r="G106" t="s">
        <v>12</v>
      </c>
      <c r="H106">
        <v>2015</v>
      </c>
      <c r="I106">
        <f t="shared" si="3"/>
        <v>2121834</v>
      </c>
    </row>
    <row r="107" spans="1:9" x14ac:dyDescent="0.25">
      <c r="A107" t="s">
        <v>57</v>
      </c>
      <c r="B107" t="s">
        <v>16</v>
      </c>
      <c r="C107">
        <v>11413738</v>
      </c>
      <c r="D107">
        <v>8918648</v>
      </c>
      <c r="E107" t="s">
        <v>11</v>
      </c>
      <c r="F107">
        <f t="shared" si="2"/>
        <v>2495090</v>
      </c>
      <c r="G107" t="s">
        <v>12</v>
      </c>
      <c r="H107">
        <v>2015</v>
      </c>
      <c r="I107">
        <f t="shared" si="3"/>
        <v>8918648</v>
      </c>
    </row>
    <row r="108" spans="1:9" x14ac:dyDescent="0.25">
      <c r="A108" t="s">
        <v>57</v>
      </c>
      <c r="B108" t="s">
        <v>13</v>
      </c>
      <c r="C108">
        <v>1198314</v>
      </c>
      <c r="D108">
        <v>334371</v>
      </c>
      <c r="E108" t="s">
        <v>11</v>
      </c>
      <c r="F108">
        <f t="shared" si="2"/>
        <v>863943</v>
      </c>
      <c r="G108" t="s">
        <v>12</v>
      </c>
      <c r="H108">
        <v>2015</v>
      </c>
      <c r="I108">
        <f t="shared" si="3"/>
        <v>334371</v>
      </c>
    </row>
    <row r="109" spans="1:9" x14ac:dyDescent="0.25">
      <c r="A109" t="s">
        <v>58</v>
      </c>
      <c r="B109" t="s">
        <v>13</v>
      </c>
      <c r="C109">
        <v>759915</v>
      </c>
      <c r="D109">
        <v>680173</v>
      </c>
      <c r="E109" t="s">
        <v>11</v>
      </c>
      <c r="F109">
        <f t="shared" si="2"/>
        <v>79742</v>
      </c>
      <c r="G109" t="s">
        <v>12</v>
      </c>
      <c r="H109">
        <v>2015</v>
      </c>
      <c r="I109">
        <f t="shared" si="3"/>
        <v>680173</v>
      </c>
    </row>
    <row r="110" spans="1:9" x14ac:dyDescent="0.25">
      <c r="A110" t="s">
        <v>59</v>
      </c>
      <c r="B110" t="s">
        <v>73</v>
      </c>
      <c r="C110">
        <v>25000</v>
      </c>
      <c r="D110">
        <v>0</v>
      </c>
      <c r="E110" t="s">
        <v>11</v>
      </c>
      <c r="F110">
        <f t="shared" si="2"/>
        <v>25000</v>
      </c>
      <c r="G110" t="s">
        <v>12</v>
      </c>
      <c r="H110">
        <v>2015</v>
      </c>
      <c r="I110">
        <f t="shared" si="3"/>
        <v>0</v>
      </c>
    </row>
    <row r="111" spans="1:9" x14ac:dyDescent="0.25">
      <c r="A111" t="s">
        <v>59</v>
      </c>
      <c r="B111" t="s">
        <v>13</v>
      </c>
      <c r="C111">
        <v>1019000</v>
      </c>
      <c r="D111">
        <v>600000</v>
      </c>
      <c r="E111" t="s">
        <v>11</v>
      </c>
      <c r="F111">
        <f t="shared" si="2"/>
        <v>419000</v>
      </c>
      <c r="G111" t="s">
        <v>12</v>
      </c>
      <c r="H111">
        <v>2015</v>
      </c>
      <c r="I111">
        <f t="shared" si="3"/>
        <v>600000</v>
      </c>
    </row>
    <row r="112" spans="1:9" x14ac:dyDescent="0.25">
      <c r="A112" t="s">
        <v>60</v>
      </c>
      <c r="B112" t="s">
        <v>16</v>
      </c>
      <c r="C112">
        <v>2350000</v>
      </c>
      <c r="D112">
        <v>0</v>
      </c>
      <c r="E112" t="s">
        <v>11</v>
      </c>
      <c r="F112">
        <f t="shared" si="2"/>
        <v>2350000</v>
      </c>
      <c r="G112" t="s">
        <v>12</v>
      </c>
      <c r="H112">
        <v>2015</v>
      </c>
      <c r="I112">
        <f t="shared" si="3"/>
        <v>0</v>
      </c>
    </row>
    <row r="113" spans="1:9" x14ac:dyDescent="0.25">
      <c r="A113" t="s">
        <v>61</v>
      </c>
      <c r="B113" t="s">
        <v>73</v>
      </c>
      <c r="C113">
        <v>28000</v>
      </c>
      <c r="D113">
        <v>0</v>
      </c>
      <c r="E113" t="s">
        <v>11</v>
      </c>
      <c r="F113">
        <f t="shared" si="2"/>
        <v>28000</v>
      </c>
      <c r="G113" t="s">
        <v>12</v>
      </c>
      <c r="H113">
        <v>2015</v>
      </c>
      <c r="I113">
        <f t="shared" si="3"/>
        <v>0</v>
      </c>
    </row>
    <row r="114" spans="1:9" x14ac:dyDescent="0.25">
      <c r="A114" t="s">
        <v>61</v>
      </c>
      <c r="B114" t="s">
        <v>23</v>
      </c>
      <c r="C114">
        <v>4425230</v>
      </c>
      <c r="D114">
        <v>181895</v>
      </c>
      <c r="E114" t="s">
        <v>11</v>
      </c>
      <c r="F114">
        <f t="shared" si="2"/>
        <v>4243335</v>
      </c>
      <c r="G114" t="s">
        <v>12</v>
      </c>
      <c r="H114">
        <v>2015</v>
      </c>
      <c r="I114">
        <f t="shared" si="3"/>
        <v>181895</v>
      </c>
    </row>
    <row r="115" spans="1:9" x14ac:dyDescent="0.25">
      <c r="A115" t="s">
        <v>61</v>
      </c>
      <c r="B115" t="s">
        <v>13</v>
      </c>
      <c r="C115">
        <v>7176620</v>
      </c>
      <c r="D115">
        <v>121263</v>
      </c>
      <c r="E115" t="s">
        <v>11</v>
      </c>
      <c r="F115">
        <f t="shared" si="2"/>
        <v>7055357</v>
      </c>
      <c r="G115" t="s">
        <v>12</v>
      </c>
      <c r="H115">
        <v>2015</v>
      </c>
      <c r="I115">
        <f t="shared" si="3"/>
        <v>121263</v>
      </c>
    </row>
    <row r="116" spans="1:9" x14ac:dyDescent="0.25">
      <c r="A116" t="s">
        <v>62</v>
      </c>
      <c r="B116" t="s">
        <v>10</v>
      </c>
      <c r="C116">
        <v>97851431</v>
      </c>
      <c r="D116">
        <v>8989471.9499999993</v>
      </c>
      <c r="E116" t="s">
        <v>11</v>
      </c>
      <c r="F116">
        <f t="shared" si="2"/>
        <v>88861959.049999997</v>
      </c>
      <c r="G116" t="s">
        <v>12</v>
      </c>
      <c r="H116">
        <v>2015</v>
      </c>
      <c r="I116">
        <f t="shared" si="3"/>
        <v>8989471.9499999993</v>
      </c>
    </row>
    <row r="117" spans="1:9" x14ac:dyDescent="0.25">
      <c r="A117" t="s">
        <v>62</v>
      </c>
      <c r="B117" t="s">
        <v>16</v>
      </c>
      <c r="C117">
        <v>3098087</v>
      </c>
      <c r="D117">
        <v>91496.81</v>
      </c>
      <c r="E117" t="s">
        <v>11</v>
      </c>
      <c r="F117">
        <f t="shared" si="2"/>
        <v>3006590.19</v>
      </c>
      <c r="G117" t="s">
        <v>12</v>
      </c>
      <c r="H117">
        <v>2015</v>
      </c>
      <c r="I117">
        <f t="shared" si="3"/>
        <v>91496.81</v>
      </c>
    </row>
    <row r="118" spans="1:9" x14ac:dyDescent="0.25">
      <c r="A118" t="s">
        <v>62</v>
      </c>
      <c r="B118" t="s">
        <v>23</v>
      </c>
      <c r="C118">
        <v>19566426</v>
      </c>
      <c r="D118">
        <v>4299086.7657977026</v>
      </c>
      <c r="E118" t="s">
        <v>11</v>
      </c>
      <c r="F118">
        <f t="shared" si="2"/>
        <v>15267339.234202297</v>
      </c>
      <c r="G118" t="s">
        <v>12</v>
      </c>
      <c r="H118">
        <v>2015</v>
      </c>
      <c r="I118">
        <f t="shared" si="3"/>
        <v>4299086.7657977026</v>
      </c>
    </row>
    <row r="119" spans="1:9" x14ac:dyDescent="0.25">
      <c r="A119" t="s">
        <v>62</v>
      </c>
      <c r="B119" t="s">
        <v>13</v>
      </c>
      <c r="C119">
        <v>62920689</v>
      </c>
      <c r="D119">
        <v>5530193.3134355163</v>
      </c>
      <c r="E119" t="s">
        <v>11</v>
      </c>
      <c r="F119">
        <f t="shared" si="2"/>
        <v>57390495.686564483</v>
      </c>
      <c r="G119" t="s">
        <v>12</v>
      </c>
      <c r="H119">
        <v>2015</v>
      </c>
      <c r="I119">
        <f t="shared" si="3"/>
        <v>5530193.3134355163</v>
      </c>
    </row>
    <row r="120" spans="1:9" x14ac:dyDescent="0.25">
      <c r="A120" t="s">
        <v>62</v>
      </c>
      <c r="B120" t="s">
        <v>17</v>
      </c>
      <c r="C120">
        <v>95162239</v>
      </c>
      <c r="D120">
        <v>2860249.7047850117</v>
      </c>
      <c r="E120" t="s">
        <v>11</v>
      </c>
      <c r="F120">
        <f t="shared" si="2"/>
        <v>92301989.295214981</v>
      </c>
      <c r="G120" t="s">
        <v>12</v>
      </c>
      <c r="H120">
        <v>2015</v>
      </c>
      <c r="I120">
        <f t="shared" si="3"/>
        <v>2860249.7047850117</v>
      </c>
    </row>
    <row r="121" spans="1:9" x14ac:dyDescent="0.25">
      <c r="A121" t="s">
        <v>62</v>
      </c>
      <c r="B121" t="s">
        <v>14</v>
      </c>
      <c r="C121">
        <v>10196998.00312151</v>
      </c>
      <c r="D121">
        <v>301151.23919206328</v>
      </c>
      <c r="E121" t="s">
        <v>11</v>
      </c>
      <c r="F121">
        <f t="shared" si="2"/>
        <v>9895846.7639294472</v>
      </c>
      <c r="G121" t="s">
        <v>12</v>
      </c>
      <c r="H121">
        <v>2015</v>
      </c>
      <c r="I121">
        <f t="shared" si="3"/>
        <v>301151.23919206328</v>
      </c>
    </row>
    <row r="122" spans="1:9" x14ac:dyDescent="0.25">
      <c r="A122" t="s">
        <v>63</v>
      </c>
      <c r="B122" t="s">
        <v>10</v>
      </c>
      <c r="C122">
        <v>31500000</v>
      </c>
      <c r="D122">
        <v>6547279</v>
      </c>
      <c r="E122" t="s">
        <v>11</v>
      </c>
      <c r="F122">
        <f t="shared" si="2"/>
        <v>24952721</v>
      </c>
      <c r="G122" t="s">
        <v>12</v>
      </c>
      <c r="H122">
        <v>2015</v>
      </c>
      <c r="I122">
        <f t="shared" si="3"/>
        <v>6547279</v>
      </c>
    </row>
    <row r="123" spans="1:9" x14ac:dyDescent="0.25">
      <c r="A123" t="s">
        <v>63</v>
      </c>
      <c r="B123" t="s">
        <v>16</v>
      </c>
      <c r="C123">
        <v>42354500</v>
      </c>
      <c r="D123">
        <v>5200154</v>
      </c>
      <c r="E123" t="s">
        <v>11</v>
      </c>
      <c r="F123">
        <f t="shared" si="2"/>
        <v>37154346</v>
      </c>
      <c r="G123" t="s">
        <v>12</v>
      </c>
      <c r="H123">
        <v>2015</v>
      </c>
      <c r="I123">
        <f t="shared" si="3"/>
        <v>5200154</v>
      </c>
    </row>
    <row r="124" spans="1:9" x14ac:dyDescent="0.25">
      <c r="A124" t="s">
        <v>63</v>
      </c>
      <c r="B124" t="s">
        <v>23</v>
      </c>
      <c r="C124">
        <v>6710000</v>
      </c>
      <c r="D124">
        <v>958084</v>
      </c>
      <c r="E124" t="s">
        <v>11</v>
      </c>
      <c r="F124">
        <f t="shared" si="2"/>
        <v>5751916</v>
      </c>
      <c r="G124" t="s">
        <v>12</v>
      </c>
      <c r="H124">
        <v>2015</v>
      </c>
      <c r="I124">
        <f t="shared" si="3"/>
        <v>958084</v>
      </c>
    </row>
    <row r="125" spans="1:9" x14ac:dyDescent="0.25">
      <c r="A125" t="s">
        <v>63</v>
      </c>
      <c r="B125" t="s">
        <v>13</v>
      </c>
      <c r="C125">
        <v>20045232</v>
      </c>
      <c r="D125">
        <v>656542</v>
      </c>
      <c r="E125" t="s">
        <v>11</v>
      </c>
      <c r="F125">
        <f t="shared" si="2"/>
        <v>19388690</v>
      </c>
      <c r="G125" t="s">
        <v>12</v>
      </c>
      <c r="H125">
        <v>2015</v>
      </c>
      <c r="I125">
        <f t="shared" si="3"/>
        <v>656542</v>
      </c>
    </row>
    <row r="126" spans="1:9" x14ac:dyDescent="0.25">
      <c r="A126" t="s">
        <v>63</v>
      </c>
      <c r="B126" t="s">
        <v>14</v>
      </c>
      <c r="C126">
        <v>43350000</v>
      </c>
      <c r="D126">
        <v>19568218</v>
      </c>
      <c r="E126" t="s">
        <v>11</v>
      </c>
      <c r="F126">
        <f t="shared" si="2"/>
        <v>23781782</v>
      </c>
      <c r="G126" t="s">
        <v>12</v>
      </c>
      <c r="H126">
        <v>2015</v>
      </c>
      <c r="I126">
        <f t="shared" si="3"/>
        <v>19568218</v>
      </c>
    </row>
    <row r="127" spans="1:9" x14ac:dyDescent="0.25">
      <c r="A127" t="s">
        <v>64</v>
      </c>
      <c r="B127" t="s">
        <v>13</v>
      </c>
      <c r="C127">
        <v>2000000</v>
      </c>
      <c r="D127">
        <v>1400000</v>
      </c>
      <c r="E127" t="s">
        <v>11</v>
      </c>
      <c r="F127">
        <f t="shared" si="2"/>
        <v>600000</v>
      </c>
      <c r="G127" t="s">
        <v>12</v>
      </c>
      <c r="H127">
        <v>2015</v>
      </c>
      <c r="I127">
        <f t="shared" si="3"/>
        <v>1400000</v>
      </c>
    </row>
    <row r="128" spans="1:9" x14ac:dyDescent="0.25">
      <c r="A128" t="s">
        <v>65</v>
      </c>
      <c r="B128" t="s">
        <v>13</v>
      </c>
      <c r="C128">
        <v>374910</v>
      </c>
      <c r="D128">
        <v>0</v>
      </c>
      <c r="E128" t="s">
        <v>11</v>
      </c>
      <c r="F128">
        <f t="shared" si="2"/>
        <v>374910</v>
      </c>
      <c r="G128" t="s">
        <v>12</v>
      </c>
      <c r="H128">
        <v>2015</v>
      </c>
      <c r="I128">
        <f t="shared" si="3"/>
        <v>0</v>
      </c>
    </row>
    <row r="129" spans="1:9" x14ac:dyDescent="0.25">
      <c r="A129" t="s">
        <v>66</v>
      </c>
      <c r="B129" t="s">
        <v>16</v>
      </c>
      <c r="C129">
        <v>645000</v>
      </c>
      <c r="D129">
        <v>110000</v>
      </c>
      <c r="E129" t="s">
        <v>11</v>
      </c>
      <c r="F129">
        <f t="shared" si="2"/>
        <v>535000</v>
      </c>
      <c r="G129" t="s">
        <v>12</v>
      </c>
      <c r="H129">
        <v>2015</v>
      </c>
      <c r="I129">
        <f t="shared" si="3"/>
        <v>110000</v>
      </c>
    </row>
    <row r="130" spans="1:9" x14ac:dyDescent="0.25">
      <c r="A130" t="s">
        <v>66</v>
      </c>
      <c r="B130" t="s">
        <v>13</v>
      </c>
      <c r="C130">
        <v>814100</v>
      </c>
      <c r="D130">
        <v>0</v>
      </c>
      <c r="E130" t="s">
        <v>11</v>
      </c>
      <c r="F130">
        <f t="shared" si="2"/>
        <v>814100</v>
      </c>
      <c r="G130" t="s">
        <v>12</v>
      </c>
      <c r="H130">
        <v>2015</v>
      </c>
      <c r="I130">
        <f t="shared" si="3"/>
        <v>0</v>
      </c>
    </row>
    <row r="131" spans="1:9" x14ac:dyDescent="0.25">
      <c r="A131" t="s">
        <v>67</v>
      </c>
      <c r="B131" t="s">
        <v>73</v>
      </c>
      <c r="C131">
        <v>232471740</v>
      </c>
      <c r="D131">
        <v>36820149</v>
      </c>
      <c r="E131" t="s">
        <v>11</v>
      </c>
      <c r="F131">
        <f t="shared" ref="F131:F137" si="4">C131-D131</f>
        <v>195651591</v>
      </c>
      <c r="G131" t="s">
        <v>12</v>
      </c>
      <c r="H131">
        <v>2015</v>
      </c>
      <c r="I131">
        <f t="shared" ref="I131:I137" si="5">D131</f>
        <v>36820149</v>
      </c>
    </row>
    <row r="132" spans="1:9" x14ac:dyDescent="0.25">
      <c r="A132" t="s">
        <v>68</v>
      </c>
      <c r="B132" t="s">
        <v>23</v>
      </c>
      <c r="C132">
        <v>1200000</v>
      </c>
      <c r="D132">
        <v>0</v>
      </c>
      <c r="E132" t="s">
        <v>11</v>
      </c>
      <c r="F132">
        <f t="shared" si="4"/>
        <v>1200000</v>
      </c>
      <c r="G132" t="s">
        <v>12</v>
      </c>
      <c r="H132">
        <v>2015</v>
      </c>
      <c r="I132">
        <f t="shared" si="5"/>
        <v>0</v>
      </c>
    </row>
    <row r="133" spans="1:9" x14ac:dyDescent="0.25">
      <c r="A133" t="s">
        <v>69</v>
      </c>
      <c r="B133" t="s">
        <v>10</v>
      </c>
      <c r="C133">
        <v>820000</v>
      </c>
      <c r="D133">
        <v>0</v>
      </c>
      <c r="E133" t="s">
        <v>11</v>
      </c>
      <c r="F133">
        <f t="shared" si="4"/>
        <v>820000</v>
      </c>
      <c r="G133" t="s">
        <v>12</v>
      </c>
      <c r="H133">
        <v>2015</v>
      </c>
      <c r="I133">
        <f t="shared" si="5"/>
        <v>0</v>
      </c>
    </row>
    <row r="134" spans="1:9" x14ac:dyDescent="0.25">
      <c r="A134" t="s">
        <v>69</v>
      </c>
      <c r="B134" t="s">
        <v>16</v>
      </c>
      <c r="C134">
        <v>1950000</v>
      </c>
      <c r="D134">
        <v>539917</v>
      </c>
      <c r="E134" t="s">
        <v>11</v>
      </c>
      <c r="F134">
        <f t="shared" si="4"/>
        <v>1410083</v>
      </c>
      <c r="G134" t="s">
        <v>12</v>
      </c>
      <c r="H134">
        <v>2015</v>
      </c>
      <c r="I134">
        <f t="shared" si="5"/>
        <v>539917</v>
      </c>
    </row>
    <row r="135" spans="1:9" x14ac:dyDescent="0.25">
      <c r="A135" t="s">
        <v>69</v>
      </c>
      <c r="B135" t="s">
        <v>73</v>
      </c>
      <c r="C135">
        <v>799996</v>
      </c>
      <c r="D135">
        <v>308845</v>
      </c>
      <c r="E135" t="s">
        <v>11</v>
      </c>
      <c r="F135">
        <f t="shared" si="4"/>
        <v>491151</v>
      </c>
      <c r="G135" t="s">
        <v>12</v>
      </c>
      <c r="H135">
        <v>2015</v>
      </c>
      <c r="I135">
        <f t="shared" si="5"/>
        <v>308845</v>
      </c>
    </row>
    <row r="136" spans="1:9" x14ac:dyDescent="0.25">
      <c r="A136" t="s">
        <v>69</v>
      </c>
      <c r="B136" t="s">
        <v>13</v>
      </c>
      <c r="C136">
        <v>400600</v>
      </c>
      <c r="D136">
        <v>0</v>
      </c>
      <c r="E136" t="s">
        <v>11</v>
      </c>
      <c r="F136">
        <f t="shared" si="4"/>
        <v>400600</v>
      </c>
      <c r="G136" t="s">
        <v>12</v>
      </c>
      <c r="H136">
        <v>2015</v>
      </c>
      <c r="I136">
        <f t="shared" si="5"/>
        <v>0</v>
      </c>
    </row>
    <row r="137" spans="1:9" x14ac:dyDescent="0.25">
      <c r="A137" t="s">
        <v>69</v>
      </c>
      <c r="B137" t="s">
        <v>14</v>
      </c>
      <c r="C137">
        <v>1310000</v>
      </c>
      <c r="D137">
        <v>0</v>
      </c>
      <c r="E137" t="s">
        <v>11</v>
      </c>
      <c r="F137">
        <f t="shared" si="4"/>
        <v>1310000</v>
      </c>
      <c r="G137" t="s">
        <v>12</v>
      </c>
      <c r="H137">
        <v>2015</v>
      </c>
      <c r="I137">
        <f t="shared" si="5"/>
        <v>0</v>
      </c>
    </row>
    <row r="138" spans="1:9" x14ac:dyDescent="0.25">
      <c r="A138" t="s">
        <v>9</v>
      </c>
      <c r="B138" t="s">
        <v>10</v>
      </c>
      <c r="C138">
        <v>3872600</v>
      </c>
      <c r="D138">
        <f>I2+I138</f>
        <v>249366</v>
      </c>
      <c r="E138" t="s">
        <v>70</v>
      </c>
      <c r="F138">
        <f>C138-D138</f>
        <v>3623234</v>
      </c>
      <c r="G138" t="s">
        <v>12</v>
      </c>
      <c r="H138">
        <v>2015</v>
      </c>
      <c r="I138">
        <v>0</v>
      </c>
    </row>
    <row r="139" spans="1:9" x14ac:dyDescent="0.25">
      <c r="A139" t="s">
        <v>9</v>
      </c>
      <c r="B139" t="s">
        <v>13</v>
      </c>
      <c r="C139">
        <v>571600</v>
      </c>
      <c r="D139">
        <f>I3+I139</f>
        <v>0</v>
      </c>
      <c r="E139" t="s">
        <v>70</v>
      </c>
      <c r="F139">
        <f t="shared" ref="F139:F202" si="6">C139-D139</f>
        <v>571600</v>
      </c>
      <c r="G139" t="s">
        <v>12</v>
      </c>
      <c r="H139">
        <v>2015</v>
      </c>
      <c r="I139">
        <v>0</v>
      </c>
    </row>
    <row r="140" spans="1:9" x14ac:dyDescent="0.25">
      <c r="A140" t="s">
        <v>9</v>
      </c>
      <c r="B140" t="s">
        <v>14</v>
      </c>
      <c r="C140">
        <v>0</v>
      </c>
      <c r="D140">
        <f>I4+I140</f>
        <v>98814</v>
      </c>
      <c r="E140" t="s">
        <v>70</v>
      </c>
      <c r="F140">
        <f t="shared" si="6"/>
        <v>-98814</v>
      </c>
      <c r="G140" t="s">
        <v>12</v>
      </c>
      <c r="H140">
        <v>2015</v>
      </c>
      <c r="I140">
        <v>0</v>
      </c>
    </row>
    <row r="141" spans="1:9" x14ac:dyDescent="0.25">
      <c r="A141" t="s">
        <v>15</v>
      </c>
      <c r="B141" t="s">
        <v>16</v>
      </c>
      <c r="C141">
        <v>225000</v>
      </c>
      <c r="D141">
        <f>I5+I141</f>
        <v>0</v>
      </c>
      <c r="E141" t="s">
        <v>70</v>
      </c>
      <c r="F141">
        <f t="shared" si="6"/>
        <v>225000</v>
      </c>
      <c r="G141" t="s">
        <v>12</v>
      </c>
      <c r="H141">
        <v>2015</v>
      </c>
      <c r="I141">
        <v>0</v>
      </c>
    </row>
    <row r="142" spans="1:9" x14ac:dyDescent="0.25">
      <c r="A142" t="s">
        <v>15</v>
      </c>
      <c r="B142" t="s">
        <v>73</v>
      </c>
      <c r="C142">
        <v>235900</v>
      </c>
      <c r="D142">
        <f>I6+I142</f>
        <v>433800</v>
      </c>
      <c r="E142" t="s">
        <v>70</v>
      </c>
      <c r="F142">
        <f t="shared" si="6"/>
        <v>-197900</v>
      </c>
      <c r="G142" t="s">
        <v>12</v>
      </c>
      <c r="H142">
        <v>2015</v>
      </c>
      <c r="I142">
        <v>433800</v>
      </c>
    </row>
    <row r="143" spans="1:9" x14ac:dyDescent="0.25">
      <c r="A143" t="s">
        <v>15</v>
      </c>
      <c r="B143" t="s">
        <v>13</v>
      </c>
      <c r="C143">
        <v>1325500</v>
      </c>
      <c r="D143">
        <f>I7+I143</f>
        <v>0</v>
      </c>
      <c r="E143" t="s">
        <v>70</v>
      </c>
      <c r="F143">
        <f t="shared" si="6"/>
        <v>1325500</v>
      </c>
      <c r="G143" t="s">
        <v>12</v>
      </c>
      <c r="H143">
        <v>2015</v>
      </c>
      <c r="I143">
        <v>0</v>
      </c>
    </row>
    <row r="144" spans="1:9" x14ac:dyDescent="0.25">
      <c r="A144" t="s">
        <v>15</v>
      </c>
      <c r="B144" t="s">
        <v>17</v>
      </c>
      <c r="C144">
        <v>1050000</v>
      </c>
      <c r="D144">
        <f>I8+I144</f>
        <v>0</v>
      </c>
      <c r="E144" t="s">
        <v>70</v>
      </c>
      <c r="F144">
        <f t="shared" si="6"/>
        <v>1050000</v>
      </c>
      <c r="G144" t="s">
        <v>12</v>
      </c>
      <c r="H144">
        <v>2015</v>
      </c>
      <c r="I144">
        <v>0</v>
      </c>
    </row>
    <row r="145" spans="1:9" x14ac:dyDescent="0.25">
      <c r="A145" t="s">
        <v>15</v>
      </c>
      <c r="B145" t="s">
        <v>14</v>
      </c>
      <c r="C145">
        <v>3761000</v>
      </c>
      <c r="D145">
        <f>I9+I145</f>
        <v>1200000</v>
      </c>
      <c r="E145" t="s">
        <v>70</v>
      </c>
      <c r="F145">
        <f t="shared" si="6"/>
        <v>2561000</v>
      </c>
      <c r="G145" t="s">
        <v>12</v>
      </c>
      <c r="H145">
        <v>2015</v>
      </c>
      <c r="I145">
        <v>1200000</v>
      </c>
    </row>
    <row r="146" spans="1:9" x14ac:dyDescent="0.25">
      <c r="A146" t="s">
        <v>18</v>
      </c>
      <c r="B146" t="s">
        <v>10</v>
      </c>
      <c r="C146">
        <v>600280</v>
      </c>
      <c r="D146">
        <f>I10+I146</f>
        <v>245624</v>
      </c>
      <c r="E146" t="s">
        <v>70</v>
      </c>
      <c r="F146">
        <f t="shared" si="6"/>
        <v>354656</v>
      </c>
      <c r="G146" t="s">
        <v>12</v>
      </c>
      <c r="H146">
        <v>2015</v>
      </c>
      <c r="I146">
        <v>0</v>
      </c>
    </row>
    <row r="147" spans="1:9" x14ac:dyDescent="0.25">
      <c r="A147" t="s">
        <v>18</v>
      </c>
      <c r="B147" t="s">
        <v>16</v>
      </c>
      <c r="C147">
        <v>269200</v>
      </c>
      <c r="D147">
        <f>I11+I147</f>
        <v>71566</v>
      </c>
      <c r="E147" t="s">
        <v>70</v>
      </c>
      <c r="F147">
        <f t="shared" si="6"/>
        <v>197634</v>
      </c>
      <c r="G147" t="s">
        <v>12</v>
      </c>
      <c r="H147">
        <v>2015</v>
      </c>
      <c r="I147">
        <v>0</v>
      </c>
    </row>
    <row r="148" spans="1:9" x14ac:dyDescent="0.25">
      <c r="A148" t="s">
        <v>18</v>
      </c>
      <c r="B148" t="s">
        <v>13</v>
      </c>
      <c r="C148">
        <v>1157350</v>
      </c>
      <c r="D148">
        <f>I12+I148</f>
        <v>141163</v>
      </c>
      <c r="E148" t="s">
        <v>70</v>
      </c>
      <c r="F148">
        <f t="shared" si="6"/>
        <v>1016187</v>
      </c>
      <c r="G148" t="s">
        <v>12</v>
      </c>
      <c r="H148">
        <v>2015</v>
      </c>
      <c r="I148">
        <v>0</v>
      </c>
    </row>
    <row r="149" spans="1:9" x14ac:dyDescent="0.25">
      <c r="A149" t="s">
        <v>19</v>
      </c>
      <c r="B149" t="s">
        <v>13</v>
      </c>
      <c r="C149">
        <v>154420</v>
      </c>
      <c r="D149">
        <f>I13+I149</f>
        <v>183540</v>
      </c>
      <c r="E149" t="s">
        <v>70</v>
      </c>
      <c r="F149">
        <f t="shared" si="6"/>
        <v>-29120</v>
      </c>
      <c r="G149" t="s">
        <v>12</v>
      </c>
      <c r="H149">
        <v>2015</v>
      </c>
      <c r="I149">
        <v>183540</v>
      </c>
    </row>
    <row r="150" spans="1:9" x14ac:dyDescent="0.25">
      <c r="A150" t="s">
        <v>20</v>
      </c>
      <c r="B150" t="s">
        <v>10</v>
      </c>
      <c r="C150">
        <v>790000</v>
      </c>
      <c r="D150">
        <f>I14+I150</f>
        <v>31920</v>
      </c>
      <c r="E150" t="s">
        <v>70</v>
      </c>
      <c r="F150">
        <f t="shared" si="6"/>
        <v>758080</v>
      </c>
      <c r="G150" t="s">
        <v>12</v>
      </c>
      <c r="H150">
        <v>2015</v>
      </c>
      <c r="I150">
        <v>31920</v>
      </c>
    </row>
    <row r="151" spans="1:9" x14ac:dyDescent="0.25">
      <c r="A151" t="s">
        <v>20</v>
      </c>
      <c r="B151" t="s">
        <v>16</v>
      </c>
      <c r="C151">
        <v>207500</v>
      </c>
      <c r="D151">
        <f>I15+I151</f>
        <v>161311</v>
      </c>
      <c r="E151" t="s">
        <v>70</v>
      </c>
      <c r="F151">
        <f t="shared" si="6"/>
        <v>46189</v>
      </c>
      <c r="G151" t="s">
        <v>12</v>
      </c>
      <c r="H151">
        <v>2015</v>
      </c>
      <c r="I151">
        <v>110011</v>
      </c>
    </row>
    <row r="152" spans="1:9" x14ac:dyDescent="0.25">
      <c r="A152" t="s">
        <v>21</v>
      </c>
      <c r="B152" t="s">
        <v>10</v>
      </c>
      <c r="C152">
        <v>1081976</v>
      </c>
      <c r="D152">
        <f>I16+I152</f>
        <v>2193670</v>
      </c>
      <c r="E152" t="s">
        <v>70</v>
      </c>
      <c r="F152">
        <f t="shared" si="6"/>
        <v>-1111694</v>
      </c>
      <c r="G152" t="s">
        <v>12</v>
      </c>
      <c r="H152">
        <v>2015</v>
      </c>
      <c r="I152">
        <v>193670</v>
      </c>
    </row>
    <row r="153" spans="1:9" x14ac:dyDescent="0.25">
      <c r="A153" t="s">
        <v>21</v>
      </c>
      <c r="B153" t="s">
        <v>13</v>
      </c>
      <c r="C153">
        <v>3020240</v>
      </c>
      <c r="D153">
        <f>I17+I153</f>
        <v>4403730</v>
      </c>
      <c r="E153" t="s">
        <v>70</v>
      </c>
      <c r="F153">
        <f t="shared" si="6"/>
        <v>-1383490</v>
      </c>
      <c r="G153" t="s">
        <v>12</v>
      </c>
      <c r="H153">
        <v>2015</v>
      </c>
      <c r="I153">
        <v>3603730</v>
      </c>
    </row>
    <row r="154" spans="1:9" x14ac:dyDescent="0.25">
      <c r="A154" t="s">
        <v>22</v>
      </c>
      <c r="B154" t="s">
        <v>10</v>
      </c>
      <c r="C154">
        <v>5845690</v>
      </c>
      <c r="D154">
        <f>I18+I154</f>
        <v>2318555</v>
      </c>
      <c r="E154" t="s">
        <v>70</v>
      </c>
      <c r="F154">
        <f t="shared" si="6"/>
        <v>3527135</v>
      </c>
      <c r="G154" t="s">
        <v>12</v>
      </c>
      <c r="H154">
        <v>2015</v>
      </c>
      <c r="I154">
        <v>811741</v>
      </c>
    </row>
    <row r="155" spans="1:9" x14ac:dyDescent="0.25">
      <c r="A155" t="s">
        <v>22</v>
      </c>
      <c r="B155" t="s">
        <v>16</v>
      </c>
      <c r="C155">
        <v>3334634.9699999993</v>
      </c>
      <c r="D155">
        <f>I19+I155</f>
        <v>1849196</v>
      </c>
      <c r="E155" t="s">
        <v>70</v>
      </c>
      <c r="F155">
        <f t="shared" si="6"/>
        <v>1485438.9699999993</v>
      </c>
      <c r="G155" t="s">
        <v>12</v>
      </c>
      <c r="H155">
        <v>2015</v>
      </c>
      <c r="I155">
        <v>1167185</v>
      </c>
    </row>
    <row r="156" spans="1:9" x14ac:dyDescent="0.25">
      <c r="A156" t="s">
        <v>22</v>
      </c>
      <c r="B156" t="s">
        <v>73</v>
      </c>
      <c r="C156">
        <v>1355932</v>
      </c>
      <c r="D156">
        <f>I20+I156</f>
        <v>1036017</v>
      </c>
      <c r="E156" t="s">
        <v>70</v>
      </c>
      <c r="F156">
        <f t="shared" si="6"/>
        <v>319915</v>
      </c>
      <c r="G156" t="s">
        <v>12</v>
      </c>
      <c r="H156">
        <v>2015</v>
      </c>
      <c r="I156">
        <v>851695</v>
      </c>
    </row>
    <row r="157" spans="1:9" x14ac:dyDescent="0.25">
      <c r="A157" t="s">
        <v>22</v>
      </c>
      <c r="B157" t="s">
        <v>23</v>
      </c>
      <c r="C157">
        <v>3846200</v>
      </c>
      <c r="D157">
        <f>I21+I157</f>
        <v>1476582</v>
      </c>
      <c r="E157" t="s">
        <v>70</v>
      </c>
      <c r="F157">
        <f t="shared" si="6"/>
        <v>2369618</v>
      </c>
      <c r="G157" t="s">
        <v>12</v>
      </c>
      <c r="H157">
        <v>2015</v>
      </c>
      <c r="I157">
        <v>1476582</v>
      </c>
    </row>
    <row r="158" spans="1:9" x14ac:dyDescent="0.25">
      <c r="A158" t="s">
        <v>22</v>
      </c>
      <c r="B158" t="s">
        <v>13</v>
      </c>
      <c r="C158">
        <v>138330.94000000006</v>
      </c>
      <c r="D158">
        <f>I22+I158</f>
        <v>152238</v>
      </c>
      <c r="E158" t="s">
        <v>70</v>
      </c>
      <c r="F158">
        <f t="shared" si="6"/>
        <v>-13907.059999999939</v>
      </c>
      <c r="G158" t="s">
        <v>12</v>
      </c>
      <c r="H158">
        <v>2015</v>
      </c>
      <c r="I158">
        <v>111966</v>
      </c>
    </row>
    <row r="159" spans="1:9" x14ac:dyDescent="0.25">
      <c r="A159" t="s">
        <v>22</v>
      </c>
      <c r="B159" t="s">
        <v>17</v>
      </c>
      <c r="C159">
        <v>2699680</v>
      </c>
      <c r="D159">
        <f>I23+I159</f>
        <v>1496677</v>
      </c>
      <c r="E159" t="s">
        <v>70</v>
      </c>
      <c r="F159">
        <f t="shared" si="6"/>
        <v>1203003</v>
      </c>
      <c r="G159" t="s">
        <v>12</v>
      </c>
      <c r="H159">
        <v>2015</v>
      </c>
      <c r="I159">
        <v>700000</v>
      </c>
    </row>
    <row r="160" spans="1:9" x14ac:dyDescent="0.25">
      <c r="A160" t="s">
        <v>22</v>
      </c>
      <c r="B160" t="s">
        <v>14</v>
      </c>
      <c r="C160">
        <v>532635</v>
      </c>
      <c r="D160">
        <f>I24+I160</f>
        <v>241243</v>
      </c>
      <c r="E160" t="s">
        <v>70</v>
      </c>
      <c r="F160">
        <f t="shared" si="6"/>
        <v>291392</v>
      </c>
      <c r="G160" t="s">
        <v>12</v>
      </c>
      <c r="H160">
        <v>2015</v>
      </c>
      <c r="I160">
        <v>0</v>
      </c>
    </row>
    <row r="161" spans="1:9" x14ac:dyDescent="0.25">
      <c r="A161" t="s">
        <v>24</v>
      </c>
      <c r="B161" t="s">
        <v>23</v>
      </c>
      <c r="C161">
        <v>3600000</v>
      </c>
      <c r="D161">
        <f>I25+I161</f>
        <v>1966666.6669999999</v>
      </c>
      <c r="E161" t="s">
        <v>70</v>
      </c>
      <c r="F161">
        <f t="shared" si="6"/>
        <v>1633333.3330000001</v>
      </c>
      <c r="G161" t="s">
        <v>12</v>
      </c>
      <c r="H161">
        <v>2015</v>
      </c>
      <c r="I161">
        <v>0</v>
      </c>
    </row>
    <row r="162" spans="1:9" x14ac:dyDescent="0.25">
      <c r="A162" t="s">
        <v>25</v>
      </c>
      <c r="B162" t="s">
        <v>16</v>
      </c>
      <c r="C162">
        <v>562358</v>
      </c>
      <c r="D162">
        <f>I26+I162</f>
        <v>0</v>
      </c>
      <c r="E162" t="s">
        <v>70</v>
      </c>
      <c r="F162">
        <f t="shared" si="6"/>
        <v>562358</v>
      </c>
      <c r="G162" t="s">
        <v>12</v>
      </c>
      <c r="H162">
        <v>2015</v>
      </c>
      <c r="I162">
        <v>0</v>
      </c>
    </row>
    <row r="163" spans="1:9" x14ac:dyDescent="0.25">
      <c r="A163" t="s">
        <v>25</v>
      </c>
      <c r="B163" t="s">
        <v>13</v>
      </c>
      <c r="C163">
        <v>4462056</v>
      </c>
      <c r="D163">
        <f>I27+I163</f>
        <v>680392</v>
      </c>
      <c r="E163" t="s">
        <v>70</v>
      </c>
      <c r="F163">
        <f t="shared" si="6"/>
        <v>3781664</v>
      </c>
      <c r="G163" t="s">
        <v>12</v>
      </c>
      <c r="H163">
        <v>2015</v>
      </c>
      <c r="I163">
        <v>0</v>
      </c>
    </row>
    <row r="164" spans="1:9" x14ac:dyDescent="0.25">
      <c r="A164" t="s">
        <v>25</v>
      </c>
      <c r="B164" t="s">
        <v>14</v>
      </c>
      <c r="C164">
        <v>230000</v>
      </c>
      <c r="D164">
        <f>I28+I164</f>
        <v>0</v>
      </c>
      <c r="E164" t="s">
        <v>70</v>
      </c>
      <c r="F164">
        <f t="shared" si="6"/>
        <v>230000</v>
      </c>
      <c r="G164" t="s">
        <v>12</v>
      </c>
      <c r="H164">
        <v>2015</v>
      </c>
      <c r="I164">
        <v>0</v>
      </c>
    </row>
    <row r="165" spans="1:9" x14ac:dyDescent="0.25">
      <c r="A165" t="s">
        <v>26</v>
      </c>
      <c r="B165" t="s">
        <v>73</v>
      </c>
      <c r="C165">
        <v>1300000</v>
      </c>
      <c r="D165">
        <f>I29+I165</f>
        <v>950000</v>
      </c>
      <c r="E165" t="s">
        <v>70</v>
      </c>
      <c r="F165">
        <f t="shared" si="6"/>
        <v>350000</v>
      </c>
      <c r="G165" t="s">
        <v>12</v>
      </c>
      <c r="H165">
        <v>2015</v>
      </c>
      <c r="I165">
        <v>0</v>
      </c>
    </row>
    <row r="166" spans="1:9" x14ac:dyDescent="0.25">
      <c r="A166" t="s">
        <v>27</v>
      </c>
      <c r="B166" t="s">
        <v>16</v>
      </c>
      <c r="C166">
        <v>2769760</v>
      </c>
      <c r="D166">
        <f>I30+I166</f>
        <v>428250</v>
      </c>
      <c r="E166" t="s">
        <v>70</v>
      </c>
      <c r="F166">
        <f t="shared" si="6"/>
        <v>2341510</v>
      </c>
      <c r="G166" t="s">
        <v>12</v>
      </c>
      <c r="H166">
        <v>2015</v>
      </c>
      <c r="I166">
        <v>163250</v>
      </c>
    </row>
    <row r="167" spans="1:9" x14ac:dyDescent="0.25">
      <c r="A167" t="s">
        <v>28</v>
      </c>
      <c r="B167" t="s">
        <v>16</v>
      </c>
      <c r="C167">
        <v>500000</v>
      </c>
      <c r="D167">
        <f>I31+I167</f>
        <v>0</v>
      </c>
      <c r="E167" t="s">
        <v>70</v>
      </c>
      <c r="F167">
        <f t="shared" si="6"/>
        <v>500000</v>
      </c>
      <c r="G167" t="s">
        <v>12</v>
      </c>
      <c r="H167">
        <v>2015</v>
      </c>
      <c r="I167">
        <v>0</v>
      </c>
    </row>
    <row r="168" spans="1:9" x14ac:dyDescent="0.25">
      <c r="A168" t="s">
        <v>28</v>
      </c>
      <c r="B168" t="s">
        <v>73</v>
      </c>
      <c r="C168">
        <v>150000</v>
      </c>
      <c r="D168">
        <f>I32+I168</f>
        <v>0</v>
      </c>
      <c r="E168" t="s">
        <v>70</v>
      </c>
      <c r="F168">
        <f t="shared" si="6"/>
        <v>150000</v>
      </c>
      <c r="G168" t="s">
        <v>12</v>
      </c>
      <c r="H168">
        <v>2015</v>
      </c>
      <c r="I168">
        <v>0</v>
      </c>
    </row>
    <row r="169" spans="1:9" x14ac:dyDescent="0.25">
      <c r="A169" t="s">
        <v>28</v>
      </c>
      <c r="B169" t="s">
        <v>13</v>
      </c>
      <c r="C169">
        <v>1664816</v>
      </c>
      <c r="D169">
        <f>I33+I169</f>
        <v>898592</v>
      </c>
      <c r="E169" t="s">
        <v>70</v>
      </c>
      <c r="F169">
        <f t="shared" si="6"/>
        <v>766224</v>
      </c>
      <c r="G169" t="s">
        <v>12</v>
      </c>
      <c r="H169">
        <v>2015</v>
      </c>
      <c r="I169">
        <v>841350</v>
      </c>
    </row>
    <row r="170" spans="1:9" x14ac:dyDescent="0.25">
      <c r="A170" t="s">
        <v>29</v>
      </c>
      <c r="B170" t="s">
        <v>10</v>
      </c>
      <c r="C170">
        <v>1494000</v>
      </c>
      <c r="D170">
        <f>I34+I170</f>
        <v>994350</v>
      </c>
      <c r="E170" t="s">
        <v>70</v>
      </c>
      <c r="F170">
        <f t="shared" si="6"/>
        <v>499650</v>
      </c>
      <c r="G170" t="s">
        <v>12</v>
      </c>
      <c r="H170">
        <v>2015</v>
      </c>
      <c r="I170">
        <v>0</v>
      </c>
    </row>
    <row r="171" spans="1:9" x14ac:dyDescent="0.25">
      <c r="A171" t="s">
        <v>29</v>
      </c>
      <c r="B171" t="s">
        <v>23</v>
      </c>
      <c r="C171">
        <v>3599000</v>
      </c>
      <c r="D171">
        <f>I35+I171</f>
        <v>2780679</v>
      </c>
      <c r="E171" t="s">
        <v>70</v>
      </c>
      <c r="F171">
        <f t="shared" si="6"/>
        <v>818321</v>
      </c>
      <c r="G171" t="s">
        <v>12</v>
      </c>
      <c r="H171">
        <v>2015</v>
      </c>
      <c r="I171">
        <v>978480</v>
      </c>
    </row>
    <row r="172" spans="1:9" x14ac:dyDescent="0.25">
      <c r="A172" t="s">
        <v>29</v>
      </c>
      <c r="B172" t="s">
        <v>13</v>
      </c>
      <c r="C172">
        <v>900000</v>
      </c>
      <c r="D172">
        <f>I36+I172</f>
        <v>666743</v>
      </c>
      <c r="E172" t="s">
        <v>70</v>
      </c>
      <c r="F172">
        <f t="shared" si="6"/>
        <v>233257</v>
      </c>
      <c r="G172" t="s">
        <v>12</v>
      </c>
      <c r="H172">
        <v>2015</v>
      </c>
      <c r="I172">
        <v>326160</v>
      </c>
    </row>
    <row r="173" spans="1:9" x14ac:dyDescent="0.25">
      <c r="A173" t="s">
        <v>30</v>
      </c>
      <c r="B173" t="s">
        <v>10</v>
      </c>
      <c r="C173">
        <v>1191631.9999999998</v>
      </c>
      <c r="D173">
        <f>I37+I173</f>
        <v>373311</v>
      </c>
      <c r="E173" t="s">
        <v>70</v>
      </c>
      <c r="F173">
        <f t="shared" si="6"/>
        <v>818320.99999999977</v>
      </c>
      <c r="G173" t="s">
        <v>12</v>
      </c>
      <c r="H173">
        <v>2015</v>
      </c>
      <c r="I173">
        <v>0</v>
      </c>
    </row>
    <row r="174" spans="1:9" x14ac:dyDescent="0.25">
      <c r="A174" t="s">
        <v>30</v>
      </c>
      <c r="B174" t="s">
        <v>16</v>
      </c>
      <c r="C174">
        <v>195667</v>
      </c>
      <c r="D174">
        <f>I38+I174</f>
        <v>15624</v>
      </c>
      <c r="E174" t="s">
        <v>70</v>
      </c>
      <c r="F174">
        <f t="shared" si="6"/>
        <v>180043</v>
      </c>
      <c r="G174" t="s">
        <v>12</v>
      </c>
      <c r="H174">
        <v>2015</v>
      </c>
      <c r="I174">
        <v>0</v>
      </c>
    </row>
    <row r="175" spans="1:9" x14ac:dyDescent="0.25">
      <c r="A175" t="s">
        <v>30</v>
      </c>
      <c r="B175" t="s">
        <v>13</v>
      </c>
      <c r="C175">
        <v>510246.1</v>
      </c>
      <c r="D175">
        <f>I39+I175</f>
        <v>268384</v>
      </c>
      <c r="E175" t="s">
        <v>70</v>
      </c>
      <c r="F175">
        <f t="shared" si="6"/>
        <v>241862.09999999998</v>
      </c>
      <c r="G175" t="s">
        <v>12</v>
      </c>
      <c r="H175">
        <v>2015</v>
      </c>
      <c r="I175">
        <v>0</v>
      </c>
    </row>
    <row r="176" spans="1:9" x14ac:dyDescent="0.25">
      <c r="A176" t="s">
        <v>30</v>
      </c>
      <c r="B176" t="s">
        <v>17</v>
      </c>
      <c r="C176">
        <v>506210.69999999995</v>
      </c>
      <c r="D176">
        <f>I40+I176</f>
        <v>360882</v>
      </c>
      <c r="E176" t="s">
        <v>70</v>
      </c>
      <c r="F176">
        <f t="shared" si="6"/>
        <v>145328.69999999995</v>
      </c>
      <c r="G176" t="s">
        <v>12</v>
      </c>
      <c r="H176">
        <v>2015</v>
      </c>
      <c r="I176">
        <v>0</v>
      </c>
    </row>
    <row r="177" spans="1:9" x14ac:dyDescent="0.25">
      <c r="A177" t="s">
        <v>30</v>
      </c>
      <c r="B177" t="s">
        <v>14</v>
      </c>
      <c r="C177">
        <v>357491.6</v>
      </c>
      <c r="D177">
        <f>I41+I177</f>
        <v>153697</v>
      </c>
      <c r="E177" t="s">
        <v>70</v>
      </c>
      <c r="F177">
        <f t="shared" si="6"/>
        <v>203794.59999999998</v>
      </c>
      <c r="G177" t="s">
        <v>12</v>
      </c>
      <c r="H177">
        <v>2015</v>
      </c>
      <c r="I177">
        <v>0</v>
      </c>
    </row>
    <row r="178" spans="1:9" x14ac:dyDescent="0.25">
      <c r="A178" t="s">
        <v>31</v>
      </c>
      <c r="B178" t="s">
        <v>16</v>
      </c>
      <c r="C178">
        <v>449995</v>
      </c>
      <c r="D178">
        <f>I42+I178</f>
        <v>0</v>
      </c>
      <c r="E178" t="s">
        <v>70</v>
      </c>
      <c r="F178">
        <f t="shared" si="6"/>
        <v>449995</v>
      </c>
      <c r="G178" t="s">
        <v>12</v>
      </c>
      <c r="H178">
        <v>2015</v>
      </c>
      <c r="I178">
        <v>0</v>
      </c>
    </row>
    <row r="179" spans="1:9" x14ac:dyDescent="0.25">
      <c r="A179" t="s">
        <v>31</v>
      </c>
      <c r="B179" t="s">
        <v>13</v>
      </c>
      <c r="C179">
        <v>1500000</v>
      </c>
      <c r="D179">
        <f>I43+I179</f>
        <v>0</v>
      </c>
      <c r="E179" t="s">
        <v>70</v>
      </c>
      <c r="F179">
        <f t="shared" si="6"/>
        <v>1500000</v>
      </c>
      <c r="G179" t="s">
        <v>12</v>
      </c>
      <c r="H179">
        <v>2015</v>
      </c>
      <c r="I179">
        <v>0</v>
      </c>
    </row>
    <row r="180" spans="1:9" x14ac:dyDescent="0.25">
      <c r="A180" t="s">
        <v>32</v>
      </c>
      <c r="B180" t="s">
        <v>13</v>
      </c>
      <c r="C180">
        <v>700000</v>
      </c>
      <c r="D180">
        <f>I44+I180</f>
        <v>0</v>
      </c>
      <c r="E180" t="s">
        <v>70</v>
      </c>
      <c r="F180">
        <f t="shared" si="6"/>
        <v>700000</v>
      </c>
      <c r="G180" t="s">
        <v>12</v>
      </c>
      <c r="H180">
        <v>2015</v>
      </c>
      <c r="I180">
        <v>0</v>
      </c>
    </row>
    <row r="181" spans="1:9" x14ac:dyDescent="0.25">
      <c r="A181" t="s">
        <v>33</v>
      </c>
      <c r="B181" t="s">
        <v>23</v>
      </c>
      <c r="C181">
        <v>1062003</v>
      </c>
      <c r="D181">
        <f>I45+I181</f>
        <v>150000</v>
      </c>
      <c r="E181" t="s">
        <v>70</v>
      </c>
      <c r="F181">
        <f t="shared" si="6"/>
        <v>912003</v>
      </c>
      <c r="G181" t="s">
        <v>12</v>
      </c>
      <c r="H181">
        <v>2015</v>
      </c>
      <c r="I181">
        <v>0</v>
      </c>
    </row>
    <row r="182" spans="1:9" x14ac:dyDescent="0.25">
      <c r="A182" t="s">
        <v>33</v>
      </c>
      <c r="B182" t="s">
        <v>13</v>
      </c>
      <c r="C182">
        <v>1743401</v>
      </c>
      <c r="D182">
        <f>I46+I182</f>
        <v>50000</v>
      </c>
      <c r="E182" t="s">
        <v>70</v>
      </c>
      <c r="F182">
        <f t="shared" si="6"/>
        <v>1693401</v>
      </c>
      <c r="G182" t="s">
        <v>12</v>
      </c>
      <c r="H182">
        <v>2015</v>
      </c>
      <c r="I182">
        <v>0</v>
      </c>
    </row>
    <row r="183" spans="1:9" x14ac:dyDescent="0.25">
      <c r="A183" t="s">
        <v>34</v>
      </c>
      <c r="B183" t="s">
        <v>10</v>
      </c>
      <c r="C183">
        <v>777000</v>
      </c>
      <c r="D183">
        <f>I47+I183</f>
        <v>0</v>
      </c>
      <c r="E183" t="s">
        <v>70</v>
      </c>
      <c r="F183">
        <f t="shared" si="6"/>
        <v>777000</v>
      </c>
      <c r="G183" t="s">
        <v>12</v>
      </c>
      <c r="H183">
        <v>2015</v>
      </c>
      <c r="I183">
        <v>0</v>
      </c>
    </row>
    <row r="184" spans="1:9" x14ac:dyDescent="0.25">
      <c r="A184" t="s">
        <v>34</v>
      </c>
      <c r="B184" t="s">
        <v>16</v>
      </c>
      <c r="C184">
        <v>732000</v>
      </c>
      <c r="D184">
        <f>I48+I184</f>
        <v>0</v>
      </c>
      <c r="E184" t="s">
        <v>70</v>
      </c>
      <c r="F184">
        <f t="shared" si="6"/>
        <v>732000</v>
      </c>
      <c r="G184" t="s">
        <v>12</v>
      </c>
      <c r="H184">
        <v>2015</v>
      </c>
      <c r="I184">
        <v>0</v>
      </c>
    </row>
    <row r="185" spans="1:9" x14ac:dyDescent="0.25">
      <c r="A185" t="s">
        <v>34</v>
      </c>
      <c r="B185" t="s">
        <v>13</v>
      </c>
      <c r="C185">
        <v>1783600</v>
      </c>
      <c r="D185">
        <f>I49+I185</f>
        <v>1860583</v>
      </c>
      <c r="E185" t="s">
        <v>70</v>
      </c>
      <c r="F185">
        <f t="shared" si="6"/>
        <v>-76983</v>
      </c>
      <c r="G185" t="s">
        <v>12</v>
      </c>
      <c r="H185">
        <v>2015</v>
      </c>
      <c r="I185">
        <v>0</v>
      </c>
    </row>
    <row r="186" spans="1:9" x14ac:dyDescent="0.25">
      <c r="A186" t="s">
        <v>34</v>
      </c>
      <c r="B186" t="s">
        <v>17</v>
      </c>
      <c r="C186">
        <v>845000</v>
      </c>
      <c r="D186">
        <f>I50+I186</f>
        <v>0</v>
      </c>
      <c r="E186" t="s">
        <v>70</v>
      </c>
      <c r="F186">
        <f t="shared" si="6"/>
        <v>845000</v>
      </c>
      <c r="G186" t="s">
        <v>12</v>
      </c>
      <c r="H186">
        <v>2015</v>
      </c>
      <c r="I186">
        <v>0</v>
      </c>
    </row>
    <row r="187" spans="1:9" x14ac:dyDescent="0.25">
      <c r="A187" t="s">
        <v>35</v>
      </c>
      <c r="B187" t="s">
        <v>23</v>
      </c>
      <c r="C187">
        <v>1133606</v>
      </c>
      <c r="D187">
        <f>I51+I187</f>
        <v>414935</v>
      </c>
      <c r="E187" t="s">
        <v>70</v>
      </c>
      <c r="F187">
        <f t="shared" si="6"/>
        <v>718671</v>
      </c>
      <c r="G187" t="s">
        <v>12</v>
      </c>
      <c r="H187">
        <v>2015</v>
      </c>
      <c r="I187">
        <v>0</v>
      </c>
    </row>
    <row r="188" spans="1:9" x14ac:dyDescent="0.25">
      <c r="A188" t="s">
        <v>35</v>
      </c>
      <c r="B188" t="s">
        <v>13</v>
      </c>
      <c r="C188">
        <v>4750000</v>
      </c>
      <c r="D188">
        <f>I52+I188</f>
        <v>0</v>
      </c>
      <c r="E188" t="s">
        <v>70</v>
      </c>
      <c r="F188">
        <f t="shared" si="6"/>
        <v>4750000</v>
      </c>
      <c r="G188" t="s">
        <v>12</v>
      </c>
      <c r="H188">
        <v>2015</v>
      </c>
      <c r="I188">
        <v>0</v>
      </c>
    </row>
    <row r="189" spans="1:9" x14ac:dyDescent="0.25">
      <c r="A189" t="s">
        <v>36</v>
      </c>
      <c r="B189" t="s">
        <v>16</v>
      </c>
      <c r="C189">
        <v>2276730</v>
      </c>
      <c r="D189">
        <f>I53+I189</f>
        <v>816591</v>
      </c>
      <c r="E189" t="s">
        <v>70</v>
      </c>
      <c r="F189">
        <f t="shared" si="6"/>
        <v>1460139</v>
      </c>
      <c r="G189" t="s">
        <v>12</v>
      </c>
      <c r="H189">
        <v>2015</v>
      </c>
      <c r="I189">
        <v>368119</v>
      </c>
    </row>
    <row r="190" spans="1:9" x14ac:dyDescent="0.25">
      <c r="A190" t="s">
        <v>36</v>
      </c>
      <c r="B190" t="s">
        <v>73</v>
      </c>
      <c r="C190">
        <v>37836.18</v>
      </c>
      <c r="D190">
        <f>I54+I190</f>
        <v>300723</v>
      </c>
      <c r="E190" t="s">
        <v>70</v>
      </c>
      <c r="F190">
        <f t="shared" si="6"/>
        <v>-262886.82</v>
      </c>
      <c r="G190" t="s">
        <v>12</v>
      </c>
      <c r="H190">
        <v>2015</v>
      </c>
      <c r="I190">
        <v>161333</v>
      </c>
    </row>
    <row r="191" spans="1:9" x14ac:dyDescent="0.25">
      <c r="A191" t="s">
        <v>36</v>
      </c>
      <c r="B191" t="s">
        <v>17</v>
      </c>
      <c r="C191">
        <v>1370233</v>
      </c>
      <c r="D191">
        <f>I55+I191</f>
        <v>1010149</v>
      </c>
      <c r="E191" t="s">
        <v>70</v>
      </c>
      <c r="F191">
        <f t="shared" si="6"/>
        <v>360084</v>
      </c>
      <c r="G191" t="s">
        <v>12</v>
      </c>
      <c r="H191">
        <v>2015</v>
      </c>
      <c r="I191">
        <v>42756</v>
      </c>
    </row>
    <row r="192" spans="1:9" x14ac:dyDescent="0.25">
      <c r="A192" t="s">
        <v>37</v>
      </c>
      <c r="B192" t="s">
        <v>10</v>
      </c>
      <c r="C192">
        <v>1974564</v>
      </c>
      <c r="D192">
        <f>I56+I192</f>
        <v>1958517</v>
      </c>
      <c r="E192" t="s">
        <v>70</v>
      </c>
      <c r="F192">
        <f t="shared" si="6"/>
        <v>16047</v>
      </c>
      <c r="G192" t="s">
        <v>12</v>
      </c>
      <c r="H192">
        <v>2015</v>
      </c>
      <c r="I192">
        <v>1014054</v>
      </c>
    </row>
    <row r="193" spans="1:9" x14ac:dyDescent="0.25">
      <c r="A193" t="s">
        <v>37</v>
      </c>
      <c r="B193" t="s">
        <v>23</v>
      </c>
      <c r="C193">
        <v>2479230</v>
      </c>
      <c r="D193">
        <f>I57+I193</f>
        <v>3452559</v>
      </c>
      <c r="E193" t="s">
        <v>70</v>
      </c>
      <c r="F193">
        <f t="shared" si="6"/>
        <v>-973329</v>
      </c>
      <c r="G193" t="s">
        <v>12</v>
      </c>
      <c r="H193">
        <v>2015</v>
      </c>
      <c r="I193">
        <v>588673</v>
      </c>
    </row>
    <row r="194" spans="1:9" x14ac:dyDescent="0.25">
      <c r="A194" t="s">
        <v>37</v>
      </c>
      <c r="B194" t="s">
        <v>13</v>
      </c>
      <c r="C194">
        <v>546325</v>
      </c>
      <c r="D194">
        <f>I58+I194</f>
        <v>2036343</v>
      </c>
      <c r="E194" t="s">
        <v>70</v>
      </c>
      <c r="F194">
        <f t="shared" si="6"/>
        <v>-1490018</v>
      </c>
      <c r="G194" t="s">
        <v>12</v>
      </c>
      <c r="H194">
        <v>2015</v>
      </c>
      <c r="I194">
        <v>965733</v>
      </c>
    </row>
    <row r="195" spans="1:9" x14ac:dyDescent="0.25">
      <c r="A195" t="s">
        <v>38</v>
      </c>
      <c r="B195" t="s">
        <v>23</v>
      </c>
      <c r="C195">
        <v>1008000</v>
      </c>
      <c r="D195">
        <f>I59+I195</f>
        <v>825868</v>
      </c>
      <c r="E195" t="s">
        <v>70</v>
      </c>
      <c r="F195">
        <f t="shared" si="6"/>
        <v>182132</v>
      </c>
      <c r="G195" t="s">
        <v>12</v>
      </c>
      <c r="H195">
        <v>2015</v>
      </c>
      <c r="I195">
        <v>508959</v>
      </c>
    </row>
    <row r="196" spans="1:9" x14ac:dyDescent="0.25">
      <c r="A196" t="s">
        <v>38</v>
      </c>
      <c r="B196" t="s">
        <v>14</v>
      </c>
      <c r="C196">
        <v>1190000</v>
      </c>
      <c r="D196">
        <f>I60+I196</f>
        <v>0</v>
      </c>
      <c r="E196" t="s">
        <v>70</v>
      </c>
      <c r="F196">
        <f t="shared" si="6"/>
        <v>1190000</v>
      </c>
      <c r="G196" t="s">
        <v>12</v>
      </c>
      <c r="H196">
        <v>2015</v>
      </c>
      <c r="I196">
        <v>0</v>
      </c>
    </row>
    <row r="197" spans="1:9" x14ac:dyDescent="0.25">
      <c r="A197" t="s">
        <v>39</v>
      </c>
      <c r="B197" t="s">
        <v>10</v>
      </c>
      <c r="C197">
        <v>300000</v>
      </c>
      <c r="D197">
        <f>I61+I197</f>
        <v>0</v>
      </c>
      <c r="E197" t="s">
        <v>70</v>
      </c>
      <c r="F197">
        <f t="shared" si="6"/>
        <v>300000</v>
      </c>
      <c r="G197" t="s">
        <v>12</v>
      </c>
      <c r="H197">
        <v>2015</v>
      </c>
      <c r="I197">
        <v>0</v>
      </c>
    </row>
    <row r="198" spans="1:9" x14ac:dyDescent="0.25">
      <c r="A198" t="s">
        <v>39</v>
      </c>
      <c r="B198" t="s">
        <v>16</v>
      </c>
      <c r="C198">
        <v>500500</v>
      </c>
      <c r="D198">
        <f>I62+I198</f>
        <v>384980</v>
      </c>
      <c r="E198" t="s">
        <v>70</v>
      </c>
      <c r="F198">
        <f t="shared" si="6"/>
        <v>115520</v>
      </c>
      <c r="G198" t="s">
        <v>12</v>
      </c>
      <c r="H198">
        <v>2015</v>
      </c>
      <c r="I198">
        <v>0</v>
      </c>
    </row>
    <row r="199" spans="1:9" x14ac:dyDescent="0.25">
      <c r="A199" t="s">
        <v>39</v>
      </c>
      <c r="B199" t="s">
        <v>14</v>
      </c>
      <c r="C199">
        <v>653198</v>
      </c>
      <c r="D199">
        <f>I63+I199</f>
        <v>890693</v>
      </c>
      <c r="E199" t="s">
        <v>70</v>
      </c>
      <c r="F199">
        <f t="shared" si="6"/>
        <v>-237495</v>
      </c>
      <c r="G199" t="s">
        <v>12</v>
      </c>
      <c r="H199">
        <v>2015</v>
      </c>
      <c r="I199">
        <v>0</v>
      </c>
    </row>
    <row r="200" spans="1:9" x14ac:dyDescent="0.25">
      <c r="A200" t="s">
        <v>40</v>
      </c>
      <c r="B200" t="s">
        <v>10</v>
      </c>
      <c r="C200">
        <v>1784640</v>
      </c>
      <c r="D200">
        <f>I64+I200</f>
        <v>0</v>
      </c>
      <c r="E200" t="s">
        <v>70</v>
      </c>
      <c r="F200">
        <f t="shared" si="6"/>
        <v>1784640</v>
      </c>
      <c r="G200" t="s">
        <v>12</v>
      </c>
      <c r="H200">
        <v>2015</v>
      </c>
      <c r="I200">
        <v>0</v>
      </c>
    </row>
    <row r="201" spans="1:9" x14ac:dyDescent="0.25">
      <c r="A201" t="s">
        <v>40</v>
      </c>
      <c r="B201" t="s">
        <v>23</v>
      </c>
      <c r="C201">
        <v>1569000</v>
      </c>
      <c r="D201">
        <f>I65+I201</f>
        <v>0</v>
      </c>
      <c r="E201" t="s">
        <v>70</v>
      </c>
      <c r="F201">
        <f t="shared" si="6"/>
        <v>1569000</v>
      </c>
      <c r="G201" t="s">
        <v>12</v>
      </c>
      <c r="H201">
        <v>2015</v>
      </c>
      <c r="I201">
        <v>0</v>
      </c>
    </row>
    <row r="202" spans="1:9" x14ac:dyDescent="0.25">
      <c r="A202" t="s">
        <v>40</v>
      </c>
      <c r="B202" t="s">
        <v>13</v>
      </c>
      <c r="C202">
        <v>1700000</v>
      </c>
      <c r="D202">
        <f>I66+I202</f>
        <v>0</v>
      </c>
      <c r="E202" t="s">
        <v>70</v>
      </c>
      <c r="F202">
        <f t="shared" si="6"/>
        <v>1700000</v>
      </c>
      <c r="G202" t="s">
        <v>12</v>
      </c>
      <c r="H202">
        <v>2015</v>
      </c>
      <c r="I202">
        <v>0</v>
      </c>
    </row>
    <row r="203" spans="1:9" x14ac:dyDescent="0.25">
      <c r="A203" t="s">
        <v>40</v>
      </c>
      <c r="B203" t="s">
        <v>17</v>
      </c>
      <c r="C203">
        <v>208000</v>
      </c>
      <c r="D203">
        <f>I67+I203</f>
        <v>0</v>
      </c>
      <c r="E203" t="s">
        <v>70</v>
      </c>
      <c r="F203">
        <f t="shared" ref="F203:F266" si="7">C203-D203</f>
        <v>208000</v>
      </c>
      <c r="G203" t="s">
        <v>12</v>
      </c>
      <c r="H203">
        <v>2015</v>
      </c>
      <c r="I203">
        <v>0</v>
      </c>
    </row>
    <row r="204" spans="1:9" x14ac:dyDescent="0.25">
      <c r="A204" t="s">
        <v>41</v>
      </c>
      <c r="B204" t="s">
        <v>17</v>
      </c>
      <c r="C204">
        <v>3000000</v>
      </c>
      <c r="D204">
        <f>I68+I204</f>
        <v>0</v>
      </c>
      <c r="E204" t="s">
        <v>70</v>
      </c>
      <c r="F204">
        <f t="shared" si="7"/>
        <v>3000000</v>
      </c>
      <c r="G204" t="s">
        <v>12</v>
      </c>
      <c r="H204">
        <v>2015</v>
      </c>
      <c r="I204">
        <v>0</v>
      </c>
    </row>
    <row r="205" spans="1:9" x14ac:dyDescent="0.25">
      <c r="A205" t="s">
        <v>42</v>
      </c>
      <c r="B205" t="s">
        <v>16</v>
      </c>
      <c r="C205">
        <v>454400</v>
      </c>
      <c r="D205">
        <f>I69+I205</f>
        <v>881352</v>
      </c>
      <c r="E205" t="s">
        <v>70</v>
      </c>
      <c r="F205">
        <f t="shared" si="7"/>
        <v>-426952</v>
      </c>
      <c r="G205" t="s">
        <v>12</v>
      </c>
      <c r="H205">
        <v>2015</v>
      </c>
      <c r="I205">
        <v>0</v>
      </c>
    </row>
    <row r="206" spans="1:9" x14ac:dyDescent="0.25">
      <c r="A206" t="s">
        <v>43</v>
      </c>
      <c r="B206" t="s">
        <v>10</v>
      </c>
      <c r="C206">
        <v>1300000</v>
      </c>
      <c r="D206">
        <f>I70+I206</f>
        <v>656733</v>
      </c>
      <c r="E206" t="s">
        <v>70</v>
      </c>
      <c r="F206">
        <f t="shared" si="7"/>
        <v>643267</v>
      </c>
      <c r="G206" t="s">
        <v>12</v>
      </c>
      <c r="H206">
        <v>2015</v>
      </c>
      <c r="I206">
        <v>294733</v>
      </c>
    </row>
    <row r="207" spans="1:9" x14ac:dyDescent="0.25">
      <c r="A207" t="s">
        <v>43</v>
      </c>
      <c r="B207" t="s">
        <v>16</v>
      </c>
      <c r="C207">
        <v>740000</v>
      </c>
      <c r="D207">
        <f>I71+I207</f>
        <v>342000</v>
      </c>
      <c r="E207" t="s">
        <v>70</v>
      </c>
      <c r="F207">
        <f t="shared" si="7"/>
        <v>398000</v>
      </c>
      <c r="G207" t="s">
        <v>12</v>
      </c>
      <c r="H207">
        <v>2015</v>
      </c>
      <c r="I207">
        <v>0</v>
      </c>
    </row>
    <row r="208" spans="1:9" x14ac:dyDescent="0.25">
      <c r="A208" t="s">
        <v>43</v>
      </c>
      <c r="B208" t="s">
        <v>13</v>
      </c>
      <c r="C208">
        <v>645000</v>
      </c>
      <c r="D208">
        <f>I72+I208</f>
        <v>201230</v>
      </c>
      <c r="E208" t="s">
        <v>70</v>
      </c>
      <c r="F208">
        <f t="shared" si="7"/>
        <v>443770</v>
      </c>
      <c r="G208" t="s">
        <v>12</v>
      </c>
      <c r="H208">
        <v>2015</v>
      </c>
      <c r="I208">
        <v>200930</v>
      </c>
    </row>
    <row r="209" spans="1:9" x14ac:dyDescent="0.25">
      <c r="A209" t="s">
        <v>43</v>
      </c>
      <c r="B209" t="s">
        <v>17</v>
      </c>
      <c r="C209">
        <v>800000</v>
      </c>
      <c r="D209">
        <f>I73+I209</f>
        <v>0</v>
      </c>
      <c r="E209" t="s">
        <v>70</v>
      </c>
      <c r="F209">
        <f t="shared" si="7"/>
        <v>800000</v>
      </c>
      <c r="G209" t="s">
        <v>12</v>
      </c>
      <c r="H209">
        <v>2015</v>
      </c>
      <c r="I209">
        <v>0</v>
      </c>
    </row>
    <row r="210" spans="1:9" x14ac:dyDescent="0.25">
      <c r="A210" t="s">
        <v>43</v>
      </c>
      <c r="B210" t="s">
        <v>14</v>
      </c>
      <c r="C210">
        <v>15000</v>
      </c>
      <c r="D210">
        <f>I74+I210</f>
        <v>26000</v>
      </c>
      <c r="E210" t="s">
        <v>70</v>
      </c>
      <c r="F210">
        <f t="shared" si="7"/>
        <v>-11000</v>
      </c>
      <c r="G210" t="s">
        <v>12</v>
      </c>
      <c r="H210">
        <v>2015</v>
      </c>
      <c r="I210">
        <v>0</v>
      </c>
    </row>
    <row r="211" spans="1:9" x14ac:dyDescent="0.25">
      <c r="A211" t="s">
        <v>44</v>
      </c>
      <c r="B211" t="s">
        <v>16</v>
      </c>
      <c r="C211">
        <v>169000</v>
      </c>
      <c r="D211">
        <f>I75+I211</f>
        <v>0</v>
      </c>
      <c r="E211" t="s">
        <v>70</v>
      </c>
      <c r="F211">
        <f t="shared" si="7"/>
        <v>169000</v>
      </c>
      <c r="G211" t="s">
        <v>12</v>
      </c>
      <c r="H211">
        <v>2015</v>
      </c>
      <c r="I211">
        <v>0</v>
      </c>
    </row>
    <row r="212" spans="1:9" x14ac:dyDescent="0.25">
      <c r="A212" t="s">
        <v>45</v>
      </c>
      <c r="B212" t="s">
        <v>10</v>
      </c>
      <c r="C212">
        <v>1727924</v>
      </c>
      <c r="D212">
        <f>I76+I212</f>
        <v>507341</v>
      </c>
      <c r="E212" t="s">
        <v>70</v>
      </c>
      <c r="F212">
        <f t="shared" si="7"/>
        <v>1220583</v>
      </c>
      <c r="G212" t="s">
        <v>12</v>
      </c>
      <c r="H212">
        <v>2015</v>
      </c>
      <c r="I212">
        <v>248300</v>
      </c>
    </row>
    <row r="213" spans="1:9" x14ac:dyDescent="0.25">
      <c r="A213" t="s">
        <v>45</v>
      </c>
      <c r="B213" t="s">
        <v>23</v>
      </c>
      <c r="C213">
        <v>660151.30000000005</v>
      </c>
      <c r="D213">
        <f>I77+I213</f>
        <v>76400</v>
      </c>
      <c r="E213" t="s">
        <v>70</v>
      </c>
      <c r="F213">
        <f t="shared" si="7"/>
        <v>583751.30000000005</v>
      </c>
      <c r="G213" t="s">
        <v>12</v>
      </c>
      <c r="H213">
        <v>2015</v>
      </c>
      <c r="I213">
        <v>76400</v>
      </c>
    </row>
    <row r="214" spans="1:9" x14ac:dyDescent="0.25">
      <c r="A214" t="s">
        <v>45</v>
      </c>
      <c r="B214" t="s">
        <v>13</v>
      </c>
      <c r="C214">
        <v>60996</v>
      </c>
      <c r="D214">
        <f>I78+I214</f>
        <v>0</v>
      </c>
      <c r="E214" t="s">
        <v>70</v>
      </c>
      <c r="F214">
        <f t="shared" si="7"/>
        <v>60996</v>
      </c>
      <c r="G214" t="s">
        <v>12</v>
      </c>
      <c r="H214">
        <v>2015</v>
      </c>
      <c r="I214">
        <v>0</v>
      </c>
    </row>
    <row r="215" spans="1:9" x14ac:dyDescent="0.25">
      <c r="A215" t="s">
        <v>45</v>
      </c>
      <c r="B215" t="s">
        <v>17</v>
      </c>
      <c r="C215">
        <v>2001182</v>
      </c>
      <c r="D215">
        <f>I79+I215</f>
        <v>57300</v>
      </c>
      <c r="E215" t="s">
        <v>70</v>
      </c>
      <c r="F215">
        <f t="shared" si="7"/>
        <v>1943882</v>
      </c>
      <c r="G215" t="s">
        <v>12</v>
      </c>
      <c r="H215">
        <v>2015</v>
      </c>
      <c r="I215">
        <v>57300</v>
      </c>
    </row>
    <row r="216" spans="1:9" x14ac:dyDescent="0.25">
      <c r="A216" t="s">
        <v>46</v>
      </c>
      <c r="B216" t="s">
        <v>13</v>
      </c>
      <c r="C216">
        <v>4700000</v>
      </c>
      <c r="D216">
        <f>I80+I216</f>
        <v>0</v>
      </c>
      <c r="E216" t="s">
        <v>70</v>
      </c>
      <c r="F216">
        <f t="shared" si="7"/>
        <v>4700000</v>
      </c>
      <c r="G216" t="s">
        <v>12</v>
      </c>
      <c r="H216">
        <v>2015</v>
      </c>
      <c r="I216">
        <v>0</v>
      </c>
    </row>
    <row r="217" spans="1:9" x14ac:dyDescent="0.25">
      <c r="A217" t="s">
        <v>46</v>
      </c>
      <c r="B217" t="s">
        <v>14</v>
      </c>
      <c r="C217">
        <v>5000000</v>
      </c>
      <c r="D217">
        <f>I81+I217</f>
        <v>500000</v>
      </c>
      <c r="E217" t="s">
        <v>70</v>
      </c>
      <c r="F217">
        <f t="shared" si="7"/>
        <v>4500000</v>
      </c>
      <c r="G217" t="s">
        <v>12</v>
      </c>
      <c r="H217">
        <v>2015</v>
      </c>
      <c r="I217">
        <v>0</v>
      </c>
    </row>
    <row r="218" spans="1:9" x14ac:dyDescent="0.25">
      <c r="A218" t="s">
        <v>47</v>
      </c>
      <c r="B218" t="s">
        <v>13</v>
      </c>
      <c r="C218">
        <v>390000</v>
      </c>
      <c r="D218">
        <f>I82+I218</f>
        <v>174186</v>
      </c>
      <c r="E218" t="s">
        <v>70</v>
      </c>
      <c r="F218">
        <f t="shared" si="7"/>
        <v>215814</v>
      </c>
      <c r="G218" t="s">
        <v>12</v>
      </c>
      <c r="H218">
        <v>2015</v>
      </c>
      <c r="I218">
        <v>0</v>
      </c>
    </row>
    <row r="219" spans="1:9" x14ac:dyDescent="0.25">
      <c r="A219" t="s">
        <v>48</v>
      </c>
      <c r="B219" t="s">
        <v>10</v>
      </c>
      <c r="C219">
        <v>5520000</v>
      </c>
      <c r="D219">
        <f>I83+I219</f>
        <v>0</v>
      </c>
      <c r="E219" t="s">
        <v>70</v>
      </c>
      <c r="F219">
        <f t="shared" si="7"/>
        <v>5520000</v>
      </c>
      <c r="G219" t="s">
        <v>12</v>
      </c>
      <c r="H219">
        <v>2015</v>
      </c>
      <c r="I219">
        <v>0</v>
      </c>
    </row>
    <row r="220" spans="1:9" x14ac:dyDescent="0.25">
      <c r="A220" t="s">
        <v>49</v>
      </c>
      <c r="B220" t="s">
        <v>10</v>
      </c>
      <c r="C220">
        <v>354200</v>
      </c>
      <c r="D220">
        <f>I84+I220</f>
        <v>366979</v>
      </c>
      <c r="E220" t="s">
        <v>70</v>
      </c>
      <c r="F220">
        <f t="shared" si="7"/>
        <v>-12779</v>
      </c>
      <c r="G220" t="s">
        <v>12</v>
      </c>
      <c r="H220">
        <v>2015</v>
      </c>
      <c r="I220">
        <v>0</v>
      </c>
    </row>
    <row r="221" spans="1:9" x14ac:dyDescent="0.25">
      <c r="A221" t="s">
        <v>49</v>
      </c>
      <c r="B221" t="s">
        <v>23</v>
      </c>
      <c r="C221">
        <v>180600</v>
      </c>
      <c r="D221">
        <f>I85+I221</f>
        <v>237752</v>
      </c>
      <c r="E221" t="s">
        <v>70</v>
      </c>
      <c r="F221">
        <f t="shared" si="7"/>
        <v>-57152</v>
      </c>
      <c r="G221" t="s">
        <v>12</v>
      </c>
      <c r="H221">
        <v>2015</v>
      </c>
      <c r="I221">
        <v>0</v>
      </c>
    </row>
    <row r="222" spans="1:9" x14ac:dyDescent="0.25">
      <c r="A222" t="s">
        <v>49</v>
      </c>
      <c r="B222" t="s">
        <v>13</v>
      </c>
      <c r="C222">
        <v>427400</v>
      </c>
      <c r="D222">
        <f>I86+I222</f>
        <v>392521</v>
      </c>
      <c r="E222" t="s">
        <v>70</v>
      </c>
      <c r="F222">
        <f t="shared" si="7"/>
        <v>34879</v>
      </c>
      <c r="G222" t="s">
        <v>12</v>
      </c>
      <c r="H222">
        <v>2015</v>
      </c>
      <c r="I222">
        <v>0</v>
      </c>
    </row>
    <row r="223" spans="1:9" x14ac:dyDescent="0.25">
      <c r="A223" t="s">
        <v>49</v>
      </c>
      <c r="B223" t="s">
        <v>14</v>
      </c>
      <c r="C223">
        <v>39100</v>
      </c>
      <c r="D223">
        <f>I87+I223</f>
        <v>253612</v>
      </c>
      <c r="E223" t="s">
        <v>70</v>
      </c>
      <c r="F223">
        <f t="shared" si="7"/>
        <v>-214512</v>
      </c>
      <c r="G223" t="s">
        <v>12</v>
      </c>
      <c r="H223">
        <v>2015</v>
      </c>
      <c r="I223">
        <v>0</v>
      </c>
    </row>
    <row r="224" spans="1:9" x14ac:dyDescent="0.25">
      <c r="A224" t="s">
        <v>50</v>
      </c>
      <c r="B224" t="s">
        <v>10</v>
      </c>
      <c r="C224">
        <v>6000000</v>
      </c>
      <c r="D224">
        <f>I88+I224</f>
        <v>1082222</v>
      </c>
      <c r="E224" t="s">
        <v>70</v>
      </c>
      <c r="F224">
        <f t="shared" si="7"/>
        <v>4917778</v>
      </c>
      <c r="G224" t="s">
        <v>12</v>
      </c>
      <c r="H224">
        <v>2015</v>
      </c>
      <c r="I224">
        <v>0</v>
      </c>
    </row>
    <row r="225" spans="1:9" x14ac:dyDescent="0.25">
      <c r="A225" t="s">
        <v>50</v>
      </c>
      <c r="B225" t="s">
        <v>16</v>
      </c>
      <c r="C225">
        <v>3819000</v>
      </c>
      <c r="D225">
        <f>I89+I225</f>
        <v>3174211</v>
      </c>
      <c r="E225" t="s">
        <v>70</v>
      </c>
      <c r="F225">
        <f t="shared" si="7"/>
        <v>644789</v>
      </c>
      <c r="G225" t="s">
        <v>12</v>
      </c>
      <c r="H225">
        <v>2015</v>
      </c>
      <c r="I225">
        <v>0</v>
      </c>
    </row>
    <row r="226" spans="1:9" x14ac:dyDescent="0.25">
      <c r="A226" t="s">
        <v>50</v>
      </c>
      <c r="B226" t="s">
        <v>13</v>
      </c>
      <c r="C226">
        <v>300000</v>
      </c>
      <c r="D226">
        <f>I90+I226</f>
        <v>300000</v>
      </c>
      <c r="E226" t="s">
        <v>70</v>
      </c>
      <c r="F226">
        <f t="shared" si="7"/>
        <v>0</v>
      </c>
      <c r="G226" t="s">
        <v>12</v>
      </c>
      <c r="H226">
        <v>2015</v>
      </c>
      <c r="I226">
        <v>0</v>
      </c>
    </row>
    <row r="227" spans="1:9" x14ac:dyDescent="0.25">
      <c r="A227" t="s">
        <v>50</v>
      </c>
      <c r="B227" t="s">
        <v>17</v>
      </c>
      <c r="C227">
        <v>8885400</v>
      </c>
      <c r="D227">
        <f>I91+I227</f>
        <v>7624857</v>
      </c>
      <c r="E227" t="s">
        <v>70</v>
      </c>
      <c r="F227">
        <f t="shared" si="7"/>
        <v>1260543</v>
      </c>
      <c r="G227" t="s">
        <v>12</v>
      </c>
      <c r="H227">
        <v>2015</v>
      </c>
      <c r="I227">
        <v>765432</v>
      </c>
    </row>
    <row r="228" spans="1:9" x14ac:dyDescent="0.25">
      <c r="A228" t="s">
        <v>51</v>
      </c>
      <c r="B228" t="s">
        <v>10</v>
      </c>
      <c r="C228">
        <v>3304445</v>
      </c>
      <c r="D228">
        <f>I92+I228</f>
        <v>0</v>
      </c>
      <c r="E228" t="s">
        <v>70</v>
      </c>
      <c r="F228">
        <f t="shared" si="7"/>
        <v>3304445</v>
      </c>
      <c r="G228" t="s">
        <v>12</v>
      </c>
      <c r="H228">
        <v>2015</v>
      </c>
      <c r="I228">
        <v>0</v>
      </c>
    </row>
    <row r="229" spans="1:9" x14ac:dyDescent="0.25">
      <c r="A229" t="s">
        <v>51</v>
      </c>
      <c r="B229" t="s">
        <v>16</v>
      </c>
      <c r="C229">
        <v>270000</v>
      </c>
      <c r="D229">
        <f>I93+I229</f>
        <v>0</v>
      </c>
      <c r="E229" t="s">
        <v>70</v>
      </c>
      <c r="F229">
        <f t="shared" si="7"/>
        <v>270000</v>
      </c>
      <c r="G229" t="s">
        <v>12</v>
      </c>
      <c r="H229">
        <v>2015</v>
      </c>
      <c r="I229">
        <v>0</v>
      </c>
    </row>
    <row r="230" spans="1:9" x14ac:dyDescent="0.25">
      <c r="A230" t="s">
        <v>51</v>
      </c>
      <c r="B230" t="s">
        <v>13</v>
      </c>
      <c r="C230">
        <v>534000</v>
      </c>
      <c r="D230">
        <f>I94+I230</f>
        <v>259237</v>
      </c>
      <c r="E230" t="s">
        <v>70</v>
      </c>
      <c r="F230">
        <f t="shared" si="7"/>
        <v>274763</v>
      </c>
      <c r="G230" t="s">
        <v>12</v>
      </c>
      <c r="H230">
        <v>2015</v>
      </c>
      <c r="I230">
        <v>137863</v>
      </c>
    </row>
    <row r="231" spans="1:9" x14ac:dyDescent="0.25">
      <c r="A231" t="s">
        <v>51</v>
      </c>
      <c r="B231" t="s">
        <v>14</v>
      </c>
      <c r="C231">
        <v>9454656</v>
      </c>
      <c r="D231">
        <f>I95+I231</f>
        <v>1907953</v>
      </c>
      <c r="E231" t="s">
        <v>70</v>
      </c>
      <c r="F231">
        <f t="shared" si="7"/>
        <v>7546703</v>
      </c>
      <c r="G231" t="s">
        <v>12</v>
      </c>
      <c r="H231">
        <v>2015</v>
      </c>
      <c r="I231">
        <v>910203</v>
      </c>
    </row>
    <row r="232" spans="1:9" x14ac:dyDescent="0.25">
      <c r="A232" t="s">
        <v>52</v>
      </c>
      <c r="B232" t="s">
        <v>10</v>
      </c>
      <c r="C232">
        <v>1072500</v>
      </c>
      <c r="D232">
        <f>I96+I232</f>
        <v>270874</v>
      </c>
      <c r="E232" t="s">
        <v>70</v>
      </c>
      <c r="F232">
        <f t="shared" si="7"/>
        <v>801626</v>
      </c>
      <c r="G232" t="s">
        <v>12</v>
      </c>
      <c r="H232">
        <v>2015</v>
      </c>
      <c r="I232">
        <v>0</v>
      </c>
    </row>
    <row r="233" spans="1:9" x14ac:dyDescent="0.25">
      <c r="A233" t="s">
        <v>52</v>
      </c>
      <c r="B233" t="s">
        <v>23</v>
      </c>
      <c r="C233">
        <v>90000</v>
      </c>
      <c r="D233">
        <f>I97+I233</f>
        <v>0</v>
      </c>
      <c r="E233" t="s">
        <v>70</v>
      </c>
      <c r="F233">
        <f t="shared" si="7"/>
        <v>90000</v>
      </c>
      <c r="G233" t="s">
        <v>12</v>
      </c>
      <c r="H233">
        <v>2015</v>
      </c>
      <c r="I233">
        <v>0</v>
      </c>
    </row>
    <row r="234" spans="1:9" x14ac:dyDescent="0.25">
      <c r="A234" t="s">
        <v>52</v>
      </c>
      <c r="B234" t="s">
        <v>13</v>
      </c>
      <c r="C234">
        <v>368248</v>
      </c>
      <c r="D234">
        <f>I98+I234</f>
        <v>95740</v>
      </c>
      <c r="E234" t="s">
        <v>70</v>
      </c>
      <c r="F234">
        <f t="shared" si="7"/>
        <v>272508</v>
      </c>
      <c r="G234" t="s">
        <v>12</v>
      </c>
      <c r="H234">
        <v>2015</v>
      </c>
      <c r="I234">
        <v>0</v>
      </c>
    </row>
    <row r="235" spans="1:9" x14ac:dyDescent="0.25">
      <c r="A235" t="s">
        <v>52</v>
      </c>
      <c r="B235" t="s">
        <v>17</v>
      </c>
      <c r="C235">
        <v>2028774</v>
      </c>
      <c r="D235">
        <f>I99+I235</f>
        <v>172887</v>
      </c>
      <c r="E235" t="s">
        <v>70</v>
      </c>
      <c r="F235">
        <f t="shared" si="7"/>
        <v>1855887</v>
      </c>
      <c r="G235" t="s">
        <v>12</v>
      </c>
      <c r="H235">
        <v>2015</v>
      </c>
      <c r="I235">
        <v>0</v>
      </c>
    </row>
    <row r="236" spans="1:9" x14ac:dyDescent="0.25">
      <c r="A236" t="s">
        <v>53</v>
      </c>
      <c r="B236" t="s">
        <v>23</v>
      </c>
      <c r="C236">
        <v>3360000</v>
      </c>
      <c r="D236">
        <f>I100+I236</f>
        <v>1597518</v>
      </c>
      <c r="E236" t="s">
        <v>70</v>
      </c>
      <c r="F236">
        <f t="shared" si="7"/>
        <v>1762482</v>
      </c>
      <c r="G236" t="s">
        <v>12</v>
      </c>
      <c r="H236">
        <v>2015</v>
      </c>
      <c r="I236">
        <v>740037</v>
      </c>
    </row>
    <row r="237" spans="1:9" x14ac:dyDescent="0.25">
      <c r="A237" t="s">
        <v>54</v>
      </c>
      <c r="B237" t="s">
        <v>16</v>
      </c>
      <c r="C237">
        <v>270700</v>
      </c>
      <c r="D237">
        <f>I101+I237</f>
        <v>0</v>
      </c>
      <c r="E237" t="s">
        <v>70</v>
      </c>
      <c r="F237">
        <f t="shared" si="7"/>
        <v>270700</v>
      </c>
      <c r="G237" t="s">
        <v>12</v>
      </c>
      <c r="H237">
        <v>2015</v>
      </c>
      <c r="I237">
        <v>0</v>
      </c>
    </row>
    <row r="238" spans="1:9" x14ac:dyDescent="0.25">
      <c r="A238" t="s">
        <v>54</v>
      </c>
      <c r="B238" t="s">
        <v>13</v>
      </c>
      <c r="C238">
        <v>1230000</v>
      </c>
      <c r="D238">
        <f>I102+I238</f>
        <v>49233</v>
      </c>
      <c r="E238" t="s">
        <v>70</v>
      </c>
      <c r="F238">
        <f t="shared" si="7"/>
        <v>1180767</v>
      </c>
      <c r="G238" t="s">
        <v>12</v>
      </c>
      <c r="H238">
        <v>2015</v>
      </c>
      <c r="I238">
        <v>0</v>
      </c>
    </row>
    <row r="239" spans="1:9" x14ac:dyDescent="0.25">
      <c r="A239" t="s">
        <v>55</v>
      </c>
      <c r="B239" t="s">
        <v>16</v>
      </c>
      <c r="C239">
        <v>1000000</v>
      </c>
      <c r="D239">
        <f>I103+I239</f>
        <v>0</v>
      </c>
      <c r="E239" t="s">
        <v>70</v>
      </c>
      <c r="F239">
        <f t="shared" si="7"/>
        <v>1000000</v>
      </c>
      <c r="G239" t="s">
        <v>12</v>
      </c>
      <c r="H239">
        <v>2015</v>
      </c>
      <c r="I239">
        <v>0</v>
      </c>
    </row>
    <row r="240" spans="1:9" x14ac:dyDescent="0.25">
      <c r="A240" t="s">
        <v>55</v>
      </c>
      <c r="B240" t="s">
        <v>14</v>
      </c>
      <c r="C240">
        <v>1687500</v>
      </c>
      <c r="D240">
        <f>I104+I240</f>
        <v>0</v>
      </c>
      <c r="E240" t="s">
        <v>70</v>
      </c>
      <c r="F240">
        <f t="shared" si="7"/>
        <v>1687500</v>
      </c>
      <c r="G240" t="s">
        <v>12</v>
      </c>
      <c r="H240">
        <v>2015</v>
      </c>
      <c r="I240">
        <v>0</v>
      </c>
    </row>
    <row r="241" spans="1:9" x14ac:dyDescent="0.25">
      <c r="A241" t="s">
        <v>56</v>
      </c>
      <c r="B241" t="s">
        <v>13</v>
      </c>
      <c r="C241">
        <v>600276</v>
      </c>
      <c r="D241">
        <f>I105+I241</f>
        <v>0</v>
      </c>
      <c r="E241" t="s">
        <v>70</v>
      </c>
      <c r="F241">
        <f t="shared" si="7"/>
        <v>600276</v>
      </c>
      <c r="G241" t="s">
        <v>12</v>
      </c>
      <c r="H241">
        <v>2015</v>
      </c>
      <c r="I241">
        <v>0</v>
      </c>
    </row>
    <row r="242" spans="1:9" x14ac:dyDescent="0.25">
      <c r="A242" t="s">
        <v>57</v>
      </c>
      <c r="B242" t="s">
        <v>10</v>
      </c>
      <c r="C242">
        <v>5940000</v>
      </c>
      <c r="D242">
        <f>I106+I242</f>
        <v>4915149</v>
      </c>
      <c r="E242" t="s">
        <v>70</v>
      </c>
      <c r="F242">
        <f t="shared" si="7"/>
        <v>1024851</v>
      </c>
      <c r="G242" t="s">
        <v>12</v>
      </c>
      <c r="H242">
        <v>2015</v>
      </c>
      <c r="I242">
        <v>2793315</v>
      </c>
    </row>
    <row r="243" spans="1:9" x14ac:dyDescent="0.25">
      <c r="A243" t="s">
        <v>57</v>
      </c>
      <c r="B243" t="s">
        <v>16</v>
      </c>
      <c r="C243">
        <v>11413738</v>
      </c>
      <c r="D243">
        <f>I107+I243</f>
        <v>9642581</v>
      </c>
      <c r="E243" t="s">
        <v>70</v>
      </c>
      <c r="F243">
        <f t="shared" si="7"/>
        <v>1771157</v>
      </c>
      <c r="G243" t="s">
        <v>12</v>
      </c>
      <c r="H243">
        <v>2015</v>
      </c>
      <c r="I243">
        <v>723933</v>
      </c>
    </row>
    <row r="244" spans="1:9" x14ac:dyDescent="0.25">
      <c r="A244" t="s">
        <v>57</v>
      </c>
      <c r="B244" t="s">
        <v>13</v>
      </c>
      <c r="C244">
        <v>1198314</v>
      </c>
      <c r="D244">
        <f>I108+I244</f>
        <v>633950</v>
      </c>
      <c r="E244" t="s">
        <v>70</v>
      </c>
      <c r="F244">
        <f t="shared" si="7"/>
        <v>564364</v>
      </c>
      <c r="G244" t="s">
        <v>12</v>
      </c>
      <c r="H244">
        <v>2015</v>
      </c>
      <c r="I244">
        <v>299579</v>
      </c>
    </row>
    <row r="245" spans="1:9" x14ac:dyDescent="0.25">
      <c r="A245" t="s">
        <v>58</v>
      </c>
      <c r="B245" t="s">
        <v>13</v>
      </c>
      <c r="C245">
        <v>759915</v>
      </c>
      <c r="D245">
        <f>I109+I245</f>
        <v>1360346</v>
      </c>
      <c r="E245" t="s">
        <v>70</v>
      </c>
      <c r="F245">
        <f t="shared" si="7"/>
        <v>-600431</v>
      </c>
      <c r="G245" t="s">
        <v>12</v>
      </c>
      <c r="H245">
        <v>2015</v>
      </c>
      <c r="I245">
        <v>680173</v>
      </c>
    </row>
    <row r="246" spans="1:9" x14ac:dyDescent="0.25">
      <c r="A246" t="s">
        <v>59</v>
      </c>
      <c r="B246" t="s">
        <v>73</v>
      </c>
      <c r="C246">
        <v>25000</v>
      </c>
      <c r="D246">
        <f>I110+I246</f>
        <v>0</v>
      </c>
      <c r="E246" t="s">
        <v>70</v>
      </c>
      <c r="F246">
        <f t="shared" si="7"/>
        <v>25000</v>
      </c>
      <c r="G246" t="s">
        <v>12</v>
      </c>
      <c r="H246">
        <v>2015</v>
      </c>
      <c r="I246">
        <v>0</v>
      </c>
    </row>
    <row r="247" spans="1:9" x14ac:dyDescent="0.25">
      <c r="A247" t="s">
        <v>59</v>
      </c>
      <c r="B247" t="s">
        <v>13</v>
      </c>
      <c r="C247">
        <v>1019000</v>
      </c>
      <c r="D247">
        <f>I111+I247</f>
        <v>600000</v>
      </c>
      <c r="E247" t="s">
        <v>70</v>
      </c>
      <c r="F247">
        <f t="shared" si="7"/>
        <v>419000</v>
      </c>
      <c r="G247" t="s">
        <v>12</v>
      </c>
      <c r="H247">
        <v>2015</v>
      </c>
      <c r="I247">
        <v>0</v>
      </c>
    </row>
    <row r="248" spans="1:9" x14ac:dyDescent="0.25">
      <c r="A248" t="s">
        <v>60</v>
      </c>
      <c r="B248" t="s">
        <v>16</v>
      </c>
      <c r="C248">
        <v>2350000</v>
      </c>
      <c r="D248">
        <f>I112+I248</f>
        <v>0</v>
      </c>
      <c r="E248" t="s">
        <v>70</v>
      </c>
      <c r="F248">
        <f t="shared" si="7"/>
        <v>2350000</v>
      </c>
      <c r="G248" t="s">
        <v>12</v>
      </c>
      <c r="H248">
        <v>2015</v>
      </c>
      <c r="I248">
        <v>0</v>
      </c>
    </row>
    <row r="249" spans="1:9" x14ac:dyDescent="0.25">
      <c r="A249" t="s">
        <v>61</v>
      </c>
      <c r="B249" t="s">
        <v>73</v>
      </c>
      <c r="C249">
        <v>28000</v>
      </c>
      <c r="D249">
        <f>I113+I249</f>
        <v>0</v>
      </c>
      <c r="E249" t="s">
        <v>70</v>
      </c>
      <c r="F249">
        <f t="shared" si="7"/>
        <v>28000</v>
      </c>
      <c r="G249" t="s">
        <v>12</v>
      </c>
      <c r="H249">
        <v>2015</v>
      </c>
      <c r="I249">
        <v>0</v>
      </c>
    </row>
    <row r="250" spans="1:9" x14ac:dyDescent="0.25">
      <c r="A250" t="s">
        <v>61</v>
      </c>
      <c r="B250" t="s">
        <v>23</v>
      </c>
      <c r="C250">
        <v>4425230</v>
      </c>
      <c r="D250">
        <f>I114+I250</f>
        <v>1221222</v>
      </c>
      <c r="E250" t="s">
        <v>70</v>
      </c>
      <c r="F250">
        <f t="shared" si="7"/>
        <v>3204008</v>
      </c>
      <c r="G250" t="s">
        <v>12</v>
      </c>
      <c r="H250">
        <v>2015</v>
      </c>
      <c r="I250">
        <v>1039327</v>
      </c>
    </row>
    <row r="251" spans="1:9" x14ac:dyDescent="0.25">
      <c r="A251" t="s">
        <v>61</v>
      </c>
      <c r="B251" t="s">
        <v>13</v>
      </c>
      <c r="C251">
        <v>7176620</v>
      </c>
      <c r="D251">
        <f>I115+I251</f>
        <v>814148</v>
      </c>
      <c r="E251" t="s">
        <v>70</v>
      </c>
      <c r="F251">
        <f t="shared" si="7"/>
        <v>6362472</v>
      </c>
      <c r="G251" t="s">
        <v>12</v>
      </c>
      <c r="H251">
        <v>2015</v>
      </c>
      <c r="I251">
        <v>692885</v>
      </c>
    </row>
    <row r="252" spans="1:9" x14ac:dyDescent="0.25">
      <c r="A252" t="s">
        <v>62</v>
      </c>
      <c r="B252" t="s">
        <v>10</v>
      </c>
      <c r="C252">
        <v>97851431</v>
      </c>
      <c r="D252">
        <f>I116+I252</f>
        <v>21965143.201814134</v>
      </c>
      <c r="E252" t="s">
        <v>70</v>
      </c>
      <c r="F252">
        <f t="shared" si="7"/>
        <v>75886287.79818587</v>
      </c>
      <c r="G252" t="s">
        <v>12</v>
      </c>
      <c r="H252">
        <v>2015</v>
      </c>
      <c r="I252">
        <v>12975671.251814134</v>
      </c>
    </row>
    <row r="253" spans="1:9" x14ac:dyDescent="0.25">
      <c r="A253" t="s">
        <v>62</v>
      </c>
      <c r="B253" t="s">
        <v>16</v>
      </c>
      <c r="C253">
        <v>3098087</v>
      </c>
      <c r="D253">
        <f>I117+I253</f>
        <v>412557.47142107831</v>
      </c>
      <c r="E253" t="s">
        <v>70</v>
      </c>
      <c r="F253">
        <f t="shared" si="7"/>
        <v>2685529.5285789217</v>
      </c>
      <c r="G253" t="s">
        <v>12</v>
      </c>
      <c r="H253">
        <v>2015</v>
      </c>
      <c r="I253">
        <v>321060.66142107832</v>
      </c>
    </row>
    <row r="254" spans="1:9" x14ac:dyDescent="0.25">
      <c r="A254" t="s">
        <v>62</v>
      </c>
      <c r="B254" t="s">
        <v>23</v>
      </c>
      <c r="C254">
        <v>19566426</v>
      </c>
      <c r="D254">
        <f>I118+I254</f>
        <v>10101459.150476303</v>
      </c>
      <c r="E254" t="s">
        <v>70</v>
      </c>
      <c r="F254">
        <f t="shared" si="7"/>
        <v>9464966.849523697</v>
      </c>
      <c r="G254" t="s">
        <v>12</v>
      </c>
      <c r="H254">
        <v>2015</v>
      </c>
      <c r="I254">
        <v>5802372.3846786004</v>
      </c>
    </row>
    <row r="255" spans="1:9" x14ac:dyDescent="0.25">
      <c r="A255" t="s">
        <v>62</v>
      </c>
      <c r="B255" t="s">
        <v>13</v>
      </c>
      <c r="C255">
        <v>62920689</v>
      </c>
      <c r="D255">
        <f>I119+I255</f>
        <v>19150475.995146096</v>
      </c>
      <c r="E255" t="s">
        <v>70</v>
      </c>
      <c r="F255">
        <f t="shared" si="7"/>
        <v>43770213.004853904</v>
      </c>
      <c r="G255" t="s">
        <v>12</v>
      </c>
      <c r="H255">
        <v>2015</v>
      </c>
      <c r="I255">
        <v>13620282.681710579</v>
      </c>
    </row>
    <row r="256" spans="1:9" x14ac:dyDescent="0.25">
      <c r="A256" t="s">
        <v>62</v>
      </c>
      <c r="B256" t="s">
        <v>17</v>
      </c>
      <c r="C256">
        <v>95162239</v>
      </c>
      <c r="D256">
        <f>I120+I256</f>
        <v>7835022.1097272746</v>
      </c>
      <c r="E256" t="s">
        <v>70</v>
      </c>
      <c r="F256">
        <f t="shared" si="7"/>
        <v>87327216.890272722</v>
      </c>
      <c r="G256" t="s">
        <v>12</v>
      </c>
      <c r="H256">
        <v>2015</v>
      </c>
      <c r="I256">
        <v>4974772.4049422629</v>
      </c>
    </row>
    <row r="257" spans="1:9" x14ac:dyDescent="0.25">
      <c r="A257" t="s">
        <v>62</v>
      </c>
      <c r="B257" t="s">
        <v>14</v>
      </c>
      <c r="C257">
        <v>10196998.00312151</v>
      </c>
      <c r="D257">
        <f>I121+I257</f>
        <v>722270.23919206322</v>
      </c>
      <c r="E257" t="s">
        <v>70</v>
      </c>
      <c r="F257">
        <f t="shared" si="7"/>
        <v>9474727.7639294472</v>
      </c>
      <c r="G257" t="s">
        <v>12</v>
      </c>
      <c r="H257">
        <v>2015</v>
      </c>
      <c r="I257">
        <v>421119</v>
      </c>
    </row>
    <row r="258" spans="1:9" x14ac:dyDescent="0.25">
      <c r="A258" t="s">
        <v>63</v>
      </c>
      <c r="B258" t="s">
        <v>10</v>
      </c>
      <c r="C258">
        <v>31500000</v>
      </c>
      <c r="D258">
        <f>I122+I258</f>
        <v>11283982</v>
      </c>
      <c r="E258" t="s">
        <v>70</v>
      </c>
      <c r="F258">
        <f t="shared" si="7"/>
        <v>20216018</v>
      </c>
      <c r="G258" t="s">
        <v>12</v>
      </c>
      <c r="H258">
        <v>2015</v>
      </c>
      <c r="I258">
        <v>4736703</v>
      </c>
    </row>
    <row r="259" spans="1:9" x14ac:dyDescent="0.25">
      <c r="A259" t="s">
        <v>63</v>
      </c>
      <c r="B259" t="s">
        <v>16</v>
      </c>
      <c r="C259">
        <v>42354500</v>
      </c>
      <c r="D259">
        <f>I123+I259</f>
        <v>12154764</v>
      </c>
      <c r="E259" t="s">
        <v>70</v>
      </c>
      <c r="F259">
        <f t="shared" si="7"/>
        <v>30199736</v>
      </c>
      <c r="G259" t="s">
        <v>12</v>
      </c>
      <c r="H259">
        <v>2015</v>
      </c>
      <c r="I259">
        <v>6954610</v>
      </c>
    </row>
    <row r="260" spans="1:9" x14ac:dyDescent="0.25">
      <c r="A260" t="s">
        <v>63</v>
      </c>
      <c r="B260" t="s">
        <v>23</v>
      </c>
      <c r="C260">
        <v>6710000</v>
      </c>
      <c r="D260">
        <f>I124+I260</f>
        <v>2094926</v>
      </c>
      <c r="E260" t="s">
        <v>70</v>
      </c>
      <c r="F260">
        <f t="shared" si="7"/>
        <v>4615074</v>
      </c>
      <c r="G260" t="s">
        <v>12</v>
      </c>
      <c r="H260">
        <v>2015</v>
      </c>
      <c r="I260">
        <v>1136842</v>
      </c>
    </row>
    <row r="261" spans="1:9" x14ac:dyDescent="0.25">
      <c r="A261" t="s">
        <v>63</v>
      </c>
      <c r="B261" t="s">
        <v>13</v>
      </c>
      <c r="C261">
        <v>20045232</v>
      </c>
      <c r="D261">
        <f>I125+I261</f>
        <v>8262871</v>
      </c>
      <c r="E261" t="s">
        <v>70</v>
      </c>
      <c r="F261">
        <f t="shared" si="7"/>
        <v>11782361</v>
      </c>
      <c r="G261" t="s">
        <v>12</v>
      </c>
      <c r="H261">
        <v>2015</v>
      </c>
      <c r="I261">
        <v>7606329</v>
      </c>
    </row>
    <row r="262" spans="1:9" x14ac:dyDescent="0.25">
      <c r="A262" t="s">
        <v>63</v>
      </c>
      <c r="B262" t="s">
        <v>14</v>
      </c>
      <c r="C262">
        <v>43350000</v>
      </c>
      <c r="D262">
        <f>I126+I262</f>
        <v>34860541</v>
      </c>
      <c r="E262" t="s">
        <v>70</v>
      </c>
      <c r="F262">
        <f t="shared" si="7"/>
        <v>8489459</v>
      </c>
      <c r="G262" t="s">
        <v>12</v>
      </c>
      <c r="H262">
        <v>2015</v>
      </c>
      <c r="I262">
        <v>15292323</v>
      </c>
    </row>
    <row r="263" spans="1:9" x14ac:dyDescent="0.25">
      <c r="A263" t="s">
        <v>64</v>
      </c>
      <c r="B263" t="s">
        <v>13</v>
      </c>
      <c r="C263">
        <v>2000000</v>
      </c>
      <c r="D263">
        <f>I127+I263</f>
        <v>1400000</v>
      </c>
      <c r="E263" t="s">
        <v>70</v>
      </c>
      <c r="F263">
        <f t="shared" si="7"/>
        <v>600000</v>
      </c>
      <c r="G263" t="s">
        <v>12</v>
      </c>
      <c r="H263">
        <v>2015</v>
      </c>
      <c r="I263">
        <v>0</v>
      </c>
    </row>
    <row r="264" spans="1:9" x14ac:dyDescent="0.25">
      <c r="A264" t="s">
        <v>65</v>
      </c>
      <c r="B264" t="s">
        <v>13</v>
      </c>
      <c r="C264">
        <v>374910</v>
      </c>
      <c r="D264">
        <f>I128+I264</f>
        <v>0</v>
      </c>
      <c r="E264" t="s">
        <v>70</v>
      </c>
      <c r="F264">
        <f t="shared" si="7"/>
        <v>374910</v>
      </c>
      <c r="G264" t="s">
        <v>12</v>
      </c>
      <c r="H264">
        <v>2015</v>
      </c>
      <c r="I264">
        <v>0</v>
      </c>
    </row>
    <row r="265" spans="1:9" x14ac:dyDescent="0.25">
      <c r="A265" t="s">
        <v>66</v>
      </c>
      <c r="B265" t="s">
        <v>16</v>
      </c>
      <c r="C265">
        <v>645000</v>
      </c>
      <c r="D265">
        <f>I129+I265</f>
        <v>150000</v>
      </c>
      <c r="E265" t="s">
        <v>70</v>
      </c>
      <c r="F265">
        <f t="shared" si="7"/>
        <v>495000</v>
      </c>
      <c r="G265" t="s">
        <v>12</v>
      </c>
      <c r="H265">
        <v>2015</v>
      </c>
      <c r="I265">
        <v>40000</v>
      </c>
    </row>
    <row r="266" spans="1:9" x14ac:dyDescent="0.25">
      <c r="A266" t="s">
        <v>66</v>
      </c>
      <c r="B266" t="s">
        <v>13</v>
      </c>
      <c r="C266">
        <v>814100</v>
      </c>
      <c r="D266">
        <f>I130+I266</f>
        <v>7000</v>
      </c>
      <c r="E266" t="s">
        <v>70</v>
      </c>
      <c r="F266">
        <f t="shared" si="7"/>
        <v>807100</v>
      </c>
      <c r="G266" t="s">
        <v>12</v>
      </c>
      <c r="H266">
        <v>2015</v>
      </c>
      <c r="I266">
        <v>7000</v>
      </c>
    </row>
    <row r="267" spans="1:9" x14ac:dyDescent="0.25">
      <c r="A267" t="s">
        <v>67</v>
      </c>
      <c r="B267" t="s">
        <v>73</v>
      </c>
      <c r="C267">
        <v>232471740</v>
      </c>
      <c r="D267">
        <f>I131+I267</f>
        <v>77564710</v>
      </c>
      <c r="E267" t="s">
        <v>70</v>
      </c>
      <c r="F267">
        <f t="shared" ref="F267:F273" si="8">C267-D267</f>
        <v>154907030</v>
      </c>
      <c r="G267" t="s">
        <v>12</v>
      </c>
      <c r="H267">
        <v>2015</v>
      </c>
      <c r="I267">
        <v>40744561</v>
      </c>
    </row>
    <row r="268" spans="1:9" x14ac:dyDescent="0.25">
      <c r="A268" t="s">
        <v>68</v>
      </c>
      <c r="B268" t="s">
        <v>23</v>
      </c>
      <c r="C268">
        <v>1200000</v>
      </c>
      <c r="D268">
        <f>I132+I268</f>
        <v>0</v>
      </c>
      <c r="E268" t="s">
        <v>70</v>
      </c>
      <c r="F268">
        <f t="shared" si="8"/>
        <v>1200000</v>
      </c>
      <c r="G268" t="s">
        <v>12</v>
      </c>
      <c r="H268">
        <v>2015</v>
      </c>
      <c r="I268">
        <v>0</v>
      </c>
    </row>
    <row r="269" spans="1:9" x14ac:dyDescent="0.25">
      <c r="A269" t="s">
        <v>69</v>
      </c>
      <c r="B269" t="s">
        <v>10</v>
      </c>
      <c r="C269">
        <v>820000</v>
      </c>
      <c r="D269">
        <f>I133+I269</f>
        <v>773132</v>
      </c>
      <c r="E269" t="s">
        <v>70</v>
      </c>
      <c r="F269">
        <f t="shared" si="8"/>
        <v>46868</v>
      </c>
      <c r="G269" t="s">
        <v>12</v>
      </c>
      <c r="H269">
        <v>2015</v>
      </c>
      <c r="I269">
        <v>773132</v>
      </c>
    </row>
    <row r="270" spans="1:9" x14ac:dyDescent="0.25">
      <c r="A270" t="s">
        <v>69</v>
      </c>
      <c r="B270" t="s">
        <v>16</v>
      </c>
      <c r="C270">
        <v>1950000</v>
      </c>
      <c r="D270">
        <f>I134+I270</f>
        <v>3144078</v>
      </c>
      <c r="E270" t="s">
        <v>70</v>
      </c>
      <c r="F270">
        <f t="shared" si="8"/>
        <v>-1194078</v>
      </c>
      <c r="G270" t="s">
        <v>12</v>
      </c>
      <c r="H270">
        <v>2015</v>
      </c>
      <c r="I270">
        <v>2604161</v>
      </c>
    </row>
    <row r="271" spans="1:9" x14ac:dyDescent="0.25">
      <c r="A271" t="s">
        <v>69</v>
      </c>
      <c r="B271" t="s">
        <v>73</v>
      </c>
      <c r="C271">
        <v>799996</v>
      </c>
      <c r="D271">
        <f>I135+I271</f>
        <v>308845</v>
      </c>
      <c r="E271" t="s">
        <v>70</v>
      </c>
      <c r="F271">
        <f t="shared" si="8"/>
        <v>491151</v>
      </c>
      <c r="G271" t="s">
        <v>12</v>
      </c>
      <c r="H271">
        <v>2015</v>
      </c>
      <c r="I271">
        <v>0</v>
      </c>
    </row>
    <row r="272" spans="1:9" x14ac:dyDescent="0.25">
      <c r="A272" t="s">
        <v>69</v>
      </c>
      <c r="B272" t="s">
        <v>13</v>
      </c>
      <c r="C272">
        <v>400600</v>
      </c>
      <c r="D272">
        <f>I136+I272</f>
        <v>0</v>
      </c>
      <c r="E272" t="s">
        <v>70</v>
      </c>
      <c r="F272">
        <f t="shared" si="8"/>
        <v>400600</v>
      </c>
      <c r="G272" t="s">
        <v>12</v>
      </c>
      <c r="H272">
        <v>2015</v>
      </c>
      <c r="I272">
        <v>0</v>
      </c>
    </row>
    <row r="273" spans="1:9" x14ac:dyDescent="0.25">
      <c r="A273" t="s">
        <v>69</v>
      </c>
      <c r="B273" t="s">
        <v>14</v>
      </c>
      <c r="C273">
        <v>1310000</v>
      </c>
      <c r="D273">
        <f>I137+I273</f>
        <v>1445329</v>
      </c>
      <c r="E273" t="s">
        <v>70</v>
      </c>
      <c r="F273">
        <f t="shared" si="8"/>
        <v>-135329</v>
      </c>
      <c r="G273" t="s">
        <v>12</v>
      </c>
      <c r="H273">
        <v>2015</v>
      </c>
      <c r="I273">
        <v>1445329</v>
      </c>
    </row>
    <row r="274" spans="1:9" x14ac:dyDescent="0.25">
      <c r="A274" t="s">
        <v>9</v>
      </c>
      <c r="B274" t="s">
        <v>10</v>
      </c>
      <c r="C274">
        <v>3872600</v>
      </c>
      <c r="D274">
        <f>D138+I274</f>
        <v>807148</v>
      </c>
      <c r="E274" t="s">
        <v>71</v>
      </c>
      <c r="F274">
        <f>C274-D274</f>
        <v>3065452</v>
      </c>
      <c r="G274" t="s">
        <v>12</v>
      </c>
      <c r="H274">
        <v>2015</v>
      </c>
      <c r="I274">
        <v>557782</v>
      </c>
    </row>
    <row r="275" spans="1:9" x14ac:dyDescent="0.25">
      <c r="A275" t="s">
        <v>9</v>
      </c>
      <c r="B275" t="s">
        <v>13</v>
      </c>
      <c r="C275">
        <v>571600</v>
      </c>
      <c r="D275">
        <f>D139+I275</f>
        <v>373562</v>
      </c>
      <c r="E275" t="s">
        <v>71</v>
      </c>
      <c r="F275">
        <f t="shared" ref="F275:F338" si="9">C275-D275</f>
        <v>198038</v>
      </c>
      <c r="G275" t="s">
        <v>12</v>
      </c>
      <c r="H275">
        <v>2015</v>
      </c>
      <c r="I275">
        <v>373562</v>
      </c>
    </row>
    <row r="276" spans="1:9" x14ac:dyDescent="0.25">
      <c r="A276" t="s">
        <v>9</v>
      </c>
      <c r="B276" t="s">
        <v>14</v>
      </c>
      <c r="C276">
        <v>0</v>
      </c>
      <c r="D276">
        <f>D140+I276</f>
        <v>98814</v>
      </c>
      <c r="E276" t="s">
        <v>71</v>
      </c>
      <c r="F276">
        <f t="shared" si="9"/>
        <v>-98814</v>
      </c>
      <c r="G276" t="s">
        <v>12</v>
      </c>
      <c r="H276">
        <v>2015</v>
      </c>
      <c r="I276">
        <v>0</v>
      </c>
    </row>
    <row r="277" spans="1:9" x14ac:dyDescent="0.25">
      <c r="A277" t="s">
        <v>15</v>
      </c>
      <c r="B277" t="s">
        <v>16</v>
      </c>
      <c r="C277">
        <v>225000</v>
      </c>
      <c r="D277">
        <f>D141+I277</f>
        <v>0</v>
      </c>
      <c r="E277" t="s">
        <v>71</v>
      </c>
      <c r="F277">
        <f t="shared" si="9"/>
        <v>225000</v>
      </c>
      <c r="G277" t="s">
        <v>12</v>
      </c>
      <c r="H277">
        <v>2015</v>
      </c>
      <c r="I277">
        <v>0</v>
      </c>
    </row>
    <row r="278" spans="1:9" x14ac:dyDescent="0.25">
      <c r="A278" t="s">
        <v>15</v>
      </c>
      <c r="B278" t="s">
        <v>73</v>
      </c>
      <c r="C278">
        <v>235900</v>
      </c>
      <c r="D278">
        <f>D142+I278</f>
        <v>433800</v>
      </c>
      <c r="E278" t="s">
        <v>71</v>
      </c>
      <c r="F278">
        <f t="shared" si="9"/>
        <v>-197900</v>
      </c>
      <c r="G278" t="s">
        <v>12</v>
      </c>
      <c r="H278">
        <v>2015</v>
      </c>
      <c r="I278">
        <v>0</v>
      </c>
    </row>
    <row r="279" spans="1:9" x14ac:dyDescent="0.25">
      <c r="A279" t="s">
        <v>15</v>
      </c>
      <c r="B279" t="s">
        <v>13</v>
      </c>
      <c r="C279">
        <v>1325500</v>
      </c>
      <c r="D279">
        <f>D143+I279</f>
        <v>0</v>
      </c>
      <c r="E279" t="s">
        <v>71</v>
      </c>
      <c r="F279">
        <f t="shared" si="9"/>
        <v>1325500</v>
      </c>
      <c r="G279" t="s">
        <v>12</v>
      </c>
      <c r="H279">
        <v>2015</v>
      </c>
      <c r="I279">
        <v>0</v>
      </c>
    </row>
    <row r="280" spans="1:9" x14ac:dyDescent="0.25">
      <c r="A280" t="s">
        <v>15</v>
      </c>
      <c r="B280" t="s">
        <v>17</v>
      </c>
      <c r="C280">
        <v>1050000</v>
      </c>
      <c r="D280">
        <f>D144+I280</f>
        <v>0</v>
      </c>
      <c r="E280" t="s">
        <v>71</v>
      </c>
      <c r="F280">
        <f t="shared" si="9"/>
        <v>1050000</v>
      </c>
      <c r="G280" t="s">
        <v>12</v>
      </c>
      <c r="H280">
        <v>2015</v>
      </c>
      <c r="I280">
        <v>0</v>
      </c>
    </row>
    <row r="281" spans="1:9" x14ac:dyDescent="0.25">
      <c r="A281" t="s">
        <v>15</v>
      </c>
      <c r="B281" t="s">
        <v>14</v>
      </c>
      <c r="C281">
        <v>3761000</v>
      </c>
      <c r="D281">
        <f>D145+I281</f>
        <v>1200000</v>
      </c>
      <c r="E281" t="s">
        <v>71</v>
      </c>
      <c r="F281">
        <f t="shared" si="9"/>
        <v>2561000</v>
      </c>
      <c r="G281" t="s">
        <v>12</v>
      </c>
      <c r="H281">
        <v>2015</v>
      </c>
      <c r="I281">
        <v>0</v>
      </c>
    </row>
    <row r="282" spans="1:9" x14ac:dyDescent="0.25">
      <c r="A282" t="s">
        <v>18</v>
      </c>
      <c r="B282" t="s">
        <v>10</v>
      </c>
      <c r="C282">
        <v>600280</v>
      </c>
      <c r="D282">
        <f>D146+I282</f>
        <v>245624</v>
      </c>
      <c r="E282" t="s">
        <v>71</v>
      </c>
      <c r="F282">
        <f t="shared" si="9"/>
        <v>354656</v>
      </c>
      <c r="G282" t="s">
        <v>12</v>
      </c>
      <c r="H282">
        <v>2015</v>
      </c>
      <c r="I282">
        <v>0</v>
      </c>
    </row>
    <row r="283" spans="1:9" x14ac:dyDescent="0.25">
      <c r="A283" t="s">
        <v>18</v>
      </c>
      <c r="B283" t="s">
        <v>16</v>
      </c>
      <c r="C283">
        <v>269200</v>
      </c>
      <c r="D283">
        <f>D147+I283</f>
        <v>71566</v>
      </c>
      <c r="E283" t="s">
        <v>71</v>
      </c>
      <c r="F283">
        <f t="shared" si="9"/>
        <v>197634</v>
      </c>
      <c r="G283" t="s">
        <v>12</v>
      </c>
      <c r="H283">
        <v>2015</v>
      </c>
      <c r="I283">
        <v>0</v>
      </c>
    </row>
    <row r="284" spans="1:9" x14ac:dyDescent="0.25">
      <c r="A284" t="s">
        <v>18</v>
      </c>
      <c r="B284" t="s">
        <v>13</v>
      </c>
      <c r="C284">
        <v>1157350</v>
      </c>
      <c r="D284">
        <f>D148+I284</f>
        <v>141163</v>
      </c>
      <c r="E284" t="s">
        <v>71</v>
      </c>
      <c r="F284">
        <f t="shared" si="9"/>
        <v>1016187</v>
      </c>
      <c r="G284" t="s">
        <v>12</v>
      </c>
      <c r="H284">
        <v>2015</v>
      </c>
      <c r="I284">
        <v>0</v>
      </c>
    </row>
    <row r="285" spans="1:9" x14ac:dyDescent="0.25">
      <c r="A285" t="s">
        <v>19</v>
      </c>
      <c r="B285" t="s">
        <v>13</v>
      </c>
      <c r="C285">
        <v>154420</v>
      </c>
      <c r="D285">
        <f>D149+I285</f>
        <v>183540</v>
      </c>
      <c r="E285" t="s">
        <v>71</v>
      </c>
      <c r="F285">
        <f t="shared" si="9"/>
        <v>-29120</v>
      </c>
      <c r="G285" t="s">
        <v>12</v>
      </c>
      <c r="H285">
        <v>2015</v>
      </c>
      <c r="I285">
        <v>0</v>
      </c>
    </row>
    <row r="286" spans="1:9" x14ac:dyDescent="0.25">
      <c r="A286" t="s">
        <v>20</v>
      </c>
      <c r="B286" t="s">
        <v>10</v>
      </c>
      <c r="C286">
        <v>790000</v>
      </c>
      <c r="D286">
        <f>D150+I286</f>
        <v>95760</v>
      </c>
      <c r="E286" t="s">
        <v>71</v>
      </c>
      <c r="F286">
        <f t="shared" si="9"/>
        <v>694240</v>
      </c>
      <c r="G286" t="s">
        <v>12</v>
      </c>
      <c r="H286">
        <v>2015</v>
      </c>
      <c r="I286">
        <v>63840</v>
      </c>
    </row>
    <row r="287" spans="1:9" x14ac:dyDescent="0.25">
      <c r="A287" t="s">
        <v>20</v>
      </c>
      <c r="B287" t="s">
        <v>16</v>
      </c>
      <c r="C287">
        <v>207500</v>
      </c>
      <c r="D287">
        <f>D151+I287</f>
        <v>271322</v>
      </c>
      <c r="E287" t="s">
        <v>71</v>
      </c>
      <c r="F287">
        <f t="shared" si="9"/>
        <v>-63822</v>
      </c>
      <c r="G287" t="s">
        <v>12</v>
      </c>
      <c r="H287">
        <v>2015</v>
      </c>
      <c r="I287">
        <v>110011</v>
      </c>
    </row>
    <row r="288" spans="1:9" x14ac:dyDescent="0.25">
      <c r="A288" t="s">
        <v>21</v>
      </c>
      <c r="B288" t="s">
        <v>10</v>
      </c>
      <c r="C288">
        <v>1081976</v>
      </c>
      <c r="D288">
        <f>D152+I288</f>
        <v>4827394.8</v>
      </c>
      <c r="E288" t="s">
        <v>71</v>
      </c>
      <c r="F288">
        <f t="shared" si="9"/>
        <v>-3745418.8</v>
      </c>
      <c r="G288" t="s">
        <v>12</v>
      </c>
      <c r="H288">
        <v>2015</v>
      </c>
      <c r="I288">
        <v>2633724.7999999998</v>
      </c>
    </row>
    <row r="289" spans="1:9" x14ac:dyDescent="0.25">
      <c r="A289" t="s">
        <v>21</v>
      </c>
      <c r="B289" t="s">
        <v>13</v>
      </c>
      <c r="C289">
        <v>3020240</v>
      </c>
      <c r="D289">
        <f>D153+I289</f>
        <v>5532469.2000000002</v>
      </c>
      <c r="E289" t="s">
        <v>71</v>
      </c>
      <c r="F289">
        <f t="shared" si="9"/>
        <v>-2512229.2000000002</v>
      </c>
      <c r="G289" t="s">
        <v>12</v>
      </c>
      <c r="H289">
        <v>2015</v>
      </c>
      <c r="I289">
        <v>1128739.2</v>
      </c>
    </row>
    <row r="290" spans="1:9" x14ac:dyDescent="0.25">
      <c r="A290" t="s">
        <v>22</v>
      </c>
      <c r="B290" t="s">
        <v>10</v>
      </c>
      <c r="C290">
        <v>5845690</v>
      </c>
      <c r="D290">
        <f>D154+I290</f>
        <v>2579855</v>
      </c>
      <c r="E290" t="s">
        <v>71</v>
      </c>
      <c r="F290">
        <f t="shared" si="9"/>
        <v>3265835</v>
      </c>
      <c r="G290" t="s">
        <v>12</v>
      </c>
      <c r="H290">
        <v>2015</v>
      </c>
      <c r="I290">
        <v>261300</v>
      </c>
    </row>
    <row r="291" spans="1:9" x14ac:dyDescent="0.25">
      <c r="A291" t="s">
        <v>22</v>
      </c>
      <c r="B291" t="s">
        <v>16</v>
      </c>
      <c r="C291">
        <v>3334634.9699999993</v>
      </c>
      <c r="D291">
        <f>D155+I291</f>
        <v>1849196</v>
      </c>
      <c r="E291" t="s">
        <v>71</v>
      </c>
      <c r="F291">
        <f t="shared" si="9"/>
        <v>1485438.9699999993</v>
      </c>
      <c r="G291" t="s">
        <v>12</v>
      </c>
      <c r="H291">
        <v>2015</v>
      </c>
      <c r="I291">
        <v>0</v>
      </c>
    </row>
    <row r="292" spans="1:9" x14ac:dyDescent="0.25">
      <c r="A292" t="s">
        <v>22</v>
      </c>
      <c r="B292" t="s">
        <v>73</v>
      </c>
      <c r="C292">
        <v>1355932</v>
      </c>
      <c r="D292">
        <f>D156+I292</f>
        <v>1459746</v>
      </c>
      <c r="E292" t="s">
        <v>71</v>
      </c>
      <c r="F292">
        <f t="shared" si="9"/>
        <v>-103814</v>
      </c>
      <c r="G292" t="s">
        <v>12</v>
      </c>
      <c r="H292">
        <v>2015</v>
      </c>
      <c r="I292">
        <v>423729</v>
      </c>
    </row>
    <row r="293" spans="1:9" x14ac:dyDescent="0.25">
      <c r="A293" t="s">
        <v>22</v>
      </c>
      <c r="B293" t="s">
        <v>23</v>
      </c>
      <c r="C293">
        <v>3846200</v>
      </c>
      <c r="D293">
        <f>D157+I293</f>
        <v>2967654</v>
      </c>
      <c r="E293" t="s">
        <v>71</v>
      </c>
      <c r="F293">
        <f t="shared" si="9"/>
        <v>878546</v>
      </c>
      <c r="G293" t="s">
        <v>12</v>
      </c>
      <c r="H293">
        <v>2015</v>
      </c>
      <c r="I293">
        <v>1491072</v>
      </c>
    </row>
    <row r="294" spans="1:9" x14ac:dyDescent="0.25">
      <c r="A294" t="s">
        <v>22</v>
      </c>
      <c r="B294" t="s">
        <v>13</v>
      </c>
      <c r="C294">
        <v>138330.94000000006</v>
      </c>
      <c r="D294">
        <f>D158+I294</f>
        <v>196718</v>
      </c>
      <c r="E294" t="s">
        <v>71</v>
      </c>
      <c r="F294">
        <f t="shared" si="9"/>
        <v>-58387.059999999939</v>
      </c>
      <c r="G294" t="s">
        <v>12</v>
      </c>
      <c r="H294">
        <v>2015</v>
      </c>
      <c r="I294">
        <v>44480</v>
      </c>
    </row>
    <row r="295" spans="1:9" x14ac:dyDescent="0.25">
      <c r="A295" t="s">
        <v>22</v>
      </c>
      <c r="B295" t="s">
        <v>17</v>
      </c>
      <c r="C295">
        <v>2699680</v>
      </c>
      <c r="D295">
        <f>D159+I295</f>
        <v>1655575</v>
      </c>
      <c r="E295" t="s">
        <v>71</v>
      </c>
      <c r="F295">
        <f t="shared" si="9"/>
        <v>1044105</v>
      </c>
      <c r="G295" t="s">
        <v>12</v>
      </c>
      <c r="H295">
        <v>2015</v>
      </c>
      <c r="I295">
        <v>158898</v>
      </c>
    </row>
    <row r="296" spans="1:9" x14ac:dyDescent="0.25">
      <c r="A296" t="s">
        <v>22</v>
      </c>
      <c r="B296" t="s">
        <v>14</v>
      </c>
      <c r="C296">
        <v>532635</v>
      </c>
      <c r="D296">
        <f>D160+I296</f>
        <v>241243</v>
      </c>
      <c r="E296" t="s">
        <v>71</v>
      </c>
      <c r="F296">
        <f t="shared" si="9"/>
        <v>291392</v>
      </c>
      <c r="G296" t="s">
        <v>12</v>
      </c>
      <c r="H296">
        <v>2015</v>
      </c>
      <c r="I296">
        <v>0</v>
      </c>
    </row>
    <row r="297" spans="1:9" x14ac:dyDescent="0.25">
      <c r="A297" t="s">
        <v>24</v>
      </c>
      <c r="B297" t="s">
        <v>23</v>
      </c>
      <c r="C297">
        <v>3600000</v>
      </c>
      <c r="D297">
        <f>D161+I297</f>
        <v>3299999.6669999999</v>
      </c>
      <c r="E297" t="s">
        <v>71</v>
      </c>
      <c r="F297">
        <f t="shared" si="9"/>
        <v>300000.3330000001</v>
      </c>
      <c r="G297" t="s">
        <v>12</v>
      </c>
      <c r="H297">
        <v>2015</v>
      </c>
      <c r="I297">
        <v>1333333</v>
      </c>
    </row>
    <row r="298" spans="1:9" x14ac:dyDescent="0.25">
      <c r="A298" t="s">
        <v>25</v>
      </c>
      <c r="B298" t="s">
        <v>16</v>
      </c>
      <c r="C298">
        <v>562358</v>
      </c>
      <c r="D298">
        <f>D162+I298</f>
        <v>0</v>
      </c>
      <c r="E298" t="s">
        <v>71</v>
      </c>
      <c r="F298">
        <f t="shared" si="9"/>
        <v>562358</v>
      </c>
      <c r="G298" t="s">
        <v>12</v>
      </c>
      <c r="H298">
        <v>2015</v>
      </c>
      <c r="I298">
        <v>0</v>
      </c>
    </row>
    <row r="299" spans="1:9" x14ac:dyDescent="0.25">
      <c r="A299" t="s">
        <v>25</v>
      </c>
      <c r="B299" t="s">
        <v>13</v>
      </c>
      <c r="C299">
        <v>4462056</v>
      </c>
      <c r="D299">
        <f>D163+I299</f>
        <v>3986392</v>
      </c>
      <c r="E299" t="s">
        <v>71</v>
      </c>
      <c r="F299">
        <f t="shared" si="9"/>
        <v>475664</v>
      </c>
      <c r="G299" t="s">
        <v>12</v>
      </c>
      <c r="H299">
        <v>2015</v>
      </c>
      <c r="I299">
        <v>3306000</v>
      </c>
    </row>
    <row r="300" spans="1:9" x14ac:dyDescent="0.25">
      <c r="A300" t="s">
        <v>25</v>
      </c>
      <c r="B300" t="s">
        <v>14</v>
      </c>
      <c r="C300">
        <v>230000</v>
      </c>
      <c r="D300">
        <f>D164+I300</f>
        <v>0</v>
      </c>
      <c r="E300" t="s">
        <v>71</v>
      </c>
      <c r="F300">
        <f t="shared" si="9"/>
        <v>230000</v>
      </c>
      <c r="G300" t="s">
        <v>12</v>
      </c>
      <c r="H300">
        <v>2015</v>
      </c>
      <c r="I300">
        <v>0</v>
      </c>
    </row>
    <row r="301" spans="1:9" x14ac:dyDescent="0.25">
      <c r="A301" t="s">
        <v>26</v>
      </c>
      <c r="B301" t="s">
        <v>73</v>
      </c>
      <c r="C301">
        <v>1300000</v>
      </c>
      <c r="D301">
        <f>D165+I301</f>
        <v>950000</v>
      </c>
      <c r="E301" t="s">
        <v>71</v>
      </c>
      <c r="F301">
        <f t="shared" si="9"/>
        <v>350000</v>
      </c>
      <c r="G301" t="s">
        <v>12</v>
      </c>
      <c r="H301">
        <v>2015</v>
      </c>
      <c r="I301">
        <v>0</v>
      </c>
    </row>
    <row r="302" spans="1:9" x14ac:dyDescent="0.25">
      <c r="A302" t="s">
        <v>27</v>
      </c>
      <c r="B302" t="s">
        <v>16</v>
      </c>
      <c r="C302">
        <v>2769760</v>
      </c>
      <c r="D302">
        <f>D166+I302</f>
        <v>793250</v>
      </c>
      <c r="E302" t="s">
        <v>71</v>
      </c>
      <c r="F302">
        <f t="shared" si="9"/>
        <v>1976510</v>
      </c>
      <c r="G302" t="s">
        <v>12</v>
      </c>
      <c r="H302">
        <v>2015</v>
      </c>
      <c r="I302">
        <v>365000</v>
      </c>
    </row>
    <row r="303" spans="1:9" x14ac:dyDescent="0.25">
      <c r="A303" t="s">
        <v>28</v>
      </c>
      <c r="B303" t="s">
        <v>16</v>
      </c>
      <c r="C303">
        <v>500000</v>
      </c>
      <c r="D303">
        <f>D167+I303</f>
        <v>0</v>
      </c>
      <c r="E303" t="s">
        <v>71</v>
      </c>
      <c r="F303">
        <f t="shared" si="9"/>
        <v>500000</v>
      </c>
      <c r="G303" t="s">
        <v>12</v>
      </c>
      <c r="H303">
        <v>2015</v>
      </c>
      <c r="I303">
        <v>0</v>
      </c>
    </row>
    <row r="304" spans="1:9" x14ac:dyDescent="0.25">
      <c r="A304" t="s">
        <v>28</v>
      </c>
      <c r="B304" t="s">
        <v>73</v>
      </c>
      <c r="C304">
        <v>150000</v>
      </c>
      <c r="D304">
        <f>D168+I304</f>
        <v>0</v>
      </c>
      <c r="E304" t="s">
        <v>71</v>
      </c>
      <c r="F304">
        <f t="shared" si="9"/>
        <v>150000</v>
      </c>
      <c r="G304" t="s">
        <v>12</v>
      </c>
      <c r="H304">
        <v>2015</v>
      </c>
      <c r="I304">
        <v>0</v>
      </c>
    </row>
    <row r="305" spans="1:9" x14ac:dyDescent="0.25">
      <c r="A305" t="s">
        <v>28</v>
      </c>
      <c r="B305" t="s">
        <v>13</v>
      </c>
      <c r="C305">
        <v>1664816</v>
      </c>
      <c r="D305">
        <f>D169+I305</f>
        <v>902242</v>
      </c>
      <c r="E305" t="s">
        <v>71</v>
      </c>
      <c r="F305">
        <f t="shared" si="9"/>
        <v>762574</v>
      </c>
      <c r="G305" t="s">
        <v>12</v>
      </c>
      <c r="H305">
        <v>2015</v>
      </c>
      <c r="I305">
        <v>3650</v>
      </c>
    </row>
    <row r="306" spans="1:9" x14ac:dyDescent="0.25">
      <c r="A306" t="s">
        <v>29</v>
      </c>
      <c r="B306" t="s">
        <v>10</v>
      </c>
      <c r="C306">
        <v>1494000</v>
      </c>
      <c r="D306">
        <f>D170+I306</f>
        <v>994350</v>
      </c>
      <c r="E306" t="s">
        <v>71</v>
      </c>
      <c r="F306">
        <f t="shared" si="9"/>
        <v>499650</v>
      </c>
      <c r="G306" t="s">
        <v>12</v>
      </c>
      <c r="H306">
        <v>2015</v>
      </c>
      <c r="I306">
        <v>0</v>
      </c>
    </row>
    <row r="307" spans="1:9" x14ac:dyDescent="0.25">
      <c r="A307" t="s">
        <v>29</v>
      </c>
      <c r="B307" t="s">
        <v>23</v>
      </c>
      <c r="C307">
        <v>3599000</v>
      </c>
      <c r="D307">
        <f>D171+I307</f>
        <v>3722576</v>
      </c>
      <c r="E307" t="s">
        <v>71</v>
      </c>
      <c r="F307">
        <f t="shared" si="9"/>
        <v>-123576</v>
      </c>
      <c r="G307" t="s">
        <v>12</v>
      </c>
      <c r="H307">
        <v>2015</v>
      </c>
      <c r="I307">
        <v>941897</v>
      </c>
    </row>
    <row r="308" spans="1:9" x14ac:dyDescent="0.25">
      <c r="A308" t="s">
        <v>29</v>
      </c>
      <c r="B308" t="s">
        <v>13</v>
      </c>
      <c r="C308">
        <v>900000</v>
      </c>
      <c r="D308">
        <f>D172+I308</f>
        <v>980709</v>
      </c>
      <c r="E308" t="s">
        <v>71</v>
      </c>
      <c r="F308">
        <f t="shared" si="9"/>
        <v>-80709</v>
      </c>
      <c r="G308" t="s">
        <v>12</v>
      </c>
      <c r="H308">
        <v>2015</v>
      </c>
      <c r="I308">
        <v>313966</v>
      </c>
    </row>
    <row r="309" spans="1:9" x14ac:dyDescent="0.25">
      <c r="A309" t="s">
        <v>30</v>
      </c>
      <c r="B309" t="s">
        <v>10</v>
      </c>
      <c r="C309">
        <v>1191631.9999999998</v>
      </c>
      <c r="D309">
        <f>D173+I309</f>
        <v>920973</v>
      </c>
      <c r="E309" t="s">
        <v>71</v>
      </c>
      <c r="F309">
        <f t="shared" si="9"/>
        <v>270658.99999999977</v>
      </c>
      <c r="G309" t="s">
        <v>12</v>
      </c>
      <c r="H309">
        <v>2015</v>
      </c>
      <c r="I309">
        <v>547662</v>
      </c>
    </row>
    <row r="310" spans="1:9" x14ac:dyDescent="0.25">
      <c r="A310" t="s">
        <v>30</v>
      </c>
      <c r="B310" t="s">
        <v>16</v>
      </c>
      <c r="C310">
        <v>195667</v>
      </c>
      <c r="D310">
        <f>D174+I310</f>
        <v>90023</v>
      </c>
      <c r="E310" t="s">
        <v>71</v>
      </c>
      <c r="F310">
        <f t="shared" si="9"/>
        <v>105644</v>
      </c>
      <c r="G310" t="s">
        <v>12</v>
      </c>
      <c r="H310">
        <v>2015</v>
      </c>
      <c r="I310">
        <v>74399</v>
      </c>
    </row>
    <row r="311" spans="1:9" x14ac:dyDescent="0.25">
      <c r="A311" t="s">
        <v>30</v>
      </c>
      <c r="B311" t="s">
        <v>13</v>
      </c>
      <c r="C311">
        <v>510246.1</v>
      </c>
      <c r="D311">
        <f>D175+I311</f>
        <v>405502</v>
      </c>
      <c r="E311" t="s">
        <v>71</v>
      </c>
      <c r="F311">
        <f t="shared" si="9"/>
        <v>104744.09999999998</v>
      </c>
      <c r="G311" t="s">
        <v>12</v>
      </c>
      <c r="H311">
        <v>2015</v>
      </c>
      <c r="I311">
        <v>137118</v>
      </c>
    </row>
    <row r="312" spans="1:9" x14ac:dyDescent="0.25">
      <c r="A312" t="s">
        <v>30</v>
      </c>
      <c r="B312" t="s">
        <v>17</v>
      </c>
      <c r="C312">
        <v>506210.69999999995</v>
      </c>
      <c r="D312">
        <f>D176+I312</f>
        <v>609662</v>
      </c>
      <c r="E312" t="s">
        <v>71</v>
      </c>
      <c r="F312">
        <f t="shared" si="9"/>
        <v>-103451.30000000005</v>
      </c>
      <c r="G312" t="s">
        <v>12</v>
      </c>
      <c r="H312">
        <v>2015</v>
      </c>
      <c r="I312">
        <v>248780</v>
      </c>
    </row>
    <row r="313" spans="1:9" x14ac:dyDescent="0.25">
      <c r="A313" t="s">
        <v>30</v>
      </c>
      <c r="B313" t="s">
        <v>14</v>
      </c>
      <c r="C313">
        <v>357491.6</v>
      </c>
      <c r="D313">
        <f>D177+I313</f>
        <v>260846</v>
      </c>
      <c r="E313" t="s">
        <v>71</v>
      </c>
      <c r="F313">
        <f t="shared" si="9"/>
        <v>96645.599999999977</v>
      </c>
      <c r="G313" t="s">
        <v>12</v>
      </c>
      <c r="H313">
        <v>2015</v>
      </c>
      <c r="I313">
        <v>107149</v>
      </c>
    </row>
    <row r="314" spans="1:9" x14ac:dyDescent="0.25">
      <c r="A314" t="s">
        <v>31</v>
      </c>
      <c r="B314" t="s">
        <v>16</v>
      </c>
      <c r="C314">
        <v>449995</v>
      </c>
      <c r="D314">
        <f>D178+I314</f>
        <v>0</v>
      </c>
      <c r="E314" t="s">
        <v>71</v>
      </c>
      <c r="F314">
        <f t="shared" si="9"/>
        <v>449995</v>
      </c>
      <c r="G314" t="s">
        <v>12</v>
      </c>
      <c r="H314">
        <v>2015</v>
      </c>
      <c r="I314">
        <v>0</v>
      </c>
    </row>
    <row r="315" spans="1:9" x14ac:dyDescent="0.25">
      <c r="A315" t="s">
        <v>31</v>
      </c>
      <c r="B315" t="s">
        <v>13</v>
      </c>
      <c r="C315">
        <v>1500000</v>
      </c>
      <c r="D315">
        <f>D179+I315</f>
        <v>0</v>
      </c>
      <c r="E315" t="s">
        <v>71</v>
      </c>
      <c r="F315">
        <f t="shared" si="9"/>
        <v>1500000</v>
      </c>
      <c r="G315" t="s">
        <v>12</v>
      </c>
      <c r="H315">
        <v>2015</v>
      </c>
      <c r="I315">
        <v>0</v>
      </c>
    </row>
    <row r="316" spans="1:9" x14ac:dyDescent="0.25">
      <c r="A316" t="s">
        <v>32</v>
      </c>
      <c r="B316" t="s">
        <v>13</v>
      </c>
      <c r="C316">
        <v>700000</v>
      </c>
      <c r="D316">
        <f>D180+I316</f>
        <v>0</v>
      </c>
      <c r="E316" t="s">
        <v>71</v>
      </c>
      <c r="F316">
        <f t="shared" si="9"/>
        <v>700000</v>
      </c>
      <c r="G316" t="s">
        <v>12</v>
      </c>
      <c r="H316">
        <v>2015</v>
      </c>
      <c r="I316">
        <v>0</v>
      </c>
    </row>
    <row r="317" spans="1:9" x14ac:dyDescent="0.25">
      <c r="A317" t="s">
        <v>33</v>
      </c>
      <c r="B317" t="s">
        <v>23</v>
      </c>
      <c r="C317">
        <v>1062003</v>
      </c>
      <c r="D317">
        <f>D181+I317</f>
        <v>150000</v>
      </c>
      <c r="E317" t="s">
        <v>71</v>
      </c>
      <c r="F317">
        <f t="shared" si="9"/>
        <v>912003</v>
      </c>
      <c r="G317" t="s">
        <v>12</v>
      </c>
      <c r="H317">
        <v>2015</v>
      </c>
      <c r="I317">
        <v>0</v>
      </c>
    </row>
    <row r="318" spans="1:9" x14ac:dyDescent="0.25">
      <c r="A318" t="s">
        <v>33</v>
      </c>
      <c r="B318" t="s">
        <v>13</v>
      </c>
      <c r="C318">
        <v>1743401</v>
      </c>
      <c r="D318">
        <f>D182+I318</f>
        <v>50000</v>
      </c>
      <c r="E318" t="s">
        <v>71</v>
      </c>
      <c r="F318">
        <f t="shared" si="9"/>
        <v>1693401</v>
      </c>
      <c r="G318" t="s">
        <v>12</v>
      </c>
      <c r="H318">
        <v>2015</v>
      </c>
      <c r="I318">
        <v>0</v>
      </c>
    </row>
    <row r="319" spans="1:9" x14ac:dyDescent="0.25">
      <c r="A319" t="s">
        <v>34</v>
      </c>
      <c r="B319" t="s">
        <v>10</v>
      </c>
      <c r="C319">
        <v>777000</v>
      </c>
      <c r="D319">
        <f>D183+I319</f>
        <v>0</v>
      </c>
      <c r="E319" t="s">
        <v>71</v>
      </c>
      <c r="F319">
        <f t="shared" si="9"/>
        <v>777000</v>
      </c>
      <c r="G319" t="s">
        <v>12</v>
      </c>
      <c r="H319">
        <v>2015</v>
      </c>
      <c r="I319">
        <v>0</v>
      </c>
    </row>
    <row r="320" spans="1:9" x14ac:dyDescent="0.25">
      <c r="A320" t="s">
        <v>34</v>
      </c>
      <c r="B320" t="s">
        <v>16</v>
      </c>
      <c r="C320">
        <v>732000</v>
      </c>
      <c r="D320">
        <f>D184+I320</f>
        <v>0</v>
      </c>
      <c r="E320" t="s">
        <v>71</v>
      </c>
      <c r="F320">
        <f t="shared" si="9"/>
        <v>732000</v>
      </c>
      <c r="G320" t="s">
        <v>12</v>
      </c>
      <c r="H320">
        <v>2015</v>
      </c>
      <c r="I320">
        <v>0</v>
      </c>
    </row>
    <row r="321" spans="1:9" x14ac:dyDescent="0.25">
      <c r="A321" t="s">
        <v>34</v>
      </c>
      <c r="B321" t="s">
        <v>13</v>
      </c>
      <c r="C321">
        <v>1783600</v>
      </c>
      <c r="D321">
        <f>D185+I321</f>
        <v>1860583</v>
      </c>
      <c r="E321" t="s">
        <v>71</v>
      </c>
      <c r="F321">
        <f t="shared" si="9"/>
        <v>-76983</v>
      </c>
      <c r="G321" t="s">
        <v>12</v>
      </c>
      <c r="H321">
        <v>2015</v>
      </c>
      <c r="I321">
        <v>0</v>
      </c>
    </row>
    <row r="322" spans="1:9" x14ac:dyDescent="0.25">
      <c r="A322" t="s">
        <v>34</v>
      </c>
      <c r="B322" t="s">
        <v>17</v>
      </c>
      <c r="C322">
        <v>845000</v>
      </c>
      <c r="D322">
        <f>D186+I322</f>
        <v>0</v>
      </c>
      <c r="E322" t="s">
        <v>71</v>
      </c>
      <c r="F322">
        <f t="shared" si="9"/>
        <v>845000</v>
      </c>
      <c r="G322" t="s">
        <v>12</v>
      </c>
      <c r="H322">
        <v>2015</v>
      </c>
      <c r="I322">
        <v>0</v>
      </c>
    </row>
    <row r="323" spans="1:9" x14ac:dyDescent="0.25">
      <c r="A323" t="s">
        <v>35</v>
      </c>
      <c r="B323" t="s">
        <v>23</v>
      </c>
      <c r="C323">
        <v>1133606</v>
      </c>
      <c r="D323">
        <f>D187+I323</f>
        <v>414935</v>
      </c>
      <c r="E323" t="s">
        <v>71</v>
      </c>
      <c r="F323">
        <f t="shared" si="9"/>
        <v>718671</v>
      </c>
      <c r="G323" t="s">
        <v>12</v>
      </c>
      <c r="H323">
        <v>2015</v>
      </c>
      <c r="I323">
        <v>0</v>
      </c>
    </row>
    <row r="324" spans="1:9" x14ac:dyDescent="0.25">
      <c r="A324" t="s">
        <v>35</v>
      </c>
      <c r="B324" t="s">
        <v>13</v>
      </c>
      <c r="C324">
        <v>4750000</v>
      </c>
      <c r="D324">
        <f>D188+I324</f>
        <v>200000</v>
      </c>
      <c r="E324" t="s">
        <v>71</v>
      </c>
      <c r="F324">
        <f t="shared" si="9"/>
        <v>4550000</v>
      </c>
      <c r="G324" t="s">
        <v>12</v>
      </c>
      <c r="H324">
        <v>2015</v>
      </c>
      <c r="I324">
        <v>200000</v>
      </c>
    </row>
    <row r="325" spans="1:9" x14ac:dyDescent="0.25">
      <c r="A325" t="s">
        <v>36</v>
      </c>
      <c r="B325" t="s">
        <v>16</v>
      </c>
      <c r="C325">
        <v>2276730</v>
      </c>
      <c r="D325">
        <f>D189+I325</f>
        <v>907115</v>
      </c>
      <c r="E325" t="s">
        <v>71</v>
      </c>
      <c r="F325">
        <f t="shared" si="9"/>
        <v>1369615</v>
      </c>
      <c r="G325" t="s">
        <v>12</v>
      </c>
      <c r="H325">
        <v>2015</v>
      </c>
      <c r="I325">
        <v>90524</v>
      </c>
    </row>
    <row r="326" spans="1:9" x14ac:dyDescent="0.25">
      <c r="A326" t="s">
        <v>36</v>
      </c>
      <c r="B326" t="s">
        <v>73</v>
      </c>
      <c r="C326">
        <v>37836.18</v>
      </c>
      <c r="D326">
        <f>D190+I326</f>
        <v>580667</v>
      </c>
      <c r="E326" t="s">
        <v>71</v>
      </c>
      <c r="F326">
        <f t="shared" si="9"/>
        <v>-542830.81999999995</v>
      </c>
      <c r="G326" t="s">
        <v>12</v>
      </c>
      <c r="H326">
        <v>2015</v>
      </c>
      <c r="I326">
        <v>279944</v>
      </c>
    </row>
    <row r="327" spans="1:9" x14ac:dyDescent="0.25">
      <c r="A327" t="s">
        <v>36</v>
      </c>
      <c r="B327" t="s">
        <v>17</v>
      </c>
      <c r="C327">
        <v>1370233</v>
      </c>
      <c r="D327">
        <f>D191+I327</f>
        <v>1093453</v>
      </c>
      <c r="E327" t="s">
        <v>71</v>
      </c>
      <c r="F327">
        <f t="shared" si="9"/>
        <v>276780</v>
      </c>
      <c r="G327" t="s">
        <v>12</v>
      </c>
      <c r="H327">
        <v>2015</v>
      </c>
      <c r="I327">
        <v>83304</v>
      </c>
    </row>
    <row r="328" spans="1:9" x14ac:dyDescent="0.25">
      <c r="A328" t="s">
        <v>37</v>
      </c>
      <c r="B328" t="s">
        <v>10</v>
      </c>
      <c r="C328">
        <v>1974564</v>
      </c>
      <c r="D328">
        <f>D192+I328</f>
        <v>2185410</v>
      </c>
      <c r="E328" t="s">
        <v>71</v>
      </c>
      <c r="F328">
        <f t="shared" si="9"/>
        <v>-210846</v>
      </c>
      <c r="G328" t="s">
        <v>12</v>
      </c>
      <c r="H328">
        <v>2015</v>
      </c>
      <c r="I328">
        <v>226893</v>
      </c>
    </row>
    <row r="329" spans="1:9" x14ac:dyDescent="0.25">
      <c r="A329" t="s">
        <v>37</v>
      </c>
      <c r="B329" t="s">
        <v>23</v>
      </c>
      <c r="C329">
        <v>2479230</v>
      </c>
      <c r="D329">
        <f>D193+I329</f>
        <v>3577226</v>
      </c>
      <c r="E329" t="s">
        <v>71</v>
      </c>
      <c r="F329">
        <f t="shared" si="9"/>
        <v>-1097996</v>
      </c>
      <c r="G329" t="s">
        <v>12</v>
      </c>
      <c r="H329">
        <v>2015</v>
      </c>
      <c r="I329">
        <v>124667</v>
      </c>
    </row>
    <row r="330" spans="1:9" x14ac:dyDescent="0.25">
      <c r="A330" t="s">
        <v>37</v>
      </c>
      <c r="B330" t="s">
        <v>13</v>
      </c>
      <c r="C330">
        <v>546325</v>
      </c>
      <c r="D330">
        <f>D194+I330</f>
        <v>2253450</v>
      </c>
      <c r="E330" t="s">
        <v>71</v>
      </c>
      <c r="F330">
        <f t="shared" si="9"/>
        <v>-1707125</v>
      </c>
      <c r="G330" t="s">
        <v>12</v>
      </c>
      <c r="H330">
        <v>2015</v>
      </c>
      <c r="I330">
        <v>217107</v>
      </c>
    </row>
    <row r="331" spans="1:9" x14ac:dyDescent="0.25">
      <c r="A331" t="s">
        <v>38</v>
      </c>
      <c r="B331" t="s">
        <v>23</v>
      </c>
      <c r="C331">
        <v>1008000</v>
      </c>
      <c r="D331">
        <f>D195+I331</f>
        <v>1070004</v>
      </c>
      <c r="E331" t="s">
        <v>71</v>
      </c>
      <c r="F331">
        <f t="shared" si="9"/>
        <v>-62004</v>
      </c>
      <c r="G331" t="s">
        <v>12</v>
      </c>
      <c r="H331">
        <v>2015</v>
      </c>
      <c r="I331">
        <v>244136</v>
      </c>
    </row>
    <row r="332" spans="1:9" x14ac:dyDescent="0.25">
      <c r="A332" t="s">
        <v>38</v>
      </c>
      <c r="B332" t="s">
        <v>14</v>
      </c>
      <c r="C332">
        <v>1190000</v>
      </c>
      <c r="D332">
        <f>D196+I332</f>
        <v>0</v>
      </c>
      <c r="E332" t="s">
        <v>71</v>
      </c>
      <c r="F332">
        <f t="shared" si="9"/>
        <v>1190000</v>
      </c>
      <c r="G332" t="s">
        <v>12</v>
      </c>
      <c r="H332">
        <v>2015</v>
      </c>
      <c r="I332">
        <v>0</v>
      </c>
    </row>
    <row r="333" spans="1:9" x14ac:dyDescent="0.25">
      <c r="A333" t="s">
        <v>39</v>
      </c>
      <c r="B333" t="s">
        <v>10</v>
      </c>
      <c r="C333">
        <v>300000</v>
      </c>
      <c r="D333">
        <f>D197+I333</f>
        <v>0</v>
      </c>
      <c r="E333" t="s">
        <v>71</v>
      </c>
      <c r="F333">
        <f t="shared" si="9"/>
        <v>300000</v>
      </c>
      <c r="G333" t="s">
        <v>12</v>
      </c>
      <c r="H333">
        <v>2015</v>
      </c>
      <c r="I333">
        <v>0</v>
      </c>
    </row>
    <row r="334" spans="1:9" x14ac:dyDescent="0.25">
      <c r="A334" t="s">
        <v>39</v>
      </c>
      <c r="B334" t="s">
        <v>16</v>
      </c>
      <c r="C334">
        <v>500500</v>
      </c>
      <c r="D334">
        <f>D198+I334</f>
        <v>384980</v>
      </c>
      <c r="E334" t="s">
        <v>71</v>
      </c>
      <c r="F334">
        <f t="shared" si="9"/>
        <v>115520</v>
      </c>
      <c r="G334" t="s">
        <v>12</v>
      </c>
      <c r="H334">
        <v>2015</v>
      </c>
      <c r="I334">
        <v>0</v>
      </c>
    </row>
    <row r="335" spans="1:9" x14ac:dyDescent="0.25">
      <c r="A335" t="s">
        <v>39</v>
      </c>
      <c r="B335" t="s">
        <v>14</v>
      </c>
      <c r="C335">
        <v>653198</v>
      </c>
      <c r="D335">
        <f>D199+I335</f>
        <v>890693</v>
      </c>
      <c r="E335" t="s">
        <v>71</v>
      </c>
      <c r="F335">
        <f t="shared" si="9"/>
        <v>-237495</v>
      </c>
      <c r="G335" t="s">
        <v>12</v>
      </c>
      <c r="H335">
        <v>2015</v>
      </c>
      <c r="I335">
        <v>0</v>
      </c>
    </row>
    <row r="336" spans="1:9" x14ac:dyDescent="0.25">
      <c r="A336" t="s">
        <v>40</v>
      </c>
      <c r="B336" t="s">
        <v>10</v>
      </c>
      <c r="C336">
        <v>1784640</v>
      </c>
      <c r="D336">
        <f>D200+I336</f>
        <v>0</v>
      </c>
      <c r="E336" t="s">
        <v>71</v>
      </c>
      <c r="F336">
        <f t="shared" si="9"/>
        <v>1784640</v>
      </c>
      <c r="G336" t="s">
        <v>12</v>
      </c>
      <c r="H336">
        <v>2015</v>
      </c>
      <c r="I336">
        <v>0</v>
      </c>
    </row>
    <row r="337" spans="1:9" x14ac:dyDescent="0.25">
      <c r="A337" t="s">
        <v>40</v>
      </c>
      <c r="B337" t="s">
        <v>23</v>
      </c>
      <c r="C337">
        <v>1569000</v>
      </c>
      <c r="D337">
        <f>D201+I337</f>
        <v>0</v>
      </c>
      <c r="E337" t="s">
        <v>71</v>
      </c>
      <c r="F337">
        <f t="shared" si="9"/>
        <v>1569000</v>
      </c>
      <c r="G337" t="s">
        <v>12</v>
      </c>
      <c r="H337">
        <v>2015</v>
      </c>
      <c r="I337">
        <v>0</v>
      </c>
    </row>
    <row r="338" spans="1:9" x14ac:dyDescent="0.25">
      <c r="A338" t="s">
        <v>40</v>
      </c>
      <c r="B338" t="s">
        <v>13</v>
      </c>
      <c r="C338">
        <v>1700000</v>
      </c>
      <c r="D338">
        <f>D202+I338</f>
        <v>0</v>
      </c>
      <c r="E338" t="s">
        <v>71</v>
      </c>
      <c r="F338">
        <f t="shared" si="9"/>
        <v>1700000</v>
      </c>
      <c r="G338" t="s">
        <v>12</v>
      </c>
      <c r="H338">
        <v>2015</v>
      </c>
      <c r="I338">
        <v>0</v>
      </c>
    </row>
    <row r="339" spans="1:9" x14ac:dyDescent="0.25">
      <c r="A339" t="s">
        <v>40</v>
      </c>
      <c r="B339" t="s">
        <v>17</v>
      </c>
      <c r="C339">
        <v>208000</v>
      </c>
      <c r="D339">
        <f>D203+I339</f>
        <v>0</v>
      </c>
      <c r="E339" t="s">
        <v>71</v>
      </c>
      <c r="F339">
        <f t="shared" ref="F339:F402" si="10">C339-D339</f>
        <v>208000</v>
      </c>
      <c r="G339" t="s">
        <v>12</v>
      </c>
      <c r="H339">
        <v>2015</v>
      </c>
      <c r="I339">
        <v>0</v>
      </c>
    </row>
    <row r="340" spans="1:9" x14ac:dyDescent="0.25">
      <c r="A340" t="s">
        <v>41</v>
      </c>
      <c r="B340" t="s">
        <v>17</v>
      </c>
      <c r="C340">
        <v>3000000</v>
      </c>
      <c r="D340">
        <f>D204+I340</f>
        <v>0</v>
      </c>
      <c r="E340" t="s">
        <v>71</v>
      </c>
      <c r="F340">
        <f t="shared" si="10"/>
        <v>3000000</v>
      </c>
      <c r="G340" t="s">
        <v>12</v>
      </c>
      <c r="H340">
        <v>2015</v>
      </c>
      <c r="I340">
        <v>0</v>
      </c>
    </row>
    <row r="341" spans="1:9" x14ac:dyDescent="0.25">
      <c r="A341" t="s">
        <v>42</v>
      </c>
      <c r="B341" t="s">
        <v>16</v>
      </c>
      <c r="C341">
        <v>454400</v>
      </c>
      <c r="D341">
        <f>D205+I341</f>
        <v>881352</v>
      </c>
      <c r="E341" t="s">
        <v>71</v>
      </c>
      <c r="F341">
        <f t="shared" si="10"/>
        <v>-426952</v>
      </c>
      <c r="G341" t="s">
        <v>12</v>
      </c>
      <c r="H341">
        <v>2015</v>
      </c>
      <c r="I341">
        <v>0</v>
      </c>
    </row>
    <row r="342" spans="1:9" x14ac:dyDescent="0.25">
      <c r="A342" t="s">
        <v>43</v>
      </c>
      <c r="B342" t="s">
        <v>10</v>
      </c>
      <c r="C342">
        <v>1300000</v>
      </c>
      <c r="D342">
        <f>D206+I342</f>
        <v>990623</v>
      </c>
      <c r="E342" t="s">
        <v>71</v>
      </c>
      <c r="F342">
        <f t="shared" si="10"/>
        <v>309377</v>
      </c>
      <c r="G342" t="s">
        <v>12</v>
      </c>
      <c r="H342">
        <v>2015</v>
      </c>
      <c r="I342">
        <v>333890</v>
      </c>
    </row>
    <row r="343" spans="1:9" x14ac:dyDescent="0.25">
      <c r="A343" t="s">
        <v>43</v>
      </c>
      <c r="B343" t="s">
        <v>16</v>
      </c>
      <c r="C343">
        <v>740000</v>
      </c>
      <c r="D343">
        <f>D207+I343</f>
        <v>342000</v>
      </c>
      <c r="E343" t="s">
        <v>71</v>
      </c>
      <c r="F343">
        <f t="shared" si="10"/>
        <v>398000</v>
      </c>
      <c r="G343" t="s">
        <v>12</v>
      </c>
      <c r="H343">
        <v>2015</v>
      </c>
      <c r="I343">
        <v>0</v>
      </c>
    </row>
    <row r="344" spans="1:9" x14ac:dyDescent="0.25">
      <c r="A344" t="s">
        <v>43</v>
      </c>
      <c r="B344" t="s">
        <v>13</v>
      </c>
      <c r="C344">
        <v>645000</v>
      </c>
      <c r="D344">
        <f>D208+I344</f>
        <v>436102</v>
      </c>
      <c r="E344" t="s">
        <v>71</v>
      </c>
      <c r="F344">
        <f t="shared" si="10"/>
        <v>208898</v>
      </c>
      <c r="G344" t="s">
        <v>12</v>
      </c>
      <c r="H344">
        <v>2015</v>
      </c>
      <c r="I344">
        <v>234872</v>
      </c>
    </row>
    <row r="345" spans="1:9" x14ac:dyDescent="0.25">
      <c r="A345" t="s">
        <v>43</v>
      </c>
      <c r="B345" t="s">
        <v>17</v>
      </c>
      <c r="C345">
        <v>800000</v>
      </c>
      <c r="D345">
        <f>D209+I345</f>
        <v>99352</v>
      </c>
      <c r="E345" t="s">
        <v>71</v>
      </c>
      <c r="F345">
        <f t="shared" si="10"/>
        <v>700648</v>
      </c>
      <c r="G345" t="s">
        <v>12</v>
      </c>
      <c r="H345">
        <v>2015</v>
      </c>
      <c r="I345">
        <v>99352</v>
      </c>
    </row>
    <row r="346" spans="1:9" x14ac:dyDescent="0.25">
      <c r="A346" t="s">
        <v>43</v>
      </c>
      <c r="B346" t="s">
        <v>14</v>
      </c>
      <c r="C346">
        <v>15000</v>
      </c>
      <c r="D346">
        <f>D210+I346</f>
        <v>193085</v>
      </c>
      <c r="E346" t="s">
        <v>71</v>
      </c>
      <c r="F346">
        <f t="shared" si="10"/>
        <v>-178085</v>
      </c>
      <c r="G346" t="s">
        <v>12</v>
      </c>
      <c r="H346">
        <v>2015</v>
      </c>
      <c r="I346">
        <v>167085</v>
      </c>
    </row>
    <row r="347" spans="1:9" x14ac:dyDescent="0.25">
      <c r="A347" t="s">
        <v>44</v>
      </c>
      <c r="B347" t="s">
        <v>16</v>
      </c>
      <c r="C347">
        <v>169000</v>
      </c>
      <c r="D347">
        <f>D211+I347</f>
        <v>0</v>
      </c>
      <c r="E347" t="s">
        <v>71</v>
      </c>
      <c r="F347">
        <f t="shared" si="10"/>
        <v>169000</v>
      </c>
      <c r="G347" t="s">
        <v>12</v>
      </c>
      <c r="H347">
        <v>2015</v>
      </c>
      <c r="I347">
        <v>0</v>
      </c>
    </row>
    <row r="348" spans="1:9" x14ac:dyDescent="0.25">
      <c r="A348" t="s">
        <v>45</v>
      </c>
      <c r="B348" t="s">
        <v>10</v>
      </c>
      <c r="C348">
        <v>1727924</v>
      </c>
      <c r="D348">
        <f>D212+I348</f>
        <v>595341</v>
      </c>
      <c r="E348" t="s">
        <v>71</v>
      </c>
      <c r="F348">
        <f t="shared" si="10"/>
        <v>1132583</v>
      </c>
      <c r="G348" t="s">
        <v>12</v>
      </c>
      <c r="H348">
        <v>2015</v>
      </c>
      <c r="I348">
        <v>88000</v>
      </c>
    </row>
    <row r="349" spans="1:9" x14ac:dyDescent="0.25">
      <c r="A349" t="s">
        <v>45</v>
      </c>
      <c r="B349" t="s">
        <v>23</v>
      </c>
      <c r="C349">
        <v>660151.30000000005</v>
      </c>
      <c r="D349">
        <f>D213+I349</f>
        <v>183157</v>
      </c>
      <c r="E349" t="s">
        <v>71</v>
      </c>
      <c r="F349">
        <f t="shared" si="10"/>
        <v>476994.30000000005</v>
      </c>
      <c r="G349" t="s">
        <v>12</v>
      </c>
      <c r="H349">
        <v>2015</v>
      </c>
      <c r="I349">
        <v>106757</v>
      </c>
    </row>
    <row r="350" spans="1:9" x14ac:dyDescent="0.25">
      <c r="A350" t="s">
        <v>45</v>
      </c>
      <c r="B350" t="s">
        <v>13</v>
      </c>
      <c r="C350">
        <v>60996</v>
      </c>
      <c r="D350">
        <f>D214+I350</f>
        <v>0</v>
      </c>
      <c r="E350" t="s">
        <v>71</v>
      </c>
      <c r="F350">
        <f t="shared" si="10"/>
        <v>60996</v>
      </c>
      <c r="G350" t="s">
        <v>12</v>
      </c>
      <c r="H350">
        <v>2015</v>
      </c>
      <c r="I350">
        <v>0</v>
      </c>
    </row>
    <row r="351" spans="1:9" x14ac:dyDescent="0.25">
      <c r="A351" t="s">
        <v>45</v>
      </c>
      <c r="B351" t="s">
        <v>17</v>
      </c>
      <c r="C351">
        <v>2001182</v>
      </c>
      <c r="D351">
        <f>D215+I351</f>
        <v>57300</v>
      </c>
      <c r="E351" t="s">
        <v>71</v>
      </c>
      <c r="F351">
        <f t="shared" si="10"/>
        <v>1943882</v>
      </c>
      <c r="G351" t="s">
        <v>12</v>
      </c>
      <c r="H351">
        <v>2015</v>
      </c>
      <c r="I351">
        <v>0</v>
      </c>
    </row>
    <row r="352" spans="1:9" x14ac:dyDescent="0.25">
      <c r="A352" t="s">
        <v>46</v>
      </c>
      <c r="B352" t="s">
        <v>13</v>
      </c>
      <c r="C352">
        <v>4700000</v>
      </c>
      <c r="D352">
        <f>D216+I352</f>
        <v>0</v>
      </c>
      <c r="E352" t="s">
        <v>71</v>
      </c>
      <c r="F352">
        <f t="shared" si="10"/>
        <v>4700000</v>
      </c>
      <c r="G352" t="s">
        <v>12</v>
      </c>
      <c r="H352">
        <v>2015</v>
      </c>
      <c r="I352">
        <v>0</v>
      </c>
    </row>
    <row r="353" spans="1:9" x14ac:dyDescent="0.25">
      <c r="A353" t="s">
        <v>46</v>
      </c>
      <c r="B353" t="s">
        <v>14</v>
      </c>
      <c r="C353">
        <v>5000000</v>
      </c>
      <c r="D353">
        <f>D217+I353</f>
        <v>500000</v>
      </c>
      <c r="E353" t="s">
        <v>71</v>
      </c>
      <c r="F353">
        <f t="shared" si="10"/>
        <v>4500000</v>
      </c>
      <c r="G353" t="s">
        <v>12</v>
      </c>
      <c r="H353">
        <v>2015</v>
      </c>
      <c r="I353">
        <v>0</v>
      </c>
    </row>
    <row r="354" spans="1:9" x14ac:dyDescent="0.25">
      <c r="A354" t="s">
        <v>47</v>
      </c>
      <c r="B354" t="s">
        <v>13</v>
      </c>
      <c r="C354">
        <v>390000</v>
      </c>
      <c r="D354">
        <f>D218+I354</f>
        <v>174186</v>
      </c>
      <c r="E354" t="s">
        <v>71</v>
      </c>
      <c r="F354">
        <f t="shared" si="10"/>
        <v>215814</v>
      </c>
      <c r="G354" t="s">
        <v>12</v>
      </c>
      <c r="H354">
        <v>2015</v>
      </c>
      <c r="I354">
        <v>0</v>
      </c>
    </row>
    <row r="355" spans="1:9" x14ac:dyDescent="0.25">
      <c r="A355" t="s">
        <v>48</v>
      </c>
      <c r="B355" t="s">
        <v>10</v>
      </c>
      <c r="C355">
        <v>5520000</v>
      </c>
      <c r="D355">
        <f>D219+I355</f>
        <v>0</v>
      </c>
      <c r="E355" t="s">
        <v>71</v>
      </c>
      <c r="F355">
        <f t="shared" si="10"/>
        <v>5520000</v>
      </c>
      <c r="G355" t="s">
        <v>12</v>
      </c>
      <c r="H355">
        <v>2015</v>
      </c>
      <c r="I355">
        <v>0</v>
      </c>
    </row>
    <row r="356" spans="1:9" x14ac:dyDescent="0.25">
      <c r="A356" t="s">
        <v>49</v>
      </c>
      <c r="B356" t="s">
        <v>10</v>
      </c>
      <c r="C356">
        <v>354200</v>
      </c>
      <c r="D356">
        <f>D220+I356</f>
        <v>366979</v>
      </c>
      <c r="E356" t="s">
        <v>71</v>
      </c>
      <c r="F356">
        <f t="shared" si="10"/>
        <v>-12779</v>
      </c>
      <c r="G356" t="s">
        <v>12</v>
      </c>
      <c r="H356">
        <v>2015</v>
      </c>
      <c r="I356">
        <v>0</v>
      </c>
    </row>
    <row r="357" spans="1:9" x14ac:dyDescent="0.25">
      <c r="A357" t="s">
        <v>49</v>
      </c>
      <c r="B357" t="s">
        <v>23</v>
      </c>
      <c r="C357">
        <v>180600</v>
      </c>
      <c r="D357">
        <f>D221+I357</f>
        <v>237752</v>
      </c>
      <c r="E357" t="s">
        <v>71</v>
      </c>
      <c r="F357">
        <f t="shared" si="10"/>
        <v>-57152</v>
      </c>
      <c r="G357" t="s">
        <v>12</v>
      </c>
      <c r="H357">
        <v>2015</v>
      </c>
      <c r="I357">
        <v>0</v>
      </c>
    </row>
    <row r="358" spans="1:9" x14ac:dyDescent="0.25">
      <c r="A358" t="s">
        <v>49</v>
      </c>
      <c r="B358" t="s">
        <v>13</v>
      </c>
      <c r="C358">
        <v>427400</v>
      </c>
      <c r="D358">
        <f>D222+I358</f>
        <v>392521</v>
      </c>
      <c r="E358" t="s">
        <v>71</v>
      </c>
      <c r="F358">
        <f t="shared" si="10"/>
        <v>34879</v>
      </c>
      <c r="G358" t="s">
        <v>12</v>
      </c>
      <c r="H358">
        <v>2015</v>
      </c>
      <c r="I358">
        <v>0</v>
      </c>
    </row>
    <row r="359" spans="1:9" x14ac:dyDescent="0.25">
      <c r="A359" t="s">
        <v>49</v>
      </c>
      <c r="B359" t="s">
        <v>14</v>
      </c>
      <c r="C359">
        <v>39100</v>
      </c>
      <c r="D359">
        <f>D223+I359</f>
        <v>253612</v>
      </c>
      <c r="E359" t="s">
        <v>71</v>
      </c>
      <c r="F359">
        <f t="shared" si="10"/>
        <v>-214512</v>
      </c>
      <c r="G359" t="s">
        <v>12</v>
      </c>
      <c r="H359">
        <v>2015</v>
      </c>
      <c r="I359">
        <v>0</v>
      </c>
    </row>
    <row r="360" spans="1:9" x14ac:dyDescent="0.25">
      <c r="A360" t="s">
        <v>50</v>
      </c>
      <c r="B360" t="s">
        <v>10</v>
      </c>
      <c r="C360">
        <v>6000000</v>
      </c>
      <c r="D360">
        <f>D224+I360</f>
        <v>1082222</v>
      </c>
      <c r="E360" t="s">
        <v>71</v>
      </c>
      <c r="F360">
        <f t="shared" si="10"/>
        <v>4917778</v>
      </c>
      <c r="G360" t="s">
        <v>12</v>
      </c>
      <c r="H360">
        <v>2015</v>
      </c>
      <c r="I360">
        <v>0</v>
      </c>
    </row>
    <row r="361" spans="1:9" x14ac:dyDescent="0.25">
      <c r="A361" t="s">
        <v>50</v>
      </c>
      <c r="B361" t="s">
        <v>16</v>
      </c>
      <c r="C361">
        <v>3819000</v>
      </c>
      <c r="D361">
        <f>D225+I361</f>
        <v>3174211</v>
      </c>
      <c r="E361" t="s">
        <v>71</v>
      </c>
      <c r="F361">
        <f t="shared" si="10"/>
        <v>644789</v>
      </c>
      <c r="G361" t="s">
        <v>12</v>
      </c>
      <c r="H361">
        <v>2015</v>
      </c>
      <c r="I361">
        <v>0</v>
      </c>
    </row>
    <row r="362" spans="1:9" x14ac:dyDescent="0.25">
      <c r="A362" t="s">
        <v>50</v>
      </c>
      <c r="B362" t="s">
        <v>13</v>
      </c>
      <c r="C362">
        <v>300000</v>
      </c>
      <c r="D362">
        <f>D226+I362</f>
        <v>300000</v>
      </c>
      <c r="E362" t="s">
        <v>71</v>
      </c>
      <c r="F362">
        <f t="shared" si="10"/>
        <v>0</v>
      </c>
      <c r="G362" t="s">
        <v>12</v>
      </c>
      <c r="H362">
        <v>2015</v>
      </c>
      <c r="I362">
        <v>0</v>
      </c>
    </row>
    <row r="363" spans="1:9" x14ac:dyDescent="0.25">
      <c r="A363" t="s">
        <v>50</v>
      </c>
      <c r="B363" t="s">
        <v>17</v>
      </c>
      <c r="C363">
        <v>8885400</v>
      </c>
      <c r="D363">
        <f>D227+I363</f>
        <v>8878190</v>
      </c>
      <c r="E363" t="s">
        <v>71</v>
      </c>
      <c r="F363">
        <f t="shared" si="10"/>
        <v>7210</v>
      </c>
      <c r="G363" t="s">
        <v>12</v>
      </c>
      <c r="H363">
        <v>2015</v>
      </c>
      <c r="I363">
        <v>1253333</v>
      </c>
    </row>
    <row r="364" spans="1:9" x14ac:dyDescent="0.25">
      <c r="A364" t="s">
        <v>51</v>
      </c>
      <c r="B364" t="s">
        <v>10</v>
      </c>
      <c r="C364">
        <v>3304445</v>
      </c>
      <c r="D364">
        <f>D228+I364</f>
        <v>147930</v>
      </c>
      <c r="E364" t="s">
        <v>71</v>
      </c>
      <c r="F364">
        <f t="shared" si="10"/>
        <v>3156515</v>
      </c>
      <c r="G364" t="s">
        <v>12</v>
      </c>
      <c r="H364">
        <v>2015</v>
      </c>
      <c r="I364">
        <v>147930</v>
      </c>
    </row>
    <row r="365" spans="1:9" x14ac:dyDescent="0.25">
      <c r="A365" t="s">
        <v>51</v>
      </c>
      <c r="B365" t="s">
        <v>16</v>
      </c>
      <c r="C365">
        <v>270000</v>
      </c>
      <c r="D365">
        <f>D229+I365</f>
        <v>0</v>
      </c>
      <c r="E365" t="s">
        <v>71</v>
      </c>
      <c r="F365">
        <f t="shared" si="10"/>
        <v>270000</v>
      </c>
      <c r="G365" t="s">
        <v>12</v>
      </c>
      <c r="H365">
        <v>2015</v>
      </c>
      <c r="I365">
        <v>0</v>
      </c>
    </row>
    <row r="366" spans="1:9" x14ac:dyDescent="0.25">
      <c r="A366" t="s">
        <v>51</v>
      </c>
      <c r="B366" t="s">
        <v>13</v>
      </c>
      <c r="C366">
        <v>534000</v>
      </c>
      <c r="D366">
        <f>D230+I366</f>
        <v>398396</v>
      </c>
      <c r="E366" t="s">
        <v>71</v>
      </c>
      <c r="F366">
        <f t="shared" si="10"/>
        <v>135604</v>
      </c>
      <c r="G366" t="s">
        <v>12</v>
      </c>
      <c r="H366">
        <v>2015</v>
      </c>
      <c r="I366">
        <v>139159</v>
      </c>
    </row>
    <row r="367" spans="1:9" x14ac:dyDescent="0.25">
      <c r="A367" t="s">
        <v>51</v>
      </c>
      <c r="B367" t="s">
        <v>14</v>
      </c>
      <c r="C367">
        <v>9454656</v>
      </c>
      <c r="D367">
        <f>D231+I367</f>
        <v>2695515</v>
      </c>
      <c r="E367" t="s">
        <v>71</v>
      </c>
      <c r="F367">
        <f t="shared" si="10"/>
        <v>6759141</v>
      </c>
      <c r="G367" t="s">
        <v>12</v>
      </c>
      <c r="H367">
        <v>2015</v>
      </c>
      <c r="I367">
        <v>787562</v>
      </c>
    </row>
    <row r="368" spans="1:9" x14ac:dyDescent="0.25">
      <c r="A368" t="s">
        <v>52</v>
      </c>
      <c r="B368" t="s">
        <v>10</v>
      </c>
      <c r="C368">
        <v>1072500</v>
      </c>
      <c r="D368">
        <f>D232+I368</f>
        <v>270874</v>
      </c>
      <c r="E368" t="s">
        <v>71</v>
      </c>
      <c r="F368">
        <f t="shared" si="10"/>
        <v>801626</v>
      </c>
      <c r="G368" t="s">
        <v>12</v>
      </c>
      <c r="H368">
        <v>2015</v>
      </c>
      <c r="I368">
        <v>0</v>
      </c>
    </row>
    <row r="369" spans="1:9" x14ac:dyDescent="0.25">
      <c r="A369" t="s">
        <v>52</v>
      </c>
      <c r="B369" t="s">
        <v>23</v>
      </c>
      <c r="C369">
        <v>90000</v>
      </c>
      <c r="D369">
        <f>D233+I369</f>
        <v>0</v>
      </c>
      <c r="E369" t="s">
        <v>71</v>
      </c>
      <c r="F369">
        <f t="shared" si="10"/>
        <v>90000</v>
      </c>
      <c r="G369" t="s">
        <v>12</v>
      </c>
      <c r="H369">
        <v>2015</v>
      </c>
      <c r="I369">
        <v>0</v>
      </c>
    </row>
    <row r="370" spans="1:9" x14ac:dyDescent="0.25">
      <c r="A370" t="s">
        <v>52</v>
      </c>
      <c r="B370" t="s">
        <v>13</v>
      </c>
      <c r="C370">
        <v>368248</v>
      </c>
      <c r="D370">
        <f>D234+I370</f>
        <v>314740</v>
      </c>
      <c r="E370" t="s">
        <v>71</v>
      </c>
      <c r="F370">
        <f t="shared" si="10"/>
        <v>53508</v>
      </c>
      <c r="G370" t="s">
        <v>12</v>
      </c>
      <c r="H370">
        <v>2015</v>
      </c>
      <c r="I370">
        <v>219000</v>
      </c>
    </row>
    <row r="371" spans="1:9" x14ac:dyDescent="0.25">
      <c r="A371" t="s">
        <v>52</v>
      </c>
      <c r="B371" t="s">
        <v>17</v>
      </c>
      <c r="C371">
        <v>2028774</v>
      </c>
      <c r="D371">
        <f>D235+I371</f>
        <v>172887</v>
      </c>
      <c r="E371" t="s">
        <v>71</v>
      </c>
      <c r="F371">
        <f t="shared" si="10"/>
        <v>1855887</v>
      </c>
      <c r="G371" t="s">
        <v>12</v>
      </c>
      <c r="H371">
        <v>2015</v>
      </c>
      <c r="I371">
        <v>0</v>
      </c>
    </row>
    <row r="372" spans="1:9" x14ac:dyDescent="0.25">
      <c r="A372" t="s">
        <v>53</v>
      </c>
      <c r="B372" t="s">
        <v>23</v>
      </c>
      <c r="C372">
        <v>3360000</v>
      </c>
      <c r="D372">
        <f>D236+I372</f>
        <v>1597518</v>
      </c>
      <c r="E372" t="s">
        <v>71</v>
      </c>
      <c r="F372">
        <f t="shared" si="10"/>
        <v>1762482</v>
      </c>
      <c r="G372" t="s">
        <v>12</v>
      </c>
      <c r="H372">
        <v>2015</v>
      </c>
      <c r="I372">
        <v>0</v>
      </c>
    </row>
    <row r="373" spans="1:9" x14ac:dyDescent="0.25">
      <c r="A373" t="s">
        <v>54</v>
      </c>
      <c r="B373" t="s">
        <v>16</v>
      </c>
      <c r="C373">
        <v>270700</v>
      </c>
      <c r="D373">
        <f>D237+I373</f>
        <v>0</v>
      </c>
      <c r="E373" t="s">
        <v>71</v>
      </c>
      <c r="F373">
        <f t="shared" si="10"/>
        <v>270700</v>
      </c>
      <c r="G373" t="s">
        <v>12</v>
      </c>
      <c r="H373">
        <v>2015</v>
      </c>
      <c r="I373">
        <v>0</v>
      </c>
    </row>
    <row r="374" spans="1:9" x14ac:dyDescent="0.25">
      <c r="A374" t="s">
        <v>54</v>
      </c>
      <c r="B374" t="s">
        <v>13</v>
      </c>
      <c r="C374">
        <v>1230000</v>
      </c>
      <c r="D374">
        <f>D238+I374</f>
        <v>127300</v>
      </c>
      <c r="E374" t="s">
        <v>71</v>
      </c>
      <c r="F374">
        <f t="shared" si="10"/>
        <v>1102700</v>
      </c>
      <c r="G374" t="s">
        <v>12</v>
      </c>
      <c r="H374">
        <v>2015</v>
      </c>
      <c r="I374">
        <v>78067</v>
      </c>
    </row>
    <row r="375" spans="1:9" x14ac:dyDescent="0.25">
      <c r="A375" t="s">
        <v>55</v>
      </c>
      <c r="B375" t="s">
        <v>16</v>
      </c>
      <c r="C375">
        <v>1000000</v>
      </c>
      <c r="D375">
        <f>D239+I375</f>
        <v>0</v>
      </c>
      <c r="E375" t="s">
        <v>71</v>
      </c>
      <c r="F375">
        <f t="shared" si="10"/>
        <v>1000000</v>
      </c>
      <c r="G375" t="s">
        <v>12</v>
      </c>
      <c r="H375">
        <v>2015</v>
      </c>
      <c r="I375">
        <v>0</v>
      </c>
    </row>
    <row r="376" spans="1:9" x14ac:dyDescent="0.25">
      <c r="A376" t="s">
        <v>55</v>
      </c>
      <c r="B376" t="s">
        <v>14</v>
      </c>
      <c r="C376">
        <v>1687500</v>
      </c>
      <c r="D376">
        <f>D240+I376</f>
        <v>0</v>
      </c>
      <c r="E376" t="s">
        <v>71</v>
      </c>
      <c r="F376">
        <f t="shared" si="10"/>
        <v>1687500</v>
      </c>
      <c r="G376" t="s">
        <v>12</v>
      </c>
      <c r="H376">
        <v>2015</v>
      </c>
      <c r="I376">
        <v>0</v>
      </c>
    </row>
    <row r="377" spans="1:9" x14ac:dyDescent="0.25">
      <c r="A377" t="s">
        <v>56</v>
      </c>
      <c r="B377" t="s">
        <v>13</v>
      </c>
      <c r="C377">
        <v>600276</v>
      </c>
      <c r="D377">
        <f>D241+I377</f>
        <v>184815</v>
      </c>
      <c r="E377" t="s">
        <v>71</v>
      </c>
      <c r="F377">
        <f t="shared" si="10"/>
        <v>415461</v>
      </c>
      <c r="G377" t="s">
        <v>12</v>
      </c>
      <c r="H377">
        <v>2015</v>
      </c>
      <c r="I377">
        <v>184815</v>
      </c>
    </row>
    <row r="378" spans="1:9" x14ac:dyDescent="0.25">
      <c r="A378" t="s">
        <v>57</v>
      </c>
      <c r="B378" t="s">
        <v>10</v>
      </c>
      <c r="C378">
        <v>5940000</v>
      </c>
      <c r="D378">
        <f>D242+I378</f>
        <v>4915149</v>
      </c>
      <c r="E378" t="s">
        <v>71</v>
      </c>
      <c r="F378">
        <f t="shared" si="10"/>
        <v>1024851</v>
      </c>
      <c r="G378" t="s">
        <v>12</v>
      </c>
      <c r="H378">
        <v>2015</v>
      </c>
      <c r="I378">
        <v>0</v>
      </c>
    </row>
    <row r="379" spans="1:9" x14ac:dyDescent="0.25">
      <c r="A379" t="s">
        <v>57</v>
      </c>
      <c r="B379" t="s">
        <v>16</v>
      </c>
      <c r="C379">
        <v>11413738</v>
      </c>
      <c r="D379">
        <f>D243+I379</f>
        <v>10150852</v>
      </c>
      <c r="E379" t="s">
        <v>71</v>
      </c>
      <c r="F379">
        <f t="shared" si="10"/>
        <v>1262886</v>
      </c>
      <c r="G379" t="s">
        <v>12</v>
      </c>
      <c r="H379">
        <v>2015</v>
      </c>
      <c r="I379">
        <v>508271</v>
      </c>
    </row>
    <row r="380" spans="1:9" x14ac:dyDescent="0.25">
      <c r="A380" t="s">
        <v>57</v>
      </c>
      <c r="B380" t="s">
        <v>13</v>
      </c>
      <c r="C380">
        <v>1198314</v>
      </c>
      <c r="D380">
        <f>D244+I380</f>
        <v>1051774</v>
      </c>
      <c r="E380" t="s">
        <v>71</v>
      </c>
      <c r="F380">
        <f t="shared" si="10"/>
        <v>146540</v>
      </c>
      <c r="G380" t="s">
        <v>12</v>
      </c>
      <c r="H380">
        <v>2015</v>
      </c>
      <c r="I380">
        <v>417824</v>
      </c>
    </row>
    <row r="381" spans="1:9" x14ac:dyDescent="0.25">
      <c r="A381" t="s">
        <v>58</v>
      </c>
      <c r="B381" t="s">
        <v>13</v>
      </c>
      <c r="C381">
        <v>759915</v>
      </c>
      <c r="D381">
        <f>D245+I381</f>
        <v>1360346</v>
      </c>
      <c r="E381" t="s">
        <v>71</v>
      </c>
      <c r="F381">
        <f t="shared" si="10"/>
        <v>-600431</v>
      </c>
      <c r="G381" t="s">
        <v>12</v>
      </c>
      <c r="H381">
        <v>2015</v>
      </c>
      <c r="I381">
        <v>0</v>
      </c>
    </row>
    <row r="382" spans="1:9" x14ac:dyDescent="0.25">
      <c r="A382" t="s">
        <v>59</v>
      </c>
      <c r="B382" t="s">
        <v>73</v>
      </c>
      <c r="C382">
        <v>25000</v>
      </c>
      <c r="D382">
        <f>D246+I382</f>
        <v>0</v>
      </c>
      <c r="E382" t="s">
        <v>71</v>
      </c>
      <c r="F382">
        <f t="shared" si="10"/>
        <v>25000</v>
      </c>
      <c r="G382" t="s">
        <v>12</v>
      </c>
      <c r="H382">
        <v>2015</v>
      </c>
      <c r="I382">
        <v>0</v>
      </c>
    </row>
    <row r="383" spans="1:9" x14ac:dyDescent="0.25">
      <c r="A383" t="s">
        <v>59</v>
      </c>
      <c r="B383" t="s">
        <v>13</v>
      </c>
      <c r="C383">
        <v>1019000</v>
      </c>
      <c r="D383">
        <f>D247+I383</f>
        <v>600000</v>
      </c>
      <c r="E383" t="s">
        <v>71</v>
      </c>
      <c r="F383">
        <f t="shared" si="10"/>
        <v>419000</v>
      </c>
      <c r="G383" t="s">
        <v>12</v>
      </c>
      <c r="H383">
        <v>2015</v>
      </c>
      <c r="I383">
        <v>0</v>
      </c>
    </row>
    <row r="384" spans="1:9" x14ac:dyDescent="0.25">
      <c r="A384" t="s">
        <v>60</v>
      </c>
      <c r="B384" t="s">
        <v>16</v>
      </c>
      <c r="C384">
        <v>2350000</v>
      </c>
      <c r="D384">
        <f>D248+I384</f>
        <v>0</v>
      </c>
      <c r="E384" t="s">
        <v>71</v>
      </c>
      <c r="F384">
        <f t="shared" si="10"/>
        <v>2350000</v>
      </c>
      <c r="G384" t="s">
        <v>12</v>
      </c>
      <c r="H384">
        <v>2015</v>
      </c>
      <c r="I384">
        <v>0</v>
      </c>
    </row>
    <row r="385" spans="1:9" x14ac:dyDescent="0.25">
      <c r="A385" t="s">
        <v>61</v>
      </c>
      <c r="B385" t="s">
        <v>73</v>
      </c>
      <c r="C385">
        <v>28000</v>
      </c>
      <c r="D385">
        <f>D249+I385</f>
        <v>0</v>
      </c>
      <c r="E385" t="s">
        <v>71</v>
      </c>
      <c r="F385">
        <f t="shared" si="10"/>
        <v>28000</v>
      </c>
      <c r="G385" t="s">
        <v>12</v>
      </c>
      <c r="H385">
        <v>2015</v>
      </c>
      <c r="I385">
        <v>0</v>
      </c>
    </row>
    <row r="386" spans="1:9" x14ac:dyDescent="0.25">
      <c r="A386" t="s">
        <v>61</v>
      </c>
      <c r="B386" t="s">
        <v>23</v>
      </c>
      <c r="C386">
        <v>4425230</v>
      </c>
      <c r="D386">
        <f>D250+I386</f>
        <v>2951736</v>
      </c>
      <c r="E386" t="s">
        <v>71</v>
      </c>
      <c r="F386">
        <f t="shared" si="10"/>
        <v>1473494</v>
      </c>
      <c r="G386" t="s">
        <v>12</v>
      </c>
      <c r="H386">
        <v>2015</v>
      </c>
      <c r="I386">
        <v>1730514</v>
      </c>
    </row>
    <row r="387" spans="1:9" x14ac:dyDescent="0.25">
      <c r="A387" t="s">
        <v>61</v>
      </c>
      <c r="B387" t="s">
        <v>13</v>
      </c>
      <c r="C387">
        <v>7176620</v>
      </c>
      <c r="D387">
        <f>D251+I387</f>
        <v>1967824</v>
      </c>
      <c r="E387" t="s">
        <v>71</v>
      </c>
      <c r="F387">
        <f t="shared" si="10"/>
        <v>5208796</v>
      </c>
      <c r="G387" t="s">
        <v>12</v>
      </c>
      <c r="H387">
        <v>2015</v>
      </c>
      <c r="I387">
        <v>1153676</v>
      </c>
    </row>
    <row r="388" spans="1:9" x14ac:dyDescent="0.25">
      <c r="A388" t="s">
        <v>62</v>
      </c>
      <c r="B388" t="s">
        <v>10</v>
      </c>
      <c r="C388">
        <v>97851431</v>
      </c>
      <c r="D388">
        <f>D252+I388</f>
        <v>64648689.865711838</v>
      </c>
      <c r="E388" t="s">
        <v>71</v>
      </c>
      <c r="F388">
        <f t="shared" si="10"/>
        <v>33202741.134288162</v>
      </c>
      <c r="G388" t="s">
        <v>12</v>
      </c>
      <c r="H388">
        <v>2015</v>
      </c>
      <c r="I388">
        <v>42683546.663897701</v>
      </c>
    </row>
    <row r="389" spans="1:9" x14ac:dyDescent="0.25">
      <c r="A389" t="s">
        <v>62</v>
      </c>
      <c r="B389" t="s">
        <v>16</v>
      </c>
      <c r="C389">
        <v>3098087</v>
      </c>
      <c r="D389">
        <f>D253+I389</f>
        <v>918754.53148622415</v>
      </c>
      <c r="E389" t="s">
        <v>71</v>
      </c>
      <c r="F389">
        <f t="shared" si="10"/>
        <v>2179332.4685137756</v>
      </c>
      <c r="G389" t="s">
        <v>12</v>
      </c>
      <c r="H389">
        <v>2015</v>
      </c>
      <c r="I389">
        <v>506197.06006514584</v>
      </c>
    </row>
    <row r="390" spans="1:9" x14ac:dyDescent="0.25">
      <c r="A390" t="s">
        <v>62</v>
      </c>
      <c r="B390" t="s">
        <v>23</v>
      </c>
      <c r="C390">
        <v>19566426</v>
      </c>
      <c r="D390">
        <f>D254+I390</f>
        <v>17119682.174170222</v>
      </c>
      <c r="E390" t="s">
        <v>71</v>
      </c>
      <c r="F390">
        <f t="shared" si="10"/>
        <v>2446743.8258297779</v>
      </c>
      <c r="G390" t="s">
        <v>12</v>
      </c>
      <c r="H390">
        <v>2015</v>
      </c>
      <c r="I390">
        <v>7018223.0236939192</v>
      </c>
    </row>
    <row r="391" spans="1:9" x14ac:dyDescent="0.25">
      <c r="A391" t="s">
        <v>62</v>
      </c>
      <c r="B391" t="s">
        <v>13</v>
      </c>
      <c r="C391">
        <v>62920689</v>
      </c>
      <c r="D391">
        <f>D255+I391</f>
        <v>40617287.896117777</v>
      </c>
      <c r="E391" t="s">
        <v>71</v>
      </c>
      <c r="F391">
        <f t="shared" si="10"/>
        <v>22303401.103882223</v>
      </c>
      <c r="G391" t="s">
        <v>12</v>
      </c>
      <c r="H391">
        <v>2015</v>
      </c>
      <c r="I391">
        <v>21466811.900971677</v>
      </c>
    </row>
    <row r="392" spans="1:9" x14ac:dyDescent="0.25">
      <c r="A392" t="s">
        <v>62</v>
      </c>
      <c r="B392" t="s">
        <v>17</v>
      </c>
      <c r="C392">
        <v>95162239</v>
      </c>
      <c r="D392">
        <f>D256+I392</f>
        <v>20089908.534505527</v>
      </c>
      <c r="E392" t="s">
        <v>71</v>
      </c>
      <c r="F392">
        <f t="shared" si="10"/>
        <v>75072330.465494469</v>
      </c>
      <c r="G392" t="s">
        <v>12</v>
      </c>
      <c r="H392">
        <v>2015</v>
      </c>
      <c r="I392">
        <v>12254886.424778253</v>
      </c>
    </row>
    <row r="393" spans="1:9" x14ac:dyDescent="0.25">
      <c r="A393" t="s">
        <v>62</v>
      </c>
      <c r="B393" t="s">
        <v>14</v>
      </c>
      <c r="C393">
        <v>10196998.00312151</v>
      </c>
      <c r="D393">
        <f>D257+I393</f>
        <v>726028.28919206327</v>
      </c>
      <c r="E393" t="s">
        <v>71</v>
      </c>
      <c r="F393">
        <f t="shared" si="10"/>
        <v>9470969.7139294464</v>
      </c>
      <c r="G393" t="s">
        <v>12</v>
      </c>
      <c r="H393">
        <v>2015</v>
      </c>
      <c r="I393">
        <v>3758.05</v>
      </c>
    </row>
    <row r="394" spans="1:9" x14ac:dyDescent="0.25">
      <c r="A394" t="s">
        <v>63</v>
      </c>
      <c r="B394" t="s">
        <v>10</v>
      </c>
      <c r="C394">
        <v>31500000</v>
      </c>
      <c r="D394">
        <f>D258+I394</f>
        <v>14008289</v>
      </c>
      <c r="E394" t="s">
        <v>71</v>
      </c>
      <c r="F394">
        <f t="shared" si="10"/>
        <v>17491711</v>
      </c>
      <c r="G394" t="s">
        <v>12</v>
      </c>
      <c r="H394">
        <v>2015</v>
      </c>
      <c r="I394">
        <v>2724307</v>
      </c>
    </row>
    <row r="395" spans="1:9" x14ac:dyDescent="0.25">
      <c r="A395" t="s">
        <v>63</v>
      </c>
      <c r="B395" t="s">
        <v>16</v>
      </c>
      <c r="C395">
        <v>42354500</v>
      </c>
      <c r="D395">
        <f>D259+I395</f>
        <v>25285763</v>
      </c>
      <c r="E395" t="s">
        <v>71</v>
      </c>
      <c r="F395">
        <f t="shared" si="10"/>
        <v>17068737</v>
      </c>
      <c r="G395" t="s">
        <v>12</v>
      </c>
      <c r="H395">
        <v>2015</v>
      </c>
      <c r="I395">
        <v>13130999</v>
      </c>
    </row>
    <row r="396" spans="1:9" x14ac:dyDescent="0.25">
      <c r="A396" t="s">
        <v>63</v>
      </c>
      <c r="B396" t="s">
        <v>23</v>
      </c>
      <c r="C396">
        <v>6710000</v>
      </c>
      <c r="D396">
        <f>D260+I396</f>
        <v>3742106</v>
      </c>
      <c r="E396" t="s">
        <v>71</v>
      </c>
      <c r="F396">
        <f t="shared" si="10"/>
        <v>2967894</v>
      </c>
      <c r="G396" t="s">
        <v>12</v>
      </c>
      <c r="H396">
        <v>2015</v>
      </c>
      <c r="I396">
        <v>1647180</v>
      </c>
    </row>
    <row r="397" spans="1:9" x14ac:dyDescent="0.25">
      <c r="A397" t="s">
        <v>63</v>
      </c>
      <c r="B397" t="s">
        <v>13</v>
      </c>
      <c r="C397">
        <v>20045232</v>
      </c>
      <c r="D397">
        <f>D261+I397</f>
        <v>14101133</v>
      </c>
      <c r="E397" t="s">
        <v>71</v>
      </c>
      <c r="F397">
        <f t="shared" si="10"/>
        <v>5944099</v>
      </c>
      <c r="G397" t="s">
        <v>12</v>
      </c>
      <c r="H397">
        <v>2015</v>
      </c>
      <c r="I397">
        <v>5838262</v>
      </c>
    </row>
    <row r="398" spans="1:9" x14ac:dyDescent="0.25">
      <c r="A398" t="s">
        <v>63</v>
      </c>
      <c r="B398" t="s">
        <v>14</v>
      </c>
      <c r="C398">
        <v>43350000</v>
      </c>
      <c r="D398">
        <f>D262+I398</f>
        <v>49443926</v>
      </c>
      <c r="E398" t="s">
        <v>71</v>
      </c>
      <c r="F398">
        <f t="shared" si="10"/>
        <v>-6093926</v>
      </c>
      <c r="G398" t="s">
        <v>12</v>
      </c>
      <c r="H398">
        <v>2015</v>
      </c>
      <c r="I398">
        <v>14583385</v>
      </c>
    </row>
    <row r="399" spans="1:9" x14ac:dyDescent="0.25">
      <c r="A399" t="s">
        <v>64</v>
      </c>
      <c r="B399" t="s">
        <v>13</v>
      </c>
      <c r="C399">
        <v>2000000</v>
      </c>
      <c r="D399">
        <f>D263+I399</f>
        <v>1400000</v>
      </c>
      <c r="E399" t="s">
        <v>71</v>
      </c>
      <c r="F399">
        <f t="shared" si="10"/>
        <v>600000</v>
      </c>
      <c r="G399" t="s">
        <v>12</v>
      </c>
      <c r="H399">
        <v>2015</v>
      </c>
      <c r="I399">
        <v>0</v>
      </c>
    </row>
    <row r="400" spans="1:9" x14ac:dyDescent="0.25">
      <c r="A400" t="s">
        <v>65</v>
      </c>
      <c r="B400" t="s">
        <v>13</v>
      </c>
      <c r="C400">
        <v>374910</v>
      </c>
      <c r="D400">
        <f>D264+I400</f>
        <v>0</v>
      </c>
      <c r="E400" t="s">
        <v>71</v>
      </c>
      <c r="F400">
        <f t="shared" si="10"/>
        <v>374910</v>
      </c>
      <c r="G400" t="s">
        <v>12</v>
      </c>
      <c r="H400">
        <v>2015</v>
      </c>
      <c r="I400">
        <v>0</v>
      </c>
    </row>
    <row r="401" spans="1:9" x14ac:dyDescent="0.25">
      <c r="A401" t="s">
        <v>66</v>
      </c>
      <c r="B401" t="s">
        <v>16</v>
      </c>
      <c r="C401">
        <v>645000</v>
      </c>
      <c r="D401">
        <f>D265+I401</f>
        <v>150000</v>
      </c>
      <c r="E401" t="s">
        <v>71</v>
      </c>
      <c r="F401">
        <f t="shared" si="10"/>
        <v>495000</v>
      </c>
      <c r="G401" t="s">
        <v>12</v>
      </c>
      <c r="H401">
        <v>2015</v>
      </c>
      <c r="I401">
        <v>0</v>
      </c>
    </row>
    <row r="402" spans="1:9" x14ac:dyDescent="0.25">
      <c r="A402" t="s">
        <v>66</v>
      </c>
      <c r="B402" t="s">
        <v>13</v>
      </c>
      <c r="C402">
        <v>814100</v>
      </c>
      <c r="D402">
        <f>D266+I402</f>
        <v>7000</v>
      </c>
      <c r="E402" t="s">
        <v>71</v>
      </c>
      <c r="F402">
        <f t="shared" si="10"/>
        <v>807100</v>
      </c>
      <c r="G402" t="s">
        <v>12</v>
      </c>
      <c r="H402">
        <v>2015</v>
      </c>
      <c r="I402">
        <v>0</v>
      </c>
    </row>
    <row r="403" spans="1:9" x14ac:dyDescent="0.25">
      <c r="A403" t="s">
        <v>67</v>
      </c>
      <c r="B403" t="s">
        <v>73</v>
      </c>
      <c r="C403">
        <v>232471740</v>
      </c>
      <c r="D403">
        <f>D267+I403</f>
        <v>106049437</v>
      </c>
      <c r="E403" t="s">
        <v>71</v>
      </c>
      <c r="F403">
        <f t="shared" ref="F403:F409" si="11">C403-D403</f>
        <v>126422303</v>
      </c>
      <c r="G403" t="s">
        <v>12</v>
      </c>
      <c r="H403">
        <v>2015</v>
      </c>
      <c r="I403">
        <v>28484727</v>
      </c>
    </row>
    <row r="404" spans="1:9" x14ac:dyDescent="0.25">
      <c r="A404" t="s">
        <v>68</v>
      </c>
      <c r="B404" t="s">
        <v>23</v>
      </c>
      <c r="C404">
        <v>1200000</v>
      </c>
      <c r="D404">
        <f>D268+I404</f>
        <v>400000</v>
      </c>
      <c r="E404" t="s">
        <v>71</v>
      </c>
      <c r="F404">
        <f t="shared" si="11"/>
        <v>800000</v>
      </c>
      <c r="G404" t="s">
        <v>12</v>
      </c>
      <c r="H404">
        <v>2015</v>
      </c>
      <c r="I404">
        <v>400000</v>
      </c>
    </row>
    <row r="405" spans="1:9" x14ac:dyDescent="0.25">
      <c r="A405" t="s">
        <v>69</v>
      </c>
      <c r="B405" t="s">
        <v>10</v>
      </c>
      <c r="C405">
        <v>820000</v>
      </c>
      <c r="D405">
        <f>D269+I405</f>
        <v>773132</v>
      </c>
      <c r="E405" t="s">
        <v>71</v>
      </c>
      <c r="F405">
        <f t="shared" si="11"/>
        <v>46868</v>
      </c>
      <c r="G405" t="s">
        <v>12</v>
      </c>
      <c r="H405">
        <v>2015</v>
      </c>
      <c r="I405">
        <v>0</v>
      </c>
    </row>
    <row r="406" spans="1:9" x14ac:dyDescent="0.25">
      <c r="A406" t="s">
        <v>69</v>
      </c>
      <c r="B406" t="s">
        <v>16</v>
      </c>
      <c r="C406">
        <v>1950000</v>
      </c>
      <c r="D406">
        <f>D270+I406</f>
        <v>3792078</v>
      </c>
      <c r="E406" t="s">
        <v>71</v>
      </c>
      <c r="F406">
        <f t="shared" si="11"/>
        <v>-1842078</v>
      </c>
      <c r="G406" t="s">
        <v>12</v>
      </c>
      <c r="H406">
        <v>2015</v>
      </c>
      <c r="I406">
        <v>648000</v>
      </c>
    </row>
    <row r="407" spans="1:9" x14ac:dyDescent="0.25">
      <c r="A407" t="s">
        <v>69</v>
      </c>
      <c r="B407" t="s">
        <v>73</v>
      </c>
      <c r="C407">
        <v>799996</v>
      </c>
      <c r="D407">
        <f>D271+I407</f>
        <v>508845</v>
      </c>
      <c r="E407" t="s">
        <v>71</v>
      </c>
      <c r="F407">
        <f t="shared" si="11"/>
        <v>291151</v>
      </c>
      <c r="G407" t="s">
        <v>12</v>
      </c>
      <c r="H407">
        <v>2015</v>
      </c>
      <c r="I407">
        <v>200000</v>
      </c>
    </row>
    <row r="408" spans="1:9" x14ac:dyDescent="0.25">
      <c r="A408" t="s">
        <v>69</v>
      </c>
      <c r="B408" t="s">
        <v>13</v>
      </c>
      <c r="C408">
        <v>400600</v>
      </c>
      <c r="D408">
        <f>D272+I408</f>
        <v>0</v>
      </c>
      <c r="E408" t="s">
        <v>71</v>
      </c>
      <c r="F408">
        <f t="shared" si="11"/>
        <v>400600</v>
      </c>
      <c r="G408" t="s">
        <v>12</v>
      </c>
      <c r="H408">
        <v>2015</v>
      </c>
      <c r="I408">
        <v>0</v>
      </c>
    </row>
    <row r="409" spans="1:9" x14ac:dyDescent="0.25">
      <c r="A409" t="s">
        <v>69</v>
      </c>
      <c r="B409" t="s">
        <v>14</v>
      </c>
      <c r="C409">
        <v>1310000</v>
      </c>
      <c r="D409">
        <f>D273+I409</f>
        <v>1595178</v>
      </c>
      <c r="E409" t="s">
        <v>71</v>
      </c>
      <c r="F409">
        <f t="shared" si="11"/>
        <v>-285178</v>
      </c>
      <c r="G409" t="s">
        <v>12</v>
      </c>
      <c r="H409">
        <v>2015</v>
      </c>
      <c r="I409">
        <v>149849</v>
      </c>
    </row>
    <row r="410" spans="1:9" x14ac:dyDescent="0.25">
      <c r="A410" t="s">
        <v>9</v>
      </c>
      <c r="B410" t="s">
        <v>10</v>
      </c>
      <c r="C410">
        <v>3872600</v>
      </c>
      <c r="D410">
        <f>D274+I410</f>
        <v>807148</v>
      </c>
      <c r="E410" t="s">
        <v>72</v>
      </c>
      <c r="F410">
        <f>C410-D410</f>
        <v>3065452</v>
      </c>
      <c r="G410" t="s">
        <v>12</v>
      </c>
      <c r="H410">
        <v>2015</v>
      </c>
      <c r="I410">
        <v>0</v>
      </c>
    </row>
    <row r="411" spans="1:9" x14ac:dyDescent="0.25">
      <c r="A411" t="s">
        <v>9</v>
      </c>
      <c r="B411" t="s">
        <v>13</v>
      </c>
      <c r="C411">
        <v>571600</v>
      </c>
      <c r="D411">
        <f>D275+I411</f>
        <v>373562</v>
      </c>
      <c r="E411" t="s">
        <v>72</v>
      </c>
      <c r="F411">
        <f t="shared" ref="F411:F474" si="12">C411-D411</f>
        <v>198038</v>
      </c>
      <c r="G411" t="s">
        <v>12</v>
      </c>
      <c r="H411">
        <v>2015</v>
      </c>
      <c r="I411">
        <v>0</v>
      </c>
    </row>
    <row r="412" spans="1:9" x14ac:dyDescent="0.25">
      <c r="A412" t="s">
        <v>9</v>
      </c>
      <c r="B412" t="s">
        <v>14</v>
      </c>
      <c r="C412">
        <v>0</v>
      </c>
      <c r="D412">
        <f>D276+I412</f>
        <v>98814</v>
      </c>
      <c r="E412" t="s">
        <v>72</v>
      </c>
      <c r="F412">
        <f t="shared" si="12"/>
        <v>-98814</v>
      </c>
      <c r="G412" t="s">
        <v>12</v>
      </c>
      <c r="H412">
        <v>2015</v>
      </c>
      <c r="I412">
        <v>0</v>
      </c>
    </row>
    <row r="413" spans="1:9" x14ac:dyDescent="0.25">
      <c r="A413" t="s">
        <v>15</v>
      </c>
      <c r="B413" t="s">
        <v>16</v>
      </c>
      <c r="C413">
        <v>225000</v>
      </c>
      <c r="D413">
        <f>D277+I413</f>
        <v>0</v>
      </c>
      <c r="E413" t="s">
        <v>72</v>
      </c>
      <c r="F413">
        <f t="shared" si="12"/>
        <v>225000</v>
      </c>
      <c r="G413" t="s">
        <v>12</v>
      </c>
      <c r="H413">
        <v>2015</v>
      </c>
      <c r="I413">
        <v>0</v>
      </c>
    </row>
    <row r="414" spans="1:9" x14ac:dyDescent="0.25">
      <c r="A414" t="s">
        <v>15</v>
      </c>
      <c r="B414" t="s">
        <v>73</v>
      </c>
      <c r="C414">
        <v>235900</v>
      </c>
      <c r="D414">
        <f>D278+I414</f>
        <v>657398</v>
      </c>
      <c r="E414" t="s">
        <v>72</v>
      </c>
      <c r="F414">
        <f t="shared" si="12"/>
        <v>-421498</v>
      </c>
      <c r="G414" t="s">
        <v>12</v>
      </c>
      <c r="H414">
        <v>2015</v>
      </c>
      <c r="I414">
        <v>223598</v>
      </c>
    </row>
    <row r="415" spans="1:9" x14ac:dyDescent="0.25">
      <c r="A415" t="s">
        <v>15</v>
      </c>
      <c r="B415" t="s">
        <v>13</v>
      </c>
      <c r="C415">
        <v>1325500</v>
      </c>
      <c r="D415">
        <f>D279+I415</f>
        <v>0</v>
      </c>
      <c r="E415" t="s">
        <v>72</v>
      </c>
      <c r="F415">
        <f t="shared" si="12"/>
        <v>1325500</v>
      </c>
      <c r="G415" t="s">
        <v>12</v>
      </c>
      <c r="H415">
        <v>2015</v>
      </c>
      <c r="I415">
        <v>0</v>
      </c>
    </row>
    <row r="416" spans="1:9" x14ac:dyDescent="0.25">
      <c r="A416" t="s">
        <v>15</v>
      </c>
      <c r="B416" t="s">
        <v>17</v>
      </c>
      <c r="C416">
        <v>1050000</v>
      </c>
      <c r="D416">
        <f>D280+I416</f>
        <v>0</v>
      </c>
      <c r="E416" t="s">
        <v>72</v>
      </c>
      <c r="F416">
        <f t="shared" si="12"/>
        <v>1050000</v>
      </c>
      <c r="G416" t="s">
        <v>12</v>
      </c>
      <c r="H416">
        <v>2015</v>
      </c>
      <c r="I416">
        <v>0</v>
      </c>
    </row>
    <row r="417" spans="1:9" x14ac:dyDescent="0.25">
      <c r="A417" t="s">
        <v>15</v>
      </c>
      <c r="B417" t="s">
        <v>14</v>
      </c>
      <c r="C417">
        <v>3761000</v>
      </c>
      <c r="D417">
        <f>D281+I417</f>
        <v>1200000</v>
      </c>
      <c r="E417" t="s">
        <v>72</v>
      </c>
      <c r="F417">
        <f t="shared" si="12"/>
        <v>2561000</v>
      </c>
      <c r="G417" t="s">
        <v>12</v>
      </c>
      <c r="H417">
        <v>2015</v>
      </c>
      <c r="I417">
        <v>0</v>
      </c>
    </row>
    <row r="418" spans="1:9" x14ac:dyDescent="0.25">
      <c r="A418" t="s">
        <v>18</v>
      </c>
      <c r="B418" t="s">
        <v>10</v>
      </c>
      <c r="C418">
        <v>600280</v>
      </c>
      <c r="D418">
        <f>D282+I418</f>
        <v>245624</v>
      </c>
      <c r="E418" t="s">
        <v>72</v>
      </c>
      <c r="F418">
        <f t="shared" si="12"/>
        <v>354656</v>
      </c>
      <c r="G418" t="s">
        <v>12</v>
      </c>
      <c r="H418">
        <v>2015</v>
      </c>
      <c r="I418">
        <v>0</v>
      </c>
    </row>
    <row r="419" spans="1:9" x14ac:dyDescent="0.25">
      <c r="A419" t="s">
        <v>18</v>
      </c>
      <c r="B419" t="s">
        <v>16</v>
      </c>
      <c r="C419">
        <v>269200</v>
      </c>
      <c r="D419">
        <f>D283+I419</f>
        <v>71566</v>
      </c>
      <c r="E419" t="s">
        <v>72</v>
      </c>
      <c r="F419">
        <f t="shared" si="12"/>
        <v>197634</v>
      </c>
      <c r="G419" t="s">
        <v>12</v>
      </c>
      <c r="H419">
        <v>2015</v>
      </c>
      <c r="I419">
        <v>0</v>
      </c>
    </row>
    <row r="420" spans="1:9" x14ac:dyDescent="0.25">
      <c r="A420" t="s">
        <v>18</v>
      </c>
      <c r="B420" t="s">
        <v>13</v>
      </c>
      <c r="C420">
        <v>1157350</v>
      </c>
      <c r="D420">
        <f>D284+I420</f>
        <v>141163</v>
      </c>
      <c r="E420" t="s">
        <v>72</v>
      </c>
      <c r="F420">
        <f t="shared" si="12"/>
        <v>1016187</v>
      </c>
      <c r="G420" t="s">
        <v>12</v>
      </c>
      <c r="H420">
        <v>2015</v>
      </c>
      <c r="I420">
        <v>0</v>
      </c>
    </row>
    <row r="421" spans="1:9" x14ac:dyDescent="0.25">
      <c r="A421" t="s">
        <v>19</v>
      </c>
      <c r="B421" t="s">
        <v>13</v>
      </c>
      <c r="C421">
        <v>154420</v>
      </c>
      <c r="D421">
        <f>D285+I421</f>
        <v>183540</v>
      </c>
      <c r="E421" t="s">
        <v>72</v>
      </c>
      <c r="F421">
        <f t="shared" si="12"/>
        <v>-29120</v>
      </c>
      <c r="G421" t="s">
        <v>12</v>
      </c>
      <c r="H421">
        <v>2015</v>
      </c>
      <c r="I421">
        <v>0</v>
      </c>
    </row>
    <row r="422" spans="1:9" x14ac:dyDescent="0.25">
      <c r="A422" t="s">
        <v>20</v>
      </c>
      <c r="B422" t="s">
        <v>10</v>
      </c>
      <c r="C422">
        <v>790000</v>
      </c>
      <c r="D422">
        <f>D286+I422</f>
        <v>95760</v>
      </c>
      <c r="E422" t="s">
        <v>72</v>
      </c>
      <c r="F422">
        <f t="shared" si="12"/>
        <v>694240</v>
      </c>
      <c r="G422" t="s">
        <v>12</v>
      </c>
      <c r="H422">
        <v>2015</v>
      </c>
      <c r="I422">
        <v>0</v>
      </c>
    </row>
    <row r="423" spans="1:9" x14ac:dyDescent="0.25">
      <c r="A423" t="s">
        <v>20</v>
      </c>
      <c r="B423" t="s">
        <v>16</v>
      </c>
      <c r="C423">
        <v>207500</v>
      </c>
      <c r="D423">
        <f>D287+I423</f>
        <v>271322</v>
      </c>
      <c r="E423" t="s">
        <v>72</v>
      </c>
      <c r="F423">
        <f t="shared" si="12"/>
        <v>-63822</v>
      </c>
      <c r="G423" t="s">
        <v>12</v>
      </c>
      <c r="H423">
        <v>2015</v>
      </c>
      <c r="I423">
        <v>0</v>
      </c>
    </row>
    <row r="424" spans="1:9" x14ac:dyDescent="0.25">
      <c r="A424" t="s">
        <v>21</v>
      </c>
      <c r="B424" t="s">
        <v>10</v>
      </c>
      <c r="C424">
        <v>1081976</v>
      </c>
      <c r="D424">
        <f>D288+I424</f>
        <v>7409828.5</v>
      </c>
      <c r="E424" t="s">
        <v>72</v>
      </c>
      <c r="F424">
        <f t="shared" si="12"/>
        <v>-6327852.5</v>
      </c>
      <c r="G424" t="s">
        <v>12</v>
      </c>
      <c r="H424">
        <v>2015</v>
      </c>
      <c r="I424">
        <v>2582433.7000000002</v>
      </c>
    </row>
    <row r="425" spans="1:9" x14ac:dyDescent="0.25">
      <c r="A425" t="s">
        <v>21</v>
      </c>
      <c r="B425" t="s">
        <v>13</v>
      </c>
      <c r="C425">
        <v>3020240</v>
      </c>
      <c r="D425">
        <f>D289+I425</f>
        <v>6639226.5</v>
      </c>
      <c r="E425" t="s">
        <v>72</v>
      </c>
      <c r="F425">
        <f t="shared" si="12"/>
        <v>-3618986.5</v>
      </c>
      <c r="G425" t="s">
        <v>12</v>
      </c>
      <c r="H425">
        <v>2015</v>
      </c>
      <c r="I425">
        <v>1106757.3</v>
      </c>
    </row>
    <row r="426" spans="1:9" x14ac:dyDescent="0.25">
      <c r="A426" t="s">
        <v>22</v>
      </c>
      <c r="B426" t="s">
        <v>10</v>
      </c>
      <c r="C426">
        <v>5845690</v>
      </c>
      <c r="D426">
        <f>D290+I426</f>
        <v>2743804</v>
      </c>
      <c r="E426" t="s">
        <v>72</v>
      </c>
      <c r="F426">
        <f t="shared" si="12"/>
        <v>3101886</v>
      </c>
      <c r="G426" t="s">
        <v>12</v>
      </c>
      <c r="H426">
        <v>2015</v>
      </c>
      <c r="I426">
        <v>163949</v>
      </c>
    </row>
    <row r="427" spans="1:9" x14ac:dyDescent="0.25">
      <c r="A427" t="s">
        <v>22</v>
      </c>
      <c r="B427" t="s">
        <v>16</v>
      </c>
      <c r="C427">
        <v>3334634.9699999993</v>
      </c>
      <c r="D427">
        <f>D291+I427</f>
        <v>3060674</v>
      </c>
      <c r="E427" t="s">
        <v>72</v>
      </c>
      <c r="F427">
        <f t="shared" si="12"/>
        <v>273960.96999999927</v>
      </c>
      <c r="G427" t="s">
        <v>12</v>
      </c>
      <c r="H427">
        <v>2015</v>
      </c>
      <c r="I427">
        <v>1211478</v>
      </c>
    </row>
    <row r="428" spans="1:9" x14ac:dyDescent="0.25">
      <c r="A428" t="s">
        <v>22</v>
      </c>
      <c r="B428" t="s">
        <v>73</v>
      </c>
      <c r="C428">
        <v>1355932</v>
      </c>
      <c r="D428">
        <f>D292+I428</f>
        <v>1459746</v>
      </c>
      <c r="E428" t="s">
        <v>72</v>
      </c>
      <c r="F428">
        <f t="shared" si="12"/>
        <v>-103814</v>
      </c>
      <c r="G428" t="s">
        <v>12</v>
      </c>
      <c r="H428">
        <v>2015</v>
      </c>
      <c r="I428">
        <v>0</v>
      </c>
    </row>
    <row r="429" spans="1:9" x14ac:dyDescent="0.25">
      <c r="A429" t="s">
        <v>22</v>
      </c>
      <c r="B429" t="s">
        <v>23</v>
      </c>
      <c r="C429">
        <v>3846200</v>
      </c>
      <c r="D429">
        <f>D293+I429</f>
        <v>2967654</v>
      </c>
      <c r="E429" t="s">
        <v>72</v>
      </c>
      <c r="F429">
        <f t="shared" si="12"/>
        <v>878546</v>
      </c>
      <c r="G429" t="s">
        <v>12</v>
      </c>
      <c r="H429">
        <v>2015</v>
      </c>
      <c r="I429">
        <v>0</v>
      </c>
    </row>
    <row r="430" spans="1:9" x14ac:dyDescent="0.25">
      <c r="A430" t="s">
        <v>22</v>
      </c>
      <c r="B430" t="s">
        <v>13</v>
      </c>
      <c r="C430">
        <v>138330.94000000006</v>
      </c>
      <c r="D430">
        <f>D294+I430</f>
        <v>196718</v>
      </c>
      <c r="E430" t="s">
        <v>72</v>
      </c>
      <c r="F430">
        <f t="shared" si="12"/>
        <v>-58387.059999999939</v>
      </c>
      <c r="G430" t="s">
        <v>12</v>
      </c>
      <c r="H430">
        <v>2015</v>
      </c>
      <c r="I430">
        <v>0</v>
      </c>
    </row>
    <row r="431" spans="1:9" x14ac:dyDescent="0.25">
      <c r="A431" t="s">
        <v>22</v>
      </c>
      <c r="B431" t="s">
        <v>17</v>
      </c>
      <c r="C431">
        <v>2699680</v>
      </c>
      <c r="D431">
        <f>D295+I431</f>
        <v>1655575</v>
      </c>
      <c r="E431" t="s">
        <v>72</v>
      </c>
      <c r="F431">
        <f t="shared" si="12"/>
        <v>1044105</v>
      </c>
      <c r="G431" t="s">
        <v>12</v>
      </c>
      <c r="H431">
        <v>2015</v>
      </c>
      <c r="I431">
        <v>0</v>
      </c>
    </row>
    <row r="432" spans="1:9" x14ac:dyDescent="0.25">
      <c r="A432" t="s">
        <v>22</v>
      </c>
      <c r="B432" t="s">
        <v>14</v>
      </c>
      <c r="C432">
        <v>532635</v>
      </c>
      <c r="D432">
        <f>D296+I432</f>
        <v>241243</v>
      </c>
      <c r="E432" t="s">
        <v>72</v>
      </c>
      <c r="F432">
        <f t="shared" si="12"/>
        <v>291392</v>
      </c>
      <c r="G432" t="s">
        <v>12</v>
      </c>
      <c r="H432">
        <v>2015</v>
      </c>
      <c r="I432">
        <v>0</v>
      </c>
    </row>
    <row r="433" spans="1:9" x14ac:dyDescent="0.25">
      <c r="A433" t="s">
        <v>24</v>
      </c>
      <c r="B433" t="s">
        <v>23</v>
      </c>
      <c r="C433">
        <v>3600000</v>
      </c>
      <c r="D433">
        <f>D297+I433</f>
        <v>3299999.6669999999</v>
      </c>
      <c r="E433" t="s">
        <v>72</v>
      </c>
      <c r="F433">
        <f t="shared" si="12"/>
        <v>300000.3330000001</v>
      </c>
      <c r="G433" t="s">
        <v>12</v>
      </c>
      <c r="H433">
        <v>2015</v>
      </c>
      <c r="I433">
        <v>0</v>
      </c>
    </row>
    <row r="434" spans="1:9" x14ac:dyDescent="0.25">
      <c r="A434" t="s">
        <v>25</v>
      </c>
      <c r="B434" t="s">
        <v>16</v>
      </c>
      <c r="C434">
        <v>562358</v>
      </c>
      <c r="D434">
        <f>D298+I434</f>
        <v>0</v>
      </c>
      <c r="E434" t="s">
        <v>72</v>
      </c>
      <c r="F434">
        <f t="shared" si="12"/>
        <v>562358</v>
      </c>
      <c r="G434" t="s">
        <v>12</v>
      </c>
      <c r="H434">
        <v>2015</v>
      </c>
      <c r="I434">
        <v>0</v>
      </c>
    </row>
    <row r="435" spans="1:9" x14ac:dyDescent="0.25">
      <c r="A435" t="s">
        <v>25</v>
      </c>
      <c r="B435" t="s">
        <v>13</v>
      </c>
      <c r="C435">
        <v>4462056</v>
      </c>
      <c r="D435">
        <f>D299+I435</f>
        <v>6517495</v>
      </c>
      <c r="E435" t="s">
        <v>72</v>
      </c>
      <c r="F435">
        <f t="shared" si="12"/>
        <v>-2055439</v>
      </c>
      <c r="G435" t="s">
        <v>12</v>
      </c>
      <c r="H435">
        <v>2015</v>
      </c>
      <c r="I435">
        <v>2531103</v>
      </c>
    </row>
    <row r="436" spans="1:9" x14ac:dyDescent="0.25">
      <c r="A436" t="s">
        <v>25</v>
      </c>
      <c r="B436" t="s">
        <v>14</v>
      </c>
      <c r="C436">
        <v>230000</v>
      </c>
      <c r="D436">
        <f>D300+I436</f>
        <v>0</v>
      </c>
      <c r="E436" t="s">
        <v>72</v>
      </c>
      <c r="F436">
        <f t="shared" si="12"/>
        <v>230000</v>
      </c>
      <c r="G436" t="s">
        <v>12</v>
      </c>
      <c r="H436">
        <v>2015</v>
      </c>
      <c r="I436">
        <v>0</v>
      </c>
    </row>
    <row r="437" spans="1:9" x14ac:dyDescent="0.25">
      <c r="A437" t="s">
        <v>26</v>
      </c>
      <c r="B437" t="s">
        <v>73</v>
      </c>
      <c r="C437">
        <v>1300000</v>
      </c>
      <c r="D437">
        <f>D301+I437</f>
        <v>950000</v>
      </c>
      <c r="E437" t="s">
        <v>72</v>
      </c>
      <c r="F437">
        <f t="shared" si="12"/>
        <v>350000</v>
      </c>
      <c r="G437" t="s">
        <v>12</v>
      </c>
      <c r="H437">
        <v>2015</v>
      </c>
      <c r="I437">
        <v>0</v>
      </c>
    </row>
    <row r="438" spans="1:9" x14ac:dyDescent="0.25">
      <c r="A438" t="s">
        <v>27</v>
      </c>
      <c r="B438" t="s">
        <v>16</v>
      </c>
      <c r="C438">
        <v>2769760</v>
      </c>
      <c r="D438">
        <f>D302+I438</f>
        <v>793250</v>
      </c>
      <c r="E438" t="s">
        <v>72</v>
      </c>
      <c r="F438">
        <f t="shared" si="12"/>
        <v>1976510</v>
      </c>
      <c r="G438" t="s">
        <v>12</v>
      </c>
      <c r="H438">
        <v>2015</v>
      </c>
      <c r="I438">
        <v>0</v>
      </c>
    </row>
    <row r="439" spans="1:9" x14ac:dyDescent="0.25">
      <c r="A439" t="s">
        <v>28</v>
      </c>
      <c r="B439" t="s">
        <v>16</v>
      </c>
      <c r="C439">
        <v>500000</v>
      </c>
      <c r="D439">
        <f>D303+I439</f>
        <v>0</v>
      </c>
      <c r="E439" t="s">
        <v>72</v>
      </c>
      <c r="F439">
        <f t="shared" si="12"/>
        <v>500000</v>
      </c>
      <c r="G439" t="s">
        <v>12</v>
      </c>
      <c r="H439">
        <v>2015</v>
      </c>
      <c r="I439">
        <v>0</v>
      </c>
    </row>
    <row r="440" spans="1:9" x14ac:dyDescent="0.25">
      <c r="A440" t="s">
        <v>28</v>
      </c>
      <c r="B440" t="s">
        <v>73</v>
      </c>
      <c r="C440">
        <v>150000</v>
      </c>
      <c r="D440">
        <f>D304+I440</f>
        <v>0</v>
      </c>
      <c r="E440" t="s">
        <v>72</v>
      </c>
      <c r="F440">
        <f t="shared" si="12"/>
        <v>150000</v>
      </c>
      <c r="G440" t="s">
        <v>12</v>
      </c>
      <c r="H440">
        <v>2015</v>
      </c>
      <c r="I440">
        <v>0</v>
      </c>
    </row>
    <row r="441" spans="1:9" x14ac:dyDescent="0.25">
      <c r="A441" t="s">
        <v>28</v>
      </c>
      <c r="B441" t="s">
        <v>13</v>
      </c>
      <c r="C441">
        <v>1664816</v>
      </c>
      <c r="D441">
        <f>D305+I441</f>
        <v>908028</v>
      </c>
      <c r="E441" t="s">
        <v>72</v>
      </c>
      <c r="F441">
        <f t="shared" si="12"/>
        <v>756788</v>
      </c>
      <c r="G441" t="s">
        <v>12</v>
      </c>
      <c r="H441">
        <v>2015</v>
      </c>
      <c r="I441">
        <v>5786</v>
      </c>
    </row>
    <row r="442" spans="1:9" x14ac:dyDescent="0.25">
      <c r="A442" t="s">
        <v>29</v>
      </c>
      <c r="B442" t="s">
        <v>10</v>
      </c>
      <c r="C442">
        <v>1494000</v>
      </c>
      <c r="D442">
        <f>D306+I442</f>
        <v>994350</v>
      </c>
      <c r="E442" t="s">
        <v>72</v>
      </c>
      <c r="F442">
        <f t="shared" si="12"/>
        <v>499650</v>
      </c>
      <c r="G442" t="s">
        <v>12</v>
      </c>
      <c r="H442">
        <v>2015</v>
      </c>
      <c r="I442">
        <v>0</v>
      </c>
    </row>
    <row r="443" spans="1:9" x14ac:dyDescent="0.25">
      <c r="A443" t="s">
        <v>29</v>
      </c>
      <c r="B443" t="s">
        <v>23</v>
      </c>
      <c r="C443">
        <v>3599000</v>
      </c>
      <c r="D443">
        <f>D307+I443</f>
        <v>4311035</v>
      </c>
      <c r="E443" t="s">
        <v>72</v>
      </c>
      <c r="F443">
        <f t="shared" si="12"/>
        <v>-712035</v>
      </c>
      <c r="G443" t="s">
        <v>12</v>
      </c>
      <c r="H443">
        <v>2015</v>
      </c>
      <c r="I443">
        <v>588459</v>
      </c>
    </row>
    <row r="444" spans="1:9" x14ac:dyDescent="0.25">
      <c r="A444" t="s">
        <v>29</v>
      </c>
      <c r="B444" t="s">
        <v>13</v>
      </c>
      <c r="C444">
        <v>900000</v>
      </c>
      <c r="D444">
        <f>D308+I444</f>
        <v>1176862</v>
      </c>
      <c r="E444" t="s">
        <v>72</v>
      </c>
      <c r="F444">
        <f t="shared" si="12"/>
        <v>-276862</v>
      </c>
      <c r="G444" t="s">
        <v>12</v>
      </c>
      <c r="H444">
        <v>2015</v>
      </c>
      <c r="I444">
        <v>196153</v>
      </c>
    </row>
    <row r="445" spans="1:9" x14ac:dyDescent="0.25">
      <c r="A445" t="s">
        <v>30</v>
      </c>
      <c r="B445" t="s">
        <v>10</v>
      </c>
      <c r="C445">
        <v>1191631.9999999998</v>
      </c>
      <c r="D445">
        <f>D309+I445</f>
        <v>1571535</v>
      </c>
      <c r="E445" t="s">
        <v>72</v>
      </c>
      <c r="F445">
        <f t="shared" si="12"/>
        <v>-379903.00000000023</v>
      </c>
      <c r="G445" t="s">
        <v>12</v>
      </c>
      <c r="H445">
        <v>2015</v>
      </c>
      <c r="I445">
        <v>650562</v>
      </c>
    </row>
    <row r="446" spans="1:9" x14ac:dyDescent="0.25">
      <c r="A446" t="s">
        <v>30</v>
      </c>
      <c r="B446" t="s">
        <v>16</v>
      </c>
      <c r="C446">
        <v>195667</v>
      </c>
      <c r="D446">
        <f>D310+I446</f>
        <v>90023</v>
      </c>
      <c r="E446" t="s">
        <v>72</v>
      </c>
      <c r="F446">
        <f t="shared" si="12"/>
        <v>105644</v>
      </c>
      <c r="G446" t="s">
        <v>12</v>
      </c>
      <c r="H446">
        <v>2015</v>
      </c>
      <c r="I446">
        <v>0</v>
      </c>
    </row>
    <row r="447" spans="1:9" x14ac:dyDescent="0.25">
      <c r="A447" t="s">
        <v>30</v>
      </c>
      <c r="B447" t="s">
        <v>13</v>
      </c>
      <c r="C447">
        <v>510246.1</v>
      </c>
      <c r="D447">
        <f>D311+I447</f>
        <v>405502</v>
      </c>
      <c r="E447" t="s">
        <v>72</v>
      </c>
      <c r="F447">
        <f t="shared" si="12"/>
        <v>104744.09999999998</v>
      </c>
      <c r="G447" t="s">
        <v>12</v>
      </c>
      <c r="H447">
        <v>2015</v>
      </c>
      <c r="I447">
        <v>0</v>
      </c>
    </row>
    <row r="448" spans="1:9" x14ac:dyDescent="0.25">
      <c r="A448" t="s">
        <v>30</v>
      </c>
      <c r="B448" t="s">
        <v>17</v>
      </c>
      <c r="C448">
        <v>506210.69999999995</v>
      </c>
      <c r="D448">
        <f>D312+I448</f>
        <v>609662</v>
      </c>
      <c r="E448" t="s">
        <v>72</v>
      </c>
      <c r="F448">
        <f t="shared" si="12"/>
        <v>-103451.30000000005</v>
      </c>
      <c r="G448" t="s">
        <v>12</v>
      </c>
      <c r="H448">
        <v>2015</v>
      </c>
      <c r="I448">
        <v>0</v>
      </c>
    </row>
    <row r="449" spans="1:9" x14ac:dyDescent="0.25">
      <c r="A449" t="s">
        <v>30</v>
      </c>
      <c r="B449" t="s">
        <v>14</v>
      </c>
      <c r="C449">
        <v>357491.6</v>
      </c>
      <c r="D449">
        <f>D313+I449</f>
        <v>260846</v>
      </c>
      <c r="E449" t="s">
        <v>72</v>
      </c>
      <c r="F449">
        <f t="shared" si="12"/>
        <v>96645.599999999977</v>
      </c>
      <c r="G449" t="s">
        <v>12</v>
      </c>
      <c r="H449">
        <v>2015</v>
      </c>
      <c r="I449">
        <v>0</v>
      </c>
    </row>
    <row r="450" spans="1:9" x14ac:dyDescent="0.25">
      <c r="A450" t="s">
        <v>31</v>
      </c>
      <c r="B450" t="s">
        <v>16</v>
      </c>
      <c r="C450">
        <v>449995</v>
      </c>
      <c r="D450">
        <f>D314+I450</f>
        <v>0</v>
      </c>
      <c r="E450" t="s">
        <v>72</v>
      </c>
      <c r="F450">
        <f t="shared" si="12"/>
        <v>449995</v>
      </c>
      <c r="G450" t="s">
        <v>12</v>
      </c>
      <c r="H450">
        <v>2015</v>
      </c>
      <c r="I450">
        <v>0</v>
      </c>
    </row>
    <row r="451" spans="1:9" x14ac:dyDescent="0.25">
      <c r="A451" t="s">
        <v>31</v>
      </c>
      <c r="B451" t="s">
        <v>13</v>
      </c>
      <c r="C451">
        <v>1500000</v>
      </c>
      <c r="D451">
        <f>D315+I451</f>
        <v>0</v>
      </c>
      <c r="E451" t="s">
        <v>72</v>
      </c>
      <c r="F451">
        <f t="shared" si="12"/>
        <v>1500000</v>
      </c>
      <c r="G451" t="s">
        <v>12</v>
      </c>
      <c r="H451">
        <v>2015</v>
      </c>
      <c r="I451">
        <v>0</v>
      </c>
    </row>
    <row r="452" spans="1:9" x14ac:dyDescent="0.25">
      <c r="A452" t="s">
        <v>32</v>
      </c>
      <c r="B452" t="s">
        <v>13</v>
      </c>
      <c r="C452">
        <v>700000</v>
      </c>
      <c r="D452">
        <f>D316+I452</f>
        <v>0</v>
      </c>
      <c r="E452" t="s">
        <v>72</v>
      </c>
      <c r="F452">
        <f t="shared" si="12"/>
        <v>700000</v>
      </c>
      <c r="G452" t="s">
        <v>12</v>
      </c>
      <c r="H452">
        <v>2015</v>
      </c>
      <c r="I452">
        <v>0</v>
      </c>
    </row>
    <row r="453" spans="1:9" x14ac:dyDescent="0.25">
      <c r="A453" t="s">
        <v>33</v>
      </c>
      <c r="B453" t="s">
        <v>23</v>
      </c>
      <c r="C453">
        <v>1062003</v>
      </c>
      <c r="D453">
        <f>D317+I453</f>
        <v>150000</v>
      </c>
      <c r="E453" t="s">
        <v>72</v>
      </c>
      <c r="F453">
        <f t="shared" si="12"/>
        <v>912003</v>
      </c>
      <c r="G453" t="s">
        <v>12</v>
      </c>
      <c r="H453">
        <v>2015</v>
      </c>
      <c r="I453">
        <v>0</v>
      </c>
    </row>
    <row r="454" spans="1:9" x14ac:dyDescent="0.25">
      <c r="A454" t="s">
        <v>33</v>
      </c>
      <c r="B454" t="s">
        <v>13</v>
      </c>
      <c r="C454">
        <v>1743401</v>
      </c>
      <c r="D454">
        <f>D318+I454</f>
        <v>50000</v>
      </c>
      <c r="E454" t="s">
        <v>72</v>
      </c>
      <c r="F454">
        <f t="shared" si="12"/>
        <v>1693401</v>
      </c>
      <c r="G454" t="s">
        <v>12</v>
      </c>
      <c r="H454">
        <v>2015</v>
      </c>
      <c r="I454">
        <v>0</v>
      </c>
    </row>
    <row r="455" spans="1:9" x14ac:dyDescent="0.25">
      <c r="A455" t="s">
        <v>34</v>
      </c>
      <c r="B455" t="s">
        <v>10</v>
      </c>
      <c r="C455">
        <v>777000</v>
      </c>
      <c r="D455">
        <f>D319+I455</f>
        <v>0</v>
      </c>
      <c r="E455" t="s">
        <v>72</v>
      </c>
      <c r="F455">
        <f t="shared" si="12"/>
        <v>777000</v>
      </c>
      <c r="G455" t="s">
        <v>12</v>
      </c>
      <c r="H455">
        <v>2015</v>
      </c>
      <c r="I455">
        <v>0</v>
      </c>
    </row>
    <row r="456" spans="1:9" x14ac:dyDescent="0.25">
      <c r="A456" t="s">
        <v>34</v>
      </c>
      <c r="B456" t="s">
        <v>16</v>
      </c>
      <c r="C456">
        <v>732000</v>
      </c>
      <c r="D456">
        <f>D320+I456</f>
        <v>0</v>
      </c>
      <c r="E456" t="s">
        <v>72</v>
      </c>
      <c r="F456">
        <f t="shared" si="12"/>
        <v>732000</v>
      </c>
      <c r="G456" t="s">
        <v>12</v>
      </c>
      <c r="H456">
        <v>2015</v>
      </c>
      <c r="I456">
        <v>0</v>
      </c>
    </row>
    <row r="457" spans="1:9" x14ac:dyDescent="0.25">
      <c r="A457" t="s">
        <v>34</v>
      </c>
      <c r="B457" t="s">
        <v>13</v>
      </c>
      <c r="C457">
        <v>1783600</v>
      </c>
      <c r="D457">
        <f>D321+I457</f>
        <v>1860583</v>
      </c>
      <c r="E457" t="s">
        <v>72</v>
      </c>
      <c r="F457">
        <f t="shared" si="12"/>
        <v>-76983</v>
      </c>
      <c r="G457" t="s">
        <v>12</v>
      </c>
      <c r="H457">
        <v>2015</v>
      </c>
      <c r="I457">
        <v>0</v>
      </c>
    </row>
    <row r="458" spans="1:9" x14ac:dyDescent="0.25">
      <c r="A458" t="s">
        <v>34</v>
      </c>
      <c r="B458" t="s">
        <v>17</v>
      </c>
      <c r="C458">
        <v>845000</v>
      </c>
      <c r="D458">
        <f>D322+I458</f>
        <v>0</v>
      </c>
      <c r="E458" t="s">
        <v>72</v>
      </c>
      <c r="F458">
        <f t="shared" si="12"/>
        <v>845000</v>
      </c>
      <c r="G458" t="s">
        <v>12</v>
      </c>
      <c r="H458">
        <v>2015</v>
      </c>
      <c r="I458">
        <v>0</v>
      </c>
    </row>
    <row r="459" spans="1:9" x14ac:dyDescent="0.25">
      <c r="A459" t="s">
        <v>35</v>
      </c>
      <c r="B459" t="s">
        <v>23</v>
      </c>
      <c r="C459">
        <v>1133606</v>
      </c>
      <c r="D459">
        <f>D323+I459</f>
        <v>414935</v>
      </c>
      <c r="E459" t="s">
        <v>72</v>
      </c>
      <c r="F459">
        <f t="shared" si="12"/>
        <v>718671</v>
      </c>
      <c r="G459" t="s">
        <v>12</v>
      </c>
      <c r="H459">
        <v>2015</v>
      </c>
      <c r="I459">
        <v>0</v>
      </c>
    </row>
    <row r="460" spans="1:9" x14ac:dyDescent="0.25">
      <c r="A460" t="s">
        <v>35</v>
      </c>
      <c r="B460" t="s">
        <v>13</v>
      </c>
      <c r="C460">
        <v>4750000</v>
      </c>
      <c r="D460">
        <f>D324+I460</f>
        <v>200000</v>
      </c>
      <c r="E460" t="s">
        <v>72</v>
      </c>
      <c r="F460">
        <f t="shared" si="12"/>
        <v>4550000</v>
      </c>
      <c r="G460" t="s">
        <v>12</v>
      </c>
      <c r="H460">
        <v>2015</v>
      </c>
      <c r="I460">
        <v>0</v>
      </c>
    </row>
    <row r="461" spans="1:9" x14ac:dyDescent="0.25">
      <c r="A461" t="s">
        <v>36</v>
      </c>
      <c r="B461" t="s">
        <v>16</v>
      </c>
      <c r="C461">
        <v>2276730</v>
      </c>
      <c r="D461">
        <f>D325+I461</f>
        <v>907115</v>
      </c>
      <c r="E461" t="s">
        <v>72</v>
      </c>
      <c r="F461">
        <f t="shared" si="12"/>
        <v>1369615</v>
      </c>
      <c r="G461" t="s">
        <v>12</v>
      </c>
      <c r="H461">
        <v>2015</v>
      </c>
      <c r="I461">
        <v>0</v>
      </c>
    </row>
    <row r="462" spans="1:9" x14ac:dyDescent="0.25">
      <c r="A462" t="s">
        <v>36</v>
      </c>
      <c r="B462" t="s">
        <v>73</v>
      </c>
      <c r="C462">
        <v>37836.18</v>
      </c>
      <c r="D462">
        <f>D326+I462</f>
        <v>580667</v>
      </c>
      <c r="E462" t="s">
        <v>72</v>
      </c>
      <c r="F462">
        <f t="shared" si="12"/>
        <v>-542830.81999999995</v>
      </c>
      <c r="G462" t="s">
        <v>12</v>
      </c>
      <c r="H462">
        <v>2015</v>
      </c>
      <c r="I462">
        <v>0</v>
      </c>
    </row>
    <row r="463" spans="1:9" x14ac:dyDescent="0.25">
      <c r="A463" t="s">
        <v>36</v>
      </c>
      <c r="B463" t="s">
        <v>17</v>
      </c>
      <c r="C463">
        <v>1370233</v>
      </c>
      <c r="D463">
        <f>D327+I463</f>
        <v>1093453</v>
      </c>
      <c r="E463" t="s">
        <v>72</v>
      </c>
      <c r="F463">
        <f t="shared" si="12"/>
        <v>276780</v>
      </c>
      <c r="G463" t="s">
        <v>12</v>
      </c>
      <c r="H463">
        <v>2015</v>
      </c>
      <c r="I463">
        <v>0</v>
      </c>
    </row>
    <row r="464" spans="1:9" x14ac:dyDescent="0.25">
      <c r="A464" t="s">
        <v>37</v>
      </c>
      <c r="B464" t="s">
        <v>10</v>
      </c>
      <c r="C464">
        <v>1974564</v>
      </c>
      <c r="D464">
        <f>D328+I464</f>
        <v>2185410</v>
      </c>
      <c r="E464" t="s">
        <v>72</v>
      </c>
      <c r="F464">
        <f t="shared" si="12"/>
        <v>-210846</v>
      </c>
      <c r="G464" t="s">
        <v>12</v>
      </c>
      <c r="H464">
        <v>2015</v>
      </c>
      <c r="I464">
        <v>0</v>
      </c>
    </row>
    <row r="465" spans="1:9" x14ac:dyDescent="0.25">
      <c r="A465" t="s">
        <v>37</v>
      </c>
      <c r="B465" t="s">
        <v>23</v>
      </c>
      <c r="C465">
        <v>2479230</v>
      </c>
      <c r="D465">
        <f>D329+I465</f>
        <v>3682226</v>
      </c>
      <c r="E465" t="s">
        <v>72</v>
      </c>
      <c r="F465">
        <f t="shared" si="12"/>
        <v>-1202996</v>
      </c>
      <c r="G465" t="s">
        <v>12</v>
      </c>
      <c r="H465">
        <v>2015</v>
      </c>
      <c r="I465">
        <v>105000</v>
      </c>
    </row>
    <row r="466" spans="1:9" x14ac:dyDescent="0.25">
      <c r="A466" t="s">
        <v>37</v>
      </c>
      <c r="B466" t="s">
        <v>13</v>
      </c>
      <c r="C466">
        <v>546325</v>
      </c>
      <c r="D466">
        <f>D330+I466</f>
        <v>2272740</v>
      </c>
      <c r="E466" t="s">
        <v>72</v>
      </c>
      <c r="F466">
        <f t="shared" si="12"/>
        <v>-1726415</v>
      </c>
      <c r="G466" t="s">
        <v>12</v>
      </c>
      <c r="H466">
        <v>2015</v>
      </c>
      <c r="I466">
        <v>19290</v>
      </c>
    </row>
    <row r="467" spans="1:9" x14ac:dyDescent="0.25">
      <c r="A467" t="s">
        <v>38</v>
      </c>
      <c r="B467" t="s">
        <v>23</v>
      </c>
      <c r="C467">
        <v>1008000</v>
      </c>
      <c r="D467">
        <f>D331+I467</f>
        <v>1938252</v>
      </c>
      <c r="E467" t="s">
        <v>72</v>
      </c>
      <c r="F467">
        <f t="shared" si="12"/>
        <v>-930252</v>
      </c>
      <c r="G467" t="s">
        <v>12</v>
      </c>
      <c r="H467">
        <v>2015</v>
      </c>
      <c r="I467">
        <v>868248</v>
      </c>
    </row>
    <row r="468" spans="1:9" x14ac:dyDescent="0.25">
      <c r="A468" t="s">
        <v>38</v>
      </c>
      <c r="B468" t="s">
        <v>14</v>
      </c>
      <c r="C468">
        <v>1190000</v>
      </c>
      <c r="D468">
        <f>D332+I468</f>
        <v>0</v>
      </c>
      <c r="E468" t="s">
        <v>72</v>
      </c>
      <c r="F468">
        <f t="shared" si="12"/>
        <v>1190000</v>
      </c>
      <c r="G468" t="s">
        <v>12</v>
      </c>
      <c r="H468">
        <v>2015</v>
      </c>
      <c r="I468">
        <v>0</v>
      </c>
    </row>
    <row r="469" spans="1:9" x14ac:dyDescent="0.25">
      <c r="A469" t="s">
        <v>39</v>
      </c>
      <c r="B469" t="s">
        <v>10</v>
      </c>
      <c r="C469">
        <v>300000</v>
      </c>
      <c r="D469">
        <f>D333+I469</f>
        <v>0</v>
      </c>
      <c r="E469" t="s">
        <v>72</v>
      </c>
      <c r="F469">
        <f t="shared" si="12"/>
        <v>300000</v>
      </c>
      <c r="G469" t="s">
        <v>12</v>
      </c>
      <c r="H469">
        <v>2015</v>
      </c>
      <c r="I469">
        <v>0</v>
      </c>
    </row>
    <row r="470" spans="1:9" x14ac:dyDescent="0.25">
      <c r="A470" t="s">
        <v>39</v>
      </c>
      <c r="B470" t="s">
        <v>16</v>
      </c>
      <c r="C470">
        <v>500500</v>
      </c>
      <c r="D470">
        <f>D334+I470</f>
        <v>384980</v>
      </c>
      <c r="E470" t="s">
        <v>72</v>
      </c>
      <c r="F470">
        <f t="shared" si="12"/>
        <v>115520</v>
      </c>
      <c r="G470" t="s">
        <v>12</v>
      </c>
      <c r="H470">
        <v>2015</v>
      </c>
      <c r="I470">
        <v>0</v>
      </c>
    </row>
    <row r="471" spans="1:9" x14ac:dyDescent="0.25">
      <c r="A471" t="s">
        <v>39</v>
      </c>
      <c r="B471" t="s">
        <v>14</v>
      </c>
      <c r="C471">
        <v>653198</v>
      </c>
      <c r="D471">
        <f>D335+I471</f>
        <v>890693</v>
      </c>
      <c r="E471" t="s">
        <v>72</v>
      </c>
      <c r="F471">
        <f t="shared" si="12"/>
        <v>-237495</v>
      </c>
      <c r="G471" t="s">
        <v>12</v>
      </c>
      <c r="H471">
        <v>2015</v>
      </c>
      <c r="I471">
        <v>0</v>
      </c>
    </row>
    <row r="472" spans="1:9" x14ac:dyDescent="0.25">
      <c r="A472" t="s">
        <v>40</v>
      </c>
      <c r="B472" t="s">
        <v>10</v>
      </c>
      <c r="C472">
        <v>1784640</v>
      </c>
      <c r="D472">
        <f>D336+I472</f>
        <v>0</v>
      </c>
      <c r="E472" t="s">
        <v>72</v>
      </c>
      <c r="F472">
        <f t="shared" si="12"/>
        <v>1784640</v>
      </c>
      <c r="G472" t="s">
        <v>12</v>
      </c>
      <c r="H472">
        <v>2015</v>
      </c>
      <c r="I472">
        <v>0</v>
      </c>
    </row>
    <row r="473" spans="1:9" x14ac:dyDescent="0.25">
      <c r="A473" t="s">
        <v>40</v>
      </c>
      <c r="B473" t="s">
        <v>23</v>
      </c>
      <c r="C473">
        <v>1569000</v>
      </c>
      <c r="D473">
        <f>D337+I473</f>
        <v>0</v>
      </c>
      <c r="E473" t="s">
        <v>72</v>
      </c>
      <c r="F473">
        <f t="shared" si="12"/>
        <v>1569000</v>
      </c>
      <c r="G473" t="s">
        <v>12</v>
      </c>
      <c r="H473">
        <v>2015</v>
      </c>
      <c r="I473">
        <v>0</v>
      </c>
    </row>
    <row r="474" spans="1:9" x14ac:dyDescent="0.25">
      <c r="A474" t="s">
        <v>40</v>
      </c>
      <c r="B474" t="s">
        <v>13</v>
      </c>
      <c r="C474">
        <v>1700000</v>
      </c>
      <c r="D474">
        <f>D338+I474</f>
        <v>0</v>
      </c>
      <c r="E474" t="s">
        <v>72</v>
      </c>
      <c r="F474">
        <f t="shared" si="12"/>
        <v>1700000</v>
      </c>
      <c r="G474" t="s">
        <v>12</v>
      </c>
      <c r="H474">
        <v>2015</v>
      </c>
      <c r="I474">
        <v>0</v>
      </c>
    </row>
    <row r="475" spans="1:9" x14ac:dyDescent="0.25">
      <c r="A475" t="s">
        <v>40</v>
      </c>
      <c r="B475" t="s">
        <v>17</v>
      </c>
      <c r="C475">
        <v>208000</v>
      </c>
      <c r="D475">
        <f>D339+I475</f>
        <v>0</v>
      </c>
      <c r="E475" t="s">
        <v>72</v>
      </c>
      <c r="F475">
        <f t="shared" ref="F475:F538" si="13">C475-D475</f>
        <v>208000</v>
      </c>
      <c r="G475" t="s">
        <v>12</v>
      </c>
      <c r="H475">
        <v>2015</v>
      </c>
      <c r="I475">
        <v>0</v>
      </c>
    </row>
    <row r="476" spans="1:9" x14ac:dyDescent="0.25">
      <c r="A476" t="s">
        <v>41</v>
      </c>
      <c r="B476" t="s">
        <v>17</v>
      </c>
      <c r="C476">
        <v>3000000</v>
      </c>
      <c r="D476">
        <f>D340+I476</f>
        <v>0</v>
      </c>
      <c r="E476" t="s">
        <v>72</v>
      </c>
      <c r="F476">
        <f t="shared" si="13"/>
        <v>3000000</v>
      </c>
      <c r="G476" t="s">
        <v>12</v>
      </c>
      <c r="H476">
        <v>2015</v>
      </c>
      <c r="I476">
        <v>0</v>
      </c>
    </row>
    <row r="477" spans="1:9" x14ac:dyDescent="0.25">
      <c r="A477" t="s">
        <v>42</v>
      </c>
      <c r="B477" t="s">
        <v>16</v>
      </c>
      <c r="C477">
        <v>454400</v>
      </c>
      <c r="D477">
        <f>D341+I477</f>
        <v>881352</v>
      </c>
      <c r="E477" t="s">
        <v>72</v>
      </c>
      <c r="F477">
        <f t="shared" si="13"/>
        <v>-426952</v>
      </c>
      <c r="G477" t="s">
        <v>12</v>
      </c>
      <c r="H477">
        <v>2015</v>
      </c>
      <c r="I477">
        <v>0</v>
      </c>
    </row>
    <row r="478" spans="1:9" x14ac:dyDescent="0.25">
      <c r="A478" t="s">
        <v>43</v>
      </c>
      <c r="B478" t="s">
        <v>10</v>
      </c>
      <c r="C478">
        <v>1300000</v>
      </c>
      <c r="D478">
        <f>D342+I478</f>
        <v>1508771</v>
      </c>
      <c r="E478" t="s">
        <v>72</v>
      </c>
      <c r="F478">
        <f t="shared" si="13"/>
        <v>-208771</v>
      </c>
      <c r="G478" t="s">
        <v>12</v>
      </c>
      <c r="H478">
        <v>2015</v>
      </c>
      <c r="I478">
        <v>518148</v>
      </c>
    </row>
    <row r="479" spans="1:9" x14ac:dyDescent="0.25">
      <c r="A479" t="s">
        <v>43</v>
      </c>
      <c r="B479" t="s">
        <v>16</v>
      </c>
      <c r="C479">
        <v>740000</v>
      </c>
      <c r="D479">
        <f>D343+I479</f>
        <v>419309</v>
      </c>
      <c r="E479" t="s">
        <v>72</v>
      </c>
      <c r="F479">
        <f t="shared" si="13"/>
        <v>320691</v>
      </c>
      <c r="G479" t="s">
        <v>12</v>
      </c>
      <c r="H479">
        <v>2015</v>
      </c>
      <c r="I479">
        <v>77309</v>
      </c>
    </row>
    <row r="480" spans="1:9" x14ac:dyDescent="0.25">
      <c r="A480" t="s">
        <v>43</v>
      </c>
      <c r="B480" t="s">
        <v>13</v>
      </c>
      <c r="C480">
        <v>645000</v>
      </c>
      <c r="D480">
        <f>D344+I480</f>
        <v>828877</v>
      </c>
      <c r="E480" t="s">
        <v>72</v>
      </c>
      <c r="F480">
        <f t="shared" si="13"/>
        <v>-183877</v>
      </c>
      <c r="G480" t="s">
        <v>12</v>
      </c>
      <c r="H480">
        <v>2015</v>
      </c>
      <c r="I480">
        <v>392775</v>
      </c>
    </row>
    <row r="481" spans="1:9" x14ac:dyDescent="0.25">
      <c r="A481" t="s">
        <v>43</v>
      </c>
      <c r="B481" t="s">
        <v>17</v>
      </c>
      <c r="C481">
        <v>800000</v>
      </c>
      <c r="D481">
        <f>D345+I481</f>
        <v>249782</v>
      </c>
      <c r="E481" t="s">
        <v>72</v>
      </c>
      <c r="F481">
        <f t="shared" si="13"/>
        <v>550218</v>
      </c>
      <c r="G481" t="s">
        <v>12</v>
      </c>
      <c r="H481">
        <v>2015</v>
      </c>
      <c r="I481">
        <v>150430</v>
      </c>
    </row>
    <row r="482" spans="1:9" x14ac:dyDescent="0.25">
      <c r="A482" t="s">
        <v>43</v>
      </c>
      <c r="B482" t="s">
        <v>14</v>
      </c>
      <c r="C482">
        <v>15000</v>
      </c>
      <c r="D482">
        <f>D346+I482</f>
        <v>399582</v>
      </c>
      <c r="E482" t="s">
        <v>72</v>
      </c>
      <c r="F482">
        <f t="shared" si="13"/>
        <v>-384582</v>
      </c>
      <c r="G482" t="s">
        <v>12</v>
      </c>
      <c r="H482">
        <v>2015</v>
      </c>
      <c r="I482">
        <v>206497</v>
      </c>
    </row>
    <row r="483" spans="1:9" x14ac:dyDescent="0.25">
      <c r="A483" t="s">
        <v>44</v>
      </c>
      <c r="B483" t="s">
        <v>16</v>
      </c>
      <c r="C483">
        <v>169000</v>
      </c>
      <c r="D483">
        <f>D347+I483</f>
        <v>14095</v>
      </c>
      <c r="E483" t="s">
        <v>72</v>
      </c>
      <c r="F483">
        <f t="shared" si="13"/>
        <v>154905</v>
      </c>
      <c r="G483" t="s">
        <v>12</v>
      </c>
      <c r="H483">
        <v>2015</v>
      </c>
      <c r="I483">
        <v>14095</v>
      </c>
    </row>
    <row r="484" spans="1:9" x14ac:dyDescent="0.25">
      <c r="A484" t="s">
        <v>45</v>
      </c>
      <c r="B484" t="s">
        <v>10</v>
      </c>
      <c r="C484">
        <v>1727924</v>
      </c>
      <c r="D484">
        <f>D348+I484</f>
        <v>1721787</v>
      </c>
      <c r="E484" t="s">
        <v>72</v>
      </c>
      <c r="F484">
        <f t="shared" si="13"/>
        <v>6137</v>
      </c>
      <c r="G484" t="s">
        <v>12</v>
      </c>
      <c r="H484">
        <v>2015</v>
      </c>
      <c r="I484">
        <v>1126446</v>
      </c>
    </row>
    <row r="485" spans="1:9" x14ac:dyDescent="0.25">
      <c r="A485" t="s">
        <v>45</v>
      </c>
      <c r="B485" t="s">
        <v>23</v>
      </c>
      <c r="C485">
        <v>660151.30000000005</v>
      </c>
      <c r="D485">
        <f>D349+I485</f>
        <v>869705</v>
      </c>
      <c r="E485" t="s">
        <v>72</v>
      </c>
      <c r="F485">
        <f t="shared" si="13"/>
        <v>-209553.69999999995</v>
      </c>
      <c r="G485" t="s">
        <v>12</v>
      </c>
      <c r="H485">
        <v>2015</v>
      </c>
      <c r="I485">
        <v>686548</v>
      </c>
    </row>
    <row r="486" spans="1:9" x14ac:dyDescent="0.25">
      <c r="A486" t="s">
        <v>45</v>
      </c>
      <c r="B486" t="s">
        <v>13</v>
      </c>
      <c r="C486">
        <v>60996</v>
      </c>
      <c r="D486">
        <f>D350+I486</f>
        <v>0</v>
      </c>
      <c r="E486" t="s">
        <v>72</v>
      </c>
      <c r="F486">
        <f t="shared" si="13"/>
        <v>60996</v>
      </c>
      <c r="G486" t="s">
        <v>12</v>
      </c>
      <c r="H486">
        <v>2015</v>
      </c>
      <c r="I486">
        <v>0</v>
      </c>
    </row>
    <row r="487" spans="1:9" x14ac:dyDescent="0.25">
      <c r="A487" t="s">
        <v>45</v>
      </c>
      <c r="B487" t="s">
        <v>17</v>
      </c>
      <c r="C487">
        <v>2001182</v>
      </c>
      <c r="D487">
        <f>D351+I487</f>
        <v>57300</v>
      </c>
      <c r="E487" t="s">
        <v>72</v>
      </c>
      <c r="F487">
        <f t="shared" si="13"/>
        <v>1943882</v>
      </c>
      <c r="G487" t="s">
        <v>12</v>
      </c>
      <c r="H487">
        <v>2015</v>
      </c>
      <c r="I487">
        <v>0</v>
      </c>
    </row>
    <row r="488" spans="1:9" x14ac:dyDescent="0.25">
      <c r="A488" t="s">
        <v>46</v>
      </c>
      <c r="B488" t="s">
        <v>13</v>
      </c>
      <c r="C488">
        <v>4700000</v>
      </c>
      <c r="D488">
        <f>D352+I488</f>
        <v>4737288</v>
      </c>
      <c r="E488" t="s">
        <v>72</v>
      </c>
      <c r="F488">
        <f t="shared" si="13"/>
        <v>-37288</v>
      </c>
      <c r="G488" t="s">
        <v>12</v>
      </c>
      <c r="H488">
        <v>2015</v>
      </c>
      <c r="I488">
        <v>4737288</v>
      </c>
    </row>
    <row r="489" spans="1:9" x14ac:dyDescent="0.25">
      <c r="A489" t="s">
        <v>46</v>
      </c>
      <c r="B489" t="s">
        <v>14</v>
      </c>
      <c r="C489">
        <v>5000000</v>
      </c>
      <c r="D489">
        <f>D353+I489</f>
        <v>500000</v>
      </c>
      <c r="E489" t="s">
        <v>72</v>
      </c>
      <c r="F489">
        <f t="shared" si="13"/>
        <v>4500000</v>
      </c>
      <c r="G489" t="s">
        <v>12</v>
      </c>
      <c r="H489">
        <v>2015</v>
      </c>
      <c r="I489">
        <v>0</v>
      </c>
    </row>
    <row r="490" spans="1:9" x14ac:dyDescent="0.25">
      <c r="A490" t="s">
        <v>47</v>
      </c>
      <c r="B490" t="s">
        <v>13</v>
      </c>
      <c r="C490">
        <v>390000</v>
      </c>
      <c r="D490">
        <f>D354+I490</f>
        <v>174186</v>
      </c>
      <c r="E490" t="s">
        <v>72</v>
      </c>
      <c r="F490">
        <f t="shared" si="13"/>
        <v>215814</v>
      </c>
      <c r="G490" t="s">
        <v>12</v>
      </c>
      <c r="H490">
        <v>2015</v>
      </c>
      <c r="I490">
        <v>0</v>
      </c>
    </row>
    <row r="491" spans="1:9" x14ac:dyDescent="0.25">
      <c r="A491" t="s">
        <v>48</v>
      </c>
      <c r="B491" t="s">
        <v>10</v>
      </c>
      <c r="C491">
        <v>5520000</v>
      </c>
      <c r="D491">
        <f>D355+I491</f>
        <v>0</v>
      </c>
      <c r="E491" t="s">
        <v>72</v>
      </c>
      <c r="F491">
        <f t="shared" si="13"/>
        <v>5520000</v>
      </c>
      <c r="G491" t="s">
        <v>12</v>
      </c>
      <c r="H491">
        <v>2015</v>
      </c>
      <c r="I491">
        <v>0</v>
      </c>
    </row>
    <row r="492" spans="1:9" x14ac:dyDescent="0.25">
      <c r="A492" t="s">
        <v>49</v>
      </c>
      <c r="B492" t="s">
        <v>10</v>
      </c>
      <c r="C492">
        <v>354200</v>
      </c>
      <c r="D492">
        <f>D356+I492</f>
        <v>366979</v>
      </c>
      <c r="E492" t="s">
        <v>72</v>
      </c>
      <c r="F492">
        <f t="shared" si="13"/>
        <v>-12779</v>
      </c>
      <c r="G492" t="s">
        <v>12</v>
      </c>
      <c r="H492">
        <v>2015</v>
      </c>
      <c r="I492">
        <v>0</v>
      </c>
    </row>
    <row r="493" spans="1:9" x14ac:dyDescent="0.25">
      <c r="A493" t="s">
        <v>49</v>
      </c>
      <c r="B493" t="s">
        <v>23</v>
      </c>
      <c r="C493">
        <v>180600</v>
      </c>
      <c r="D493">
        <f>D357+I493</f>
        <v>237752</v>
      </c>
      <c r="E493" t="s">
        <v>72</v>
      </c>
      <c r="F493">
        <f t="shared" si="13"/>
        <v>-57152</v>
      </c>
      <c r="G493" t="s">
        <v>12</v>
      </c>
      <c r="H493">
        <v>2015</v>
      </c>
      <c r="I493">
        <v>0</v>
      </c>
    </row>
    <row r="494" spans="1:9" x14ac:dyDescent="0.25">
      <c r="A494" t="s">
        <v>49</v>
      </c>
      <c r="B494" t="s">
        <v>13</v>
      </c>
      <c r="C494">
        <v>427400</v>
      </c>
      <c r="D494">
        <f>D358+I494</f>
        <v>392521</v>
      </c>
      <c r="E494" t="s">
        <v>72</v>
      </c>
      <c r="F494">
        <f t="shared" si="13"/>
        <v>34879</v>
      </c>
      <c r="G494" t="s">
        <v>12</v>
      </c>
      <c r="H494">
        <v>2015</v>
      </c>
      <c r="I494">
        <v>0</v>
      </c>
    </row>
    <row r="495" spans="1:9" x14ac:dyDescent="0.25">
      <c r="A495" t="s">
        <v>49</v>
      </c>
      <c r="B495" t="s">
        <v>14</v>
      </c>
      <c r="C495">
        <v>39100</v>
      </c>
      <c r="D495">
        <f>D359+I495</f>
        <v>253612</v>
      </c>
      <c r="E495" t="s">
        <v>72</v>
      </c>
      <c r="F495">
        <f t="shared" si="13"/>
        <v>-214512</v>
      </c>
      <c r="G495" t="s">
        <v>12</v>
      </c>
      <c r="H495">
        <v>2015</v>
      </c>
      <c r="I495">
        <v>0</v>
      </c>
    </row>
    <row r="496" spans="1:9" x14ac:dyDescent="0.25">
      <c r="A496" t="s">
        <v>50</v>
      </c>
      <c r="B496" t="s">
        <v>10</v>
      </c>
      <c r="C496">
        <v>6000000</v>
      </c>
      <c r="D496">
        <f>D360+I496</f>
        <v>1082222</v>
      </c>
      <c r="E496" t="s">
        <v>72</v>
      </c>
      <c r="F496">
        <f t="shared" si="13"/>
        <v>4917778</v>
      </c>
      <c r="G496" t="s">
        <v>12</v>
      </c>
      <c r="H496">
        <v>2015</v>
      </c>
      <c r="I496">
        <v>0</v>
      </c>
    </row>
    <row r="497" spans="1:9" x14ac:dyDescent="0.25">
      <c r="A497" t="s">
        <v>50</v>
      </c>
      <c r="B497" t="s">
        <v>16</v>
      </c>
      <c r="C497">
        <v>3819000</v>
      </c>
      <c r="D497">
        <f>D361+I497</f>
        <v>3174211</v>
      </c>
      <c r="E497" t="s">
        <v>72</v>
      </c>
      <c r="F497">
        <f t="shared" si="13"/>
        <v>644789</v>
      </c>
      <c r="G497" t="s">
        <v>12</v>
      </c>
      <c r="H497">
        <v>2015</v>
      </c>
      <c r="I497">
        <v>0</v>
      </c>
    </row>
    <row r="498" spans="1:9" x14ac:dyDescent="0.25">
      <c r="A498" t="s">
        <v>50</v>
      </c>
      <c r="B498" t="s">
        <v>13</v>
      </c>
      <c r="C498">
        <v>300000</v>
      </c>
      <c r="D498">
        <f>D362+I498</f>
        <v>300000</v>
      </c>
      <c r="E498" t="s">
        <v>72</v>
      </c>
      <c r="F498">
        <f t="shared" si="13"/>
        <v>0</v>
      </c>
      <c r="G498" t="s">
        <v>12</v>
      </c>
      <c r="H498">
        <v>2015</v>
      </c>
      <c r="I498">
        <v>0</v>
      </c>
    </row>
    <row r="499" spans="1:9" x14ac:dyDescent="0.25">
      <c r="A499" t="s">
        <v>50</v>
      </c>
      <c r="B499" t="s">
        <v>17</v>
      </c>
      <c r="C499">
        <v>8885400</v>
      </c>
      <c r="D499">
        <f>D363+I499</f>
        <v>8978213</v>
      </c>
      <c r="E499" t="s">
        <v>72</v>
      </c>
      <c r="F499">
        <f t="shared" si="13"/>
        <v>-92813</v>
      </c>
      <c r="G499" t="s">
        <v>12</v>
      </c>
      <c r="H499">
        <v>2015</v>
      </c>
      <c r="I499">
        <v>100023</v>
      </c>
    </row>
    <row r="500" spans="1:9" x14ac:dyDescent="0.25">
      <c r="A500" t="s">
        <v>51</v>
      </c>
      <c r="B500" t="s">
        <v>10</v>
      </c>
      <c r="C500">
        <v>3304445</v>
      </c>
      <c r="D500">
        <f>D364+I500</f>
        <v>746690.89300000004</v>
      </c>
      <c r="E500" t="s">
        <v>72</v>
      </c>
      <c r="F500">
        <f t="shared" si="13"/>
        <v>2557754.1069999998</v>
      </c>
      <c r="G500" t="s">
        <v>12</v>
      </c>
      <c r="H500">
        <v>2015</v>
      </c>
      <c r="I500">
        <v>598760.89300000004</v>
      </c>
    </row>
    <row r="501" spans="1:9" x14ac:dyDescent="0.25">
      <c r="A501" t="s">
        <v>51</v>
      </c>
      <c r="B501" t="s">
        <v>16</v>
      </c>
      <c r="C501">
        <v>270000</v>
      </c>
      <c r="D501">
        <f>D365+I501</f>
        <v>0</v>
      </c>
      <c r="E501" t="s">
        <v>72</v>
      </c>
      <c r="F501">
        <f t="shared" si="13"/>
        <v>270000</v>
      </c>
      <c r="G501" t="s">
        <v>12</v>
      </c>
      <c r="H501">
        <v>2015</v>
      </c>
      <c r="I501">
        <v>0</v>
      </c>
    </row>
    <row r="502" spans="1:9" x14ac:dyDescent="0.25">
      <c r="A502" t="s">
        <v>51</v>
      </c>
      <c r="B502" t="s">
        <v>13</v>
      </c>
      <c r="C502">
        <v>534000</v>
      </c>
      <c r="D502">
        <f>D366+I502</f>
        <v>546891.69674166664</v>
      </c>
      <c r="E502" t="s">
        <v>72</v>
      </c>
      <c r="F502">
        <f t="shared" si="13"/>
        <v>-12891.696741666645</v>
      </c>
      <c r="G502" t="s">
        <v>12</v>
      </c>
      <c r="H502">
        <v>2015</v>
      </c>
      <c r="I502">
        <v>148495.69674166664</v>
      </c>
    </row>
    <row r="503" spans="1:9" x14ac:dyDescent="0.25">
      <c r="A503" t="s">
        <v>51</v>
      </c>
      <c r="B503" t="s">
        <v>14</v>
      </c>
      <c r="C503">
        <v>9454656</v>
      </c>
      <c r="D503">
        <f>D367+I503</f>
        <v>3496758.735725</v>
      </c>
      <c r="E503" t="s">
        <v>72</v>
      </c>
      <c r="F503">
        <f t="shared" si="13"/>
        <v>5957897.2642749995</v>
      </c>
      <c r="G503" t="s">
        <v>12</v>
      </c>
      <c r="H503">
        <v>2015</v>
      </c>
      <c r="I503">
        <v>801243.73572500004</v>
      </c>
    </row>
    <row r="504" spans="1:9" x14ac:dyDescent="0.25">
      <c r="A504" t="s">
        <v>52</v>
      </c>
      <c r="B504" t="s">
        <v>10</v>
      </c>
      <c r="C504">
        <v>1072500</v>
      </c>
      <c r="D504">
        <f>D368+I504</f>
        <v>270874</v>
      </c>
      <c r="E504" t="s">
        <v>72</v>
      </c>
      <c r="F504">
        <f t="shared" si="13"/>
        <v>801626</v>
      </c>
      <c r="G504" t="s">
        <v>12</v>
      </c>
      <c r="H504">
        <v>2015</v>
      </c>
      <c r="I504">
        <v>0</v>
      </c>
    </row>
    <row r="505" spans="1:9" x14ac:dyDescent="0.25">
      <c r="A505" t="s">
        <v>52</v>
      </c>
      <c r="B505" t="s">
        <v>23</v>
      </c>
      <c r="C505">
        <v>90000</v>
      </c>
      <c r="D505">
        <f>D369+I505</f>
        <v>0</v>
      </c>
      <c r="E505" t="s">
        <v>72</v>
      </c>
      <c r="F505">
        <f t="shared" si="13"/>
        <v>90000</v>
      </c>
      <c r="G505" t="s">
        <v>12</v>
      </c>
      <c r="H505">
        <v>2015</v>
      </c>
      <c r="I505">
        <v>0</v>
      </c>
    </row>
    <row r="506" spans="1:9" x14ac:dyDescent="0.25">
      <c r="A506" t="s">
        <v>52</v>
      </c>
      <c r="B506" t="s">
        <v>13</v>
      </c>
      <c r="C506">
        <v>368248</v>
      </c>
      <c r="D506">
        <f>D370+I506</f>
        <v>314740</v>
      </c>
      <c r="E506" t="s">
        <v>72</v>
      </c>
      <c r="F506">
        <f t="shared" si="13"/>
        <v>53508</v>
      </c>
      <c r="G506" t="s">
        <v>12</v>
      </c>
      <c r="H506">
        <v>2015</v>
      </c>
      <c r="I506">
        <v>0</v>
      </c>
    </row>
    <row r="507" spans="1:9" x14ac:dyDescent="0.25">
      <c r="A507" t="s">
        <v>52</v>
      </c>
      <c r="B507" t="s">
        <v>17</v>
      </c>
      <c r="C507">
        <v>2028774</v>
      </c>
      <c r="D507">
        <f>D371+I507</f>
        <v>172887</v>
      </c>
      <c r="E507" t="s">
        <v>72</v>
      </c>
      <c r="F507">
        <f t="shared" si="13"/>
        <v>1855887</v>
      </c>
      <c r="G507" t="s">
        <v>12</v>
      </c>
      <c r="H507">
        <v>2015</v>
      </c>
      <c r="I507">
        <v>0</v>
      </c>
    </row>
    <row r="508" spans="1:9" x14ac:dyDescent="0.25">
      <c r="A508" t="s">
        <v>53</v>
      </c>
      <c r="B508" t="s">
        <v>23</v>
      </c>
      <c r="C508">
        <v>3360000</v>
      </c>
      <c r="D508">
        <f>D372+I508</f>
        <v>1682518</v>
      </c>
      <c r="E508" t="s">
        <v>72</v>
      </c>
      <c r="F508">
        <f t="shared" si="13"/>
        <v>1677482</v>
      </c>
      <c r="G508" t="s">
        <v>12</v>
      </c>
      <c r="H508">
        <v>2015</v>
      </c>
      <c r="I508">
        <v>85000</v>
      </c>
    </row>
    <row r="509" spans="1:9" x14ac:dyDescent="0.25">
      <c r="A509" t="s">
        <v>54</v>
      </c>
      <c r="B509" t="s">
        <v>16</v>
      </c>
      <c r="C509">
        <v>270700</v>
      </c>
      <c r="D509">
        <f>D373+I509</f>
        <v>0</v>
      </c>
      <c r="E509" t="s">
        <v>72</v>
      </c>
      <c r="F509">
        <f t="shared" si="13"/>
        <v>270700</v>
      </c>
      <c r="G509" t="s">
        <v>12</v>
      </c>
      <c r="H509">
        <v>2015</v>
      </c>
      <c r="I509">
        <v>0</v>
      </c>
    </row>
    <row r="510" spans="1:9" x14ac:dyDescent="0.25">
      <c r="A510" t="s">
        <v>54</v>
      </c>
      <c r="B510" t="s">
        <v>13</v>
      </c>
      <c r="C510">
        <v>1230000</v>
      </c>
      <c r="D510">
        <f>D374+I510</f>
        <v>127300</v>
      </c>
      <c r="E510" t="s">
        <v>72</v>
      </c>
      <c r="F510">
        <f t="shared" si="13"/>
        <v>1102700</v>
      </c>
      <c r="G510" t="s">
        <v>12</v>
      </c>
      <c r="H510">
        <v>2015</v>
      </c>
      <c r="I510">
        <v>0</v>
      </c>
    </row>
    <row r="511" spans="1:9" x14ac:dyDescent="0.25">
      <c r="A511" t="s">
        <v>55</v>
      </c>
      <c r="B511" t="s">
        <v>16</v>
      </c>
      <c r="C511">
        <v>1000000</v>
      </c>
      <c r="D511">
        <f>D375+I511</f>
        <v>750000</v>
      </c>
      <c r="E511" t="s">
        <v>72</v>
      </c>
      <c r="F511">
        <f t="shared" si="13"/>
        <v>250000</v>
      </c>
      <c r="G511" t="s">
        <v>12</v>
      </c>
      <c r="H511">
        <v>2015</v>
      </c>
      <c r="I511">
        <v>750000</v>
      </c>
    </row>
    <row r="512" spans="1:9" x14ac:dyDescent="0.25">
      <c r="A512" t="s">
        <v>55</v>
      </c>
      <c r="B512" t="s">
        <v>14</v>
      </c>
      <c r="C512">
        <v>1687500</v>
      </c>
      <c r="D512">
        <f>D376+I512</f>
        <v>0</v>
      </c>
      <c r="E512" t="s">
        <v>72</v>
      </c>
      <c r="F512">
        <f t="shared" si="13"/>
        <v>1687500</v>
      </c>
      <c r="G512" t="s">
        <v>12</v>
      </c>
      <c r="H512">
        <v>2015</v>
      </c>
      <c r="I512">
        <v>0</v>
      </c>
    </row>
    <row r="513" spans="1:9" x14ac:dyDescent="0.25">
      <c r="A513" t="s">
        <v>56</v>
      </c>
      <c r="B513" t="s">
        <v>13</v>
      </c>
      <c r="C513">
        <v>600276</v>
      </c>
      <c r="D513">
        <f>D377+I513</f>
        <v>312490</v>
      </c>
      <c r="E513" t="s">
        <v>72</v>
      </c>
      <c r="F513">
        <f t="shared" si="13"/>
        <v>287786</v>
      </c>
      <c r="G513" t="s">
        <v>12</v>
      </c>
      <c r="H513">
        <v>2015</v>
      </c>
      <c r="I513">
        <v>127675</v>
      </c>
    </row>
    <row r="514" spans="1:9" x14ac:dyDescent="0.25">
      <c r="A514" t="s">
        <v>57</v>
      </c>
      <c r="B514" t="s">
        <v>10</v>
      </c>
      <c r="C514">
        <v>5940000</v>
      </c>
      <c r="D514">
        <f>D378+I514</f>
        <v>6015149</v>
      </c>
      <c r="E514" t="s">
        <v>72</v>
      </c>
      <c r="F514">
        <f t="shared" si="13"/>
        <v>-75149</v>
      </c>
      <c r="G514" t="s">
        <v>12</v>
      </c>
      <c r="H514">
        <v>2015</v>
      </c>
      <c r="I514">
        <v>1100000</v>
      </c>
    </row>
    <row r="515" spans="1:9" x14ac:dyDescent="0.25">
      <c r="A515" t="s">
        <v>57</v>
      </c>
      <c r="B515" t="s">
        <v>16</v>
      </c>
      <c r="C515">
        <v>11413738</v>
      </c>
      <c r="D515">
        <f>D379+I515</f>
        <v>10402852</v>
      </c>
      <c r="E515" t="s">
        <v>72</v>
      </c>
      <c r="F515">
        <f t="shared" si="13"/>
        <v>1010886</v>
      </c>
      <c r="G515" t="s">
        <v>12</v>
      </c>
      <c r="H515">
        <v>2015</v>
      </c>
      <c r="I515">
        <v>252000</v>
      </c>
    </row>
    <row r="516" spans="1:9" x14ac:dyDescent="0.25">
      <c r="A516" t="s">
        <v>57</v>
      </c>
      <c r="B516" t="s">
        <v>13</v>
      </c>
      <c r="C516">
        <v>1198314</v>
      </c>
      <c r="D516">
        <f>D380+I516</f>
        <v>2351774</v>
      </c>
      <c r="E516" t="s">
        <v>72</v>
      </c>
      <c r="F516">
        <f t="shared" si="13"/>
        <v>-1153460</v>
      </c>
      <c r="G516" t="s">
        <v>12</v>
      </c>
      <c r="H516">
        <v>2015</v>
      </c>
      <c r="I516">
        <v>1300000</v>
      </c>
    </row>
    <row r="517" spans="1:9" x14ac:dyDescent="0.25">
      <c r="A517" t="s">
        <v>58</v>
      </c>
      <c r="B517" t="s">
        <v>13</v>
      </c>
      <c r="C517">
        <v>759915</v>
      </c>
      <c r="D517">
        <f>D381+I517</f>
        <v>1360346</v>
      </c>
      <c r="E517" t="s">
        <v>72</v>
      </c>
      <c r="F517">
        <f t="shared" si="13"/>
        <v>-600431</v>
      </c>
      <c r="G517" t="s">
        <v>12</v>
      </c>
      <c r="H517">
        <v>2015</v>
      </c>
      <c r="I517">
        <v>0</v>
      </c>
    </row>
    <row r="518" spans="1:9" x14ac:dyDescent="0.25">
      <c r="A518" t="s">
        <v>59</v>
      </c>
      <c r="B518" t="s">
        <v>73</v>
      </c>
      <c r="C518">
        <v>25000</v>
      </c>
      <c r="D518">
        <f>D382+I518</f>
        <v>0</v>
      </c>
      <c r="E518" t="s">
        <v>72</v>
      </c>
      <c r="F518">
        <f t="shared" si="13"/>
        <v>25000</v>
      </c>
      <c r="G518" t="s">
        <v>12</v>
      </c>
      <c r="H518">
        <v>2015</v>
      </c>
      <c r="I518">
        <v>0</v>
      </c>
    </row>
    <row r="519" spans="1:9" x14ac:dyDescent="0.25">
      <c r="A519" t="s">
        <v>59</v>
      </c>
      <c r="B519" t="s">
        <v>13</v>
      </c>
      <c r="C519">
        <v>1019000</v>
      </c>
      <c r="D519">
        <f>D383+I519</f>
        <v>700000</v>
      </c>
      <c r="E519" t="s">
        <v>72</v>
      </c>
      <c r="F519">
        <f t="shared" si="13"/>
        <v>319000</v>
      </c>
      <c r="G519" t="s">
        <v>12</v>
      </c>
      <c r="H519">
        <v>2015</v>
      </c>
      <c r="I519">
        <v>100000</v>
      </c>
    </row>
    <row r="520" spans="1:9" x14ac:dyDescent="0.25">
      <c r="A520" t="s">
        <v>60</v>
      </c>
      <c r="B520" t="s">
        <v>16</v>
      </c>
      <c r="C520">
        <v>2350000</v>
      </c>
      <c r="D520">
        <f>D384+I520</f>
        <v>0</v>
      </c>
      <c r="E520" t="s">
        <v>72</v>
      </c>
      <c r="F520">
        <f t="shared" si="13"/>
        <v>2350000</v>
      </c>
      <c r="G520" t="s">
        <v>12</v>
      </c>
      <c r="H520">
        <v>2015</v>
      </c>
      <c r="I520">
        <v>0</v>
      </c>
    </row>
    <row r="521" spans="1:9" x14ac:dyDescent="0.25">
      <c r="A521" t="s">
        <v>61</v>
      </c>
      <c r="B521" t="s">
        <v>73</v>
      </c>
      <c r="C521">
        <v>28000</v>
      </c>
      <c r="D521">
        <f>D385+I521</f>
        <v>0</v>
      </c>
      <c r="E521" t="s">
        <v>72</v>
      </c>
      <c r="F521">
        <f t="shared" si="13"/>
        <v>28000</v>
      </c>
      <c r="G521" t="s">
        <v>12</v>
      </c>
      <c r="H521">
        <v>2015</v>
      </c>
      <c r="I521">
        <v>0</v>
      </c>
    </row>
    <row r="522" spans="1:9" x14ac:dyDescent="0.25">
      <c r="A522" t="s">
        <v>61</v>
      </c>
      <c r="B522" t="s">
        <v>23</v>
      </c>
      <c r="C522">
        <v>4425230</v>
      </c>
      <c r="D522">
        <f>D386+I522</f>
        <v>3261736</v>
      </c>
      <c r="E522" t="s">
        <v>72</v>
      </c>
      <c r="F522">
        <f t="shared" si="13"/>
        <v>1163494</v>
      </c>
      <c r="G522" t="s">
        <v>12</v>
      </c>
      <c r="H522">
        <v>2015</v>
      </c>
      <c r="I522">
        <v>310000</v>
      </c>
    </row>
    <row r="523" spans="1:9" x14ac:dyDescent="0.25">
      <c r="A523" t="s">
        <v>61</v>
      </c>
      <c r="B523" t="s">
        <v>13</v>
      </c>
      <c r="C523">
        <v>7176620</v>
      </c>
      <c r="D523">
        <f>D387+I523</f>
        <v>2463575</v>
      </c>
      <c r="E523" t="s">
        <v>72</v>
      </c>
      <c r="F523">
        <f t="shared" si="13"/>
        <v>4713045</v>
      </c>
      <c r="G523" t="s">
        <v>12</v>
      </c>
      <c r="H523">
        <v>2015</v>
      </c>
      <c r="I523">
        <v>495751</v>
      </c>
    </row>
    <row r="524" spans="1:9" x14ac:dyDescent="0.25">
      <c r="A524" t="s">
        <v>62</v>
      </c>
      <c r="B524" t="s">
        <v>10</v>
      </c>
      <c r="C524">
        <v>97851431</v>
      </c>
      <c r="D524">
        <f>D388+I524</f>
        <v>87589956.684000015</v>
      </c>
      <c r="E524" t="s">
        <v>72</v>
      </c>
      <c r="F524">
        <f t="shared" si="13"/>
        <v>10261474.315999985</v>
      </c>
      <c r="G524" t="s">
        <v>12</v>
      </c>
      <c r="H524">
        <v>2015</v>
      </c>
      <c r="I524">
        <v>22941266.818288181</v>
      </c>
    </row>
    <row r="525" spans="1:9" x14ac:dyDescent="0.25">
      <c r="A525" t="s">
        <v>62</v>
      </c>
      <c r="B525" t="s">
        <v>16</v>
      </c>
      <c r="C525">
        <v>3098087</v>
      </c>
      <c r="D525">
        <f>D389+I525</f>
        <v>918754.53148622415</v>
      </c>
      <c r="E525" t="s">
        <v>72</v>
      </c>
      <c r="F525">
        <f t="shared" si="13"/>
        <v>2179332.4685137756</v>
      </c>
      <c r="G525" t="s">
        <v>12</v>
      </c>
      <c r="H525">
        <v>2015</v>
      </c>
      <c r="I525">
        <v>0</v>
      </c>
    </row>
    <row r="526" spans="1:9" x14ac:dyDescent="0.25">
      <c r="A526" t="s">
        <v>62</v>
      </c>
      <c r="B526" t="s">
        <v>23</v>
      </c>
      <c r="C526">
        <v>19566426</v>
      </c>
      <c r="D526">
        <f>D390+I526</f>
        <v>19566426</v>
      </c>
      <c r="E526" t="s">
        <v>72</v>
      </c>
      <c r="F526">
        <f t="shared" si="13"/>
        <v>0</v>
      </c>
      <c r="G526" t="s">
        <v>12</v>
      </c>
      <c r="H526">
        <v>2015</v>
      </c>
      <c r="I526">
        <v>2446743.8258297779</v>
      </c>
    </row>
    <row r="527" spans="1:9" x14ac:dyDescent="0.25">
      <c r="A527" t="s">
        <v>62</v>
      </c>
      <c r="B527" t="s">
        <v>13</v>
      </c>
      <c r="C527">
        <v>62920689</v>
      </c>
      <c r="D527">
        <f>D391+I527</f>
        <v>57457814.799999908</v>
      </c>
      <c r="E527" t="s">
        <v>72</v>
      </c>
      <c r="F527">
        <f t="shared" si="13"/>
        <v>5462874.2000000924</v>
      </c>
      <c r="G527" t="s">
        <v>12</v>
      </c>
      <c r="H527">
        <v>2015</v>
      </c>
      <c r="I527">
        <v>16840526.903882131</v>
      </c>
    </row>
    <row r="528" spans="1:9" x14ac:dyDescent="0.25">
      <c r="A528" t="s">
        <v>62</v>
      </c>
      <c r="B528" t="s">
        <v>17</v>
      </c>
      <c r="C528">
        <v>95162239</v>
      </c>
      <c r="D528">
        <f>D392+I528</f>
        <v>25129218.197999999</v>
      </c>
      <c r="E528" t="s">
        <v>72</v>
      </c>
      <c r="F528">
        <f t="shared" si="13"/>
        <v>70033020.802000001</v>
      </c>
      <c r="G528" t="s">
        <v>12</v>
      </c>
      <c r="H528">
        <v>2015</v>
      </c>
      <c r="I528">
        <v>5039309.6634944715</v>
      </c>
    </row>
    <row r="529" spans="1:9" x14ac:dyDescent="0.25">
      <c r="A529" t="s">
        <v>62</v>
      </c>
      <c r="B529" t="s">
        <v>14</v>
      </c>
      <c r="C529">
        <v>10196998.00312151</v>
      </c>
      <c r="D529">
        <f>D393+I529</f>
        <v>726028.28919206327</v>
      </c>
      <c r="E529" t="s">
        <v>72</v>
      </c>
      <c r="F529">
        <f t="shared" si="13"/>
        <v>9470969.7139294464</v>
      </c>
      <c r="G529" t="s">
        <v>12</v>
      </c>
      <c r="H529">
        <v>2015</v>
      </c>
      <c r="I529">
        <v>0</v>
      </c>
    </row>
    <row r="530" spans="1:9" x14ac:dyDescent="0.25">
      <c r="A530" t="s">
        <v>63</v>
      </c>
      <c r="B530" t="s">
        <v>10</v>
      </c>
      <c r="C530">
        <v>31500000</v>
      </c>
      <c r="D530">
        <f>D394+I530</f>
        <v>31210557</v>
      </c>
      <c r="E530" t="s">
        <v>72</v>
      </c>
      <c r="F530">
        <f t="shared" si="13"/>
        <v>289443</v>
      </c>
      <c r="G530" t="s">
        <v>12</v>
      </c>
      <c r="H530">
        <v>2015</v>
      </c>
      <c r="I530">
        <v>17202268</v>
      </c>
    </row>
    <row r="531" spans="1:9" x14ac:dyDescent="0.25">
      <c r="A531" t="s">
        <v>63</v>
      </c>
      <c r="B531" t="s">
        <v>16</v>
      </c>
      <c r="C531">
        <v>42354500</v>
      </c>
      <c r="D531">
        <f>D395+I531</f>
        <v>40885763</v>
      </c>
      <c r="E531" t="s">
        <v>72</v>
      </c>
      <c r="F531">
        <f t="shared" si="13"/>
        <v>1468737</v>
      </c>
      <c r="G531" t="s">
        <v>12</v>
      </c>
      <c r="H531">
        <v>2015</v>
      </c>
      <c r="I531">
        <v>15600000</v>
      </c>
    </row>
    <row r="532" spans="1:9" x14ac:dyDescent="0.25">
      <c r="A532" t="s">
        <v>63</v>
      </c>
      <c r="B532" t="s">
        <v>23</v>
      </c>
      <c r="C532">
        <v>6710000</v>
      </c>
      <c r="D532">
        <f>D396+I532</f>
        <v>4100706</v>
      </c>
      <c r="E532" t="s">
        <v>72</v>
      </c>
      <c r="F532">
        <f t="shared" si="13"/>
        <v>2609294</v>
      </c>
      <c r="G532" t="s">
        <v>12</v>
      </c>
      <c r="H532">
        <v>2015</v>
      </c>
      <c r="I532">
        <v>358600</v>
      </c>
    </row>
    <row r="533" spans="1:9" x14ac:dyDescent="0.25">
      <c r="A533" t="s">
        <v>63</v>
      </c>
      <c r="B533" t="s">
        <v>13</v>
      </c>
      <c r="C533">
        <v>20045232</v>
      </c>
      <c r="D533">
        <f>D397+I533</f>
        <v>20901133</v>
      </c>
      <c r="E533" t="s">
        <v>72</v>
      </c>
      <c r="F533">
        <f t="shared" si="13"/>
        <v>-855901</v>
      </c>
      <c r="G533" t="s">
        <v>12</v>
      </c>
      <c r="H533">
        <v>2015</v>
      </c>
      <c r="I533">
        <v>6800000</v>
      </c>
    </row>
    <row r="534" spans="1:9" x14ac:dyDescent="0.25">
      <c r="A534" t="s">
        <v>63</v>
      </c>
      <c r="B534" t="s">
        <v>14</v>
      </c>
      <c r="C534">
        <v>43350000</v>
      </c>
      <c r="D534">
        <f>D398+I534</f>
        <v>60957190</v>
      </c>
      <c r="E534" t="s">
        <v>72</v>
      </c>
      <c r="F534">
        <f t="shared" si="13"/>
        <v>-17607190</v>
      </c>
      <c r="G534" t="s">
        <v>12</v>
      </c>
      <c r="H534">
        <v>2015</v>
      </c>
      <c r="I534">
        <v>11513264</v>
      </c>
    </row>
    <row r="535" spans="1:9" x14ac:dyDescent="0.25">
      <c r="A535" t="s">
        <v>64</v>
      </c>
      <c r="B535" t="s">
        <v>13</v>
      </c>
      <c r="C535">
        <v>2000000</v>
      </c>
      <c r="D535">
        <f>D399+I535</f>
        <v>1400000</v>
      </c>
      <c r="E535" t="s">
        <v>72</v>
      </c>
      <c r="F535">
        <f t="shared" si="13"/>
        <v>600000</v>
      </c>
      <c r="G535" t="s">
        <v>12</v>
      </c>
      <c r="H535">
        <v>2015</v>
      </c>
      <c r="I535">
        <v>0</v>
      </c>
    </row>
    <row r="536" spans="1:9" x14ac:dyDescent="0.25">
      <c r="A536" t="s">
        <v>65</v>
      </c>
      <c r="B536" t="s">
        <v>13</v>
      </c>
      <c r="C536">
        <v>374910</v>
      </c>
      <c r="D536">
        <f>D400+I536</f>
        <v>0</v>
      </c>
      <c r="E536" t="s">
        <v>72</v>
      </c>
      <c r="F536">
        <f t="shared" si="13"/>
        <v>374910</v>
      </c>
      <c r="G536" t="s">
        <v>12</v>
      </c>
      <c r="H536">
        <v>2015</v>
      </c>
      <c r="I536">
        <v>0</v>
      </c>
    </row>
    <row r="537" spans="1:9" x14ac:dyDescent="0.25">
      <c r="A537" t="s">
        <v>66</v>
      </c>
      <c r="B537" t="s">
        <v>16</v>
      </c>
      <c r="C537">
        <v>645000</v>
      </c>
      <c r="D537">
        <f>D401+I537</f>
        <v>150000</v>
      </c>
      <c r="E537" t="s">
        <v>72</v>
      </c>
      <c r="F537">
        <f t="shared" si="13"/>
        <v>495000</v>
      </c>
      <c r="G537" t="s">
        <v>12</v>
      </c>
      <c r="H537">
        <v>2015</v>
      </c>
      <c r="I537">
        <v>0</v>
      </c>
    </row>
    <row r="538" spans="1:9" x14ac:dyDescent="0.25">
      <c r="A538" t="s">
        <v>66</v>
      </c>
      <c r="B538" t="s">
        <v>13</v>
      </c>
      <c r="C538">
        <v>814100</v>
      </c>
      <c r="D538">
        <f>D402+I538</f>
        <v>7000</v>
      </c>
      <c r="E538" t="s">
        <v>72</v>
      </c>
      <c r="F538">
        <f t="shared" si="13"/>
        <v>807100</v>
      </c>
      <c r="G538" t="s">
        <v>12</v>
      </c>
      <c r="H538">
        <v>2015</v>
      </c>
      <c r="I538">
        <v>0</v>
      </c>
    </row>
    <row r="539" spans="1:9" x14ac:dyDescent="0.25">
      <c r="A539" t="s">
        <v>67</v>
      </c>
      <c r="B539" t="s">
        <v>73</v>
      </c>
      <c r="C539">
        <v>232471740</v>
      </c>
      <c r="D539">
        <f>D403+I539</f>
        <v>187016177</v>
      </c>
      <c r="E539" t="s">
        <v>72</v>
      </c>
      <c r="F539">
        <f t="shared" ref="F539:F545" si="14">C539-D539</f>
        <v>45455563</v>
      </c>
      <c r="G539" t="s">
        <v>12</v>
      </c>
      <c r="H539">
        <v>2015</v>
      </c>
      <c r="I539">
        <v>80966740</v>
      </c>
    </row>
    <row r="540" spans="1:9" x14ac:dyDescent="0.25">
      <c r="A540" t="s">
        <v>68</v>
      </c>
      <c r="B540" t="s">
        <v>23</v>
      </c>
      <c r="C540">
        <v>1200000</v>
      </c>
      <c r="D540">
        <f>D404+I540</f>
        <v>400000</v>
      </c>
      <c r="E540" t="s">
        <v>72</v>
      </c>
      <c r="F540">
        <f t="shared" si="14"/>
        <v>800000</v>
      </c>
      <c r="G540" t="s">
        <v>12</v>
      </c>
      <c r="H540">
        <v>2015</v>
      </c>
      <c r="I540">
        <v>0</v>
      </c>
    </row>
    <row r="541" spans="1:9" x14ac:dyDescent="0.25">
      <c r="A541" t="s">
        <v>69</v>
      </c>
      <c r="B541" t="s">
        <v>10</v>
      </c>
      <c r="C541">
        <v>820000</v>
      </c>
      <c r="D541">
        <f>D405+I541</f>
        <v>1462441</v>
      </c>
      <c r="E541" t="s">
        <v>72</v>
      </c>
      <c r="F541">
        <f t="shared" si="14"/>
        <v>-642441</v>
      </c>
      <c r="G541" t="s">
        <v>12</v>
      </c>
      <c r="H541">
        <v>2015</v>
      </c>
      <c r="I541">
        <v>689309</v>
      </c>
    </row>
    <row r="542" spans="1:9" x14ac:dyDescent="0.25">
      <c r="A542" t="s">
        <v>69</v>
      </c>
      <c r="B542" t="s">
        <v>16</v>
      </c>
      <c r="C542">
        <v>1950000</v>
      </c>
      <c r="D542">
        <f>D406+I542</f>
        <v>5151159</v>
      </c>
      <c r="E542" t="s">
        <v>72</v>
      </c>
      <c r="F542">
        <f t="shared" si="14"/>
        <v>-3201159</v>
      </c>
      <c r="G542" t="s">
        <v>12</v>
      </c>
      <c r="H542">
        <v>2015</v>
      </c>
      <c r="I542">
        <v>1359081</v>
      </c>
    </row>
    <row r="543" spans="1:9" x14ac:dyDescent="0.25">
      <c r="A543" t="s">
        <v>69</v>
      </c>
      <c r="B543" t="s">
        <v>73</v>
      </c>
      <c r="C543">
        <v>799996</v>
      </c>
      <c r="D543">
        <f>D407+I543</f>
        <v>3098181</v>
      </c>
      <c r="E543" t="s">
        <v>72</v>
      </c>
      <c r="F543">
        <f t="shared" si="14"/>
        <v>-2298185</v>
      </c>
      <c r="G543" t="s">
        <v>12</v>
      </c>
      <c r="H543">
        <v>2015</v>
      </c>
      <c r="I543">
        <v>2589336</v>
      </c>
    </row>
    <row r="544" spans="1:9" x14ac:dyDescent="0.25">
      <c r="A544" t="s">
        <v>69</v>
      </c>
      <c r="B544" t="s">
        <v>13</v>
      </c>
      <c r="C544">
        <v>400600</v>
      </c>
      <c r="D544">
        <f>D408+I544</f>
        <v>0</v>
      </c>
      <c r="E544" t="s">
        <v>72</v>
      </c>
      <c r="F544">
        <f t="shared" si="14"/>
        <v>400600</v>
      </c>
      <c r="G544" t="s">
        <v>12</v>
      </c>
      <c r="H544">
        <v>2015</v>
      </c>
      <c r="I544">
        <v>0</v>
      </c>
    </row>
    <row r="545" spans="1:9" x14ac:dyDescent="0.25">
      <c r="A545" t="s">
        <v>69</v>
      </c>
      <c r="B545" t="s">
        <v>14</v>
      </c>
      <c r="C545">
        <v>1310000</v>
      </c>
      <c r="D545">
        <f>D409+I545</f>
        <v>1595178</v>
      </c>
      <c r="E545" t="s">
        <v>72</v>
      </c>
      <c r="F545">
        <f t="shared" si="14"/>
        <v>-285178</v>
      </c>
      <c r="G545" t="s">
        <v>12</v>
      </c>
      <c r="H545">
        <v>2015</v>
      </c>
      <c r="I545">
        <v>0</v>
      </c>
    </row>
    <row r="546" spans="1:9" x14ac:dyDescent="0.25">
      <c r="A546" t="s">
        <v>9</v>
      </c>
      <c r="B546" t="s">
        <v>10</v>
      </c>
      <c r="C546">
        <v>3872600</v>
      </c>
      <c r="D546">
        <v>807148</v>
      </c>
      <c r="E546" t="s">
        <v>74</v>
      </c>
      <c r="F546">
        <v>3065452</v>
      </c>
      <c r="G546" t="s">
        <v>12</v>
      </c>
      <c r="H546">
        <v>2015</v>
      </c>
      <c r="I546">
        <f>D546</f>
        <v>807148</v>
      </c>
    </row>
    <row r="547" spans="1:9" x14ac:dyDescent="0.25">
      <c r="A547" t="s">
        <v>9</v>
      </c>
      <c r="B547" t="s">
        <v>13</v>
      </c>
      <c r="C547">
        <v>571600</v>
      </c>
      <c r="D547">
        <v>373562</v>
      </c>
      <c r="E547" t="s">
        <v>74</v>
      </c>
      <c r="F547">
        <v>198038</v>
      </c>
      <c r="G547" t="s">
        <v>12</v>
      </c>
      <c r="H547">
        <v>2015</v>
      </c>
      <c r="I547">
        <f t="shared" ref="I547:I610" si="15">D547</f>
        <v>373562</v>
      </c>
    </row>
    <row r="548" spans="1:9" x14ac:dyDescent="0.25">
      <c r="A548" t="s">
        <v>9</v>
      </c>
      <c r="B548" t="s">
        <v>14</v>
      </c>
      <c r="C548">
        <v>0</v>
      </c>
      <c r="D548">
        <v>98814</v>
      </c>
      <c r="E548" t="s">
        <v>74</v>
      </c>
      <c r="F548">
        <v>-98814</v>
      </c>
      <c r="G548" t="s">
        <v>12</v>
      </c>
      <c r="H548">
        <v>2015</v>
      </c>
      <c r="I548">
        <f t="shared" si="15"/>
        <v>98814</v>
      </c>
    </row>
    <row r="549" spans="1:9" x14ac:dyDescent="0.25">
      <c r="A549" t="s">
        <v>15</v>
      </c>
      <c r="B549" t="s">
        <v>16</v>
      </c>
      <c r="C549">
        <v>225000</v>
      </c>
      <c r="D549">
        <v>0</v>
      </c>
      <c r="E549" t="s">
        <v>74</v>
      </c>
      <c r="F549">
        <v>225000</v>
      </c>
      <c r="G549" t="s">
        <v>12</v>
      </c>
      <c r="H549">
        <v>2015</v>
      </c>
      <c r="I549">
        <f t="shared" si="15"/>
        <v>0</v>
      </c>
    </row>
    <row r="550" spans="1:9" x14ac:dyDescent="0.25">
      <c r="A550" t="s">
        <v>15</v>
      </c>
      <c r="B550" t="s">
        <v>73</v>
      </c>
      <c r="C550">
        <v>235900</v>
      </c>
      <c r="D550">
        <v>657398</v>
      </c>
      <c r="E550" t="s">
        <v>74</v>
      </c>
      <c r="F550">
        <v>235900</v>
      </c>
      <c r="G550" t="s">
        <v>12</v>
      </c>
      <c r="H550">
        <v>2015</v>
      </c>
      <c r="I550">
        <f t="shared" si="15"/>
        <v>657398</v>
      </c>
    </row>
    <row r="551" spans="1:9" x14ac:dyDescent="0.25">
      <c r="A551" t="s">
        <v>15</v>
      </c>
      <c r="B551" t="s">
        <v>13</v>
      </c>
      <c r="C551">
        <v>1325500</v>
      </c>
      <c r="D551">
        <v>0</v>
      </c>
      <c r="E551" t="s">
        <v>74</v>
      </c>
      <c r="F551">
        <v>1325500</v>
      </c>
      <c r="G551" t="s">
        <v>12</v>
      </c>
      <c r="H551">
        <v>2015</v>
      </c>
      <c r="I551">
        <f t="shared" si="15"/>
        <v>0</v>
      </c>
    </row>
    <row r="552" spans="1:9" x14ac:dyDescent="0.25">
      <c r="A552" t="s">
        <v>15</v>
      </c>
      <c r="B552" t="s">
        <v>17</v>
      </c>
      <c r="C552">
        <v>1050000</v>
      </c>
      <c r="D552">
        <v>0</v>
      </c>
      <c r="E552" t="s">
        <v>74</v>
      </c>
      <c r="F552">
        <v>1050000</v>
      </c>
      <c r="G552" t="s">
        <v>12</v>
      </c>
      <c r="H552">
        <v>2015</v>
      </c>
      <c r="I552">
        <f t="shared" si="15"/>
        <v>0</v>
      </c>
    </row>
    <row r="553" spans="1:9" x14ac:dyDescent="0.25">
      <c r="A553" t="s">
        <v>15</v>
      </c>
      <c r="B553" t="s">
        <v>14</v>
      </c>
      <c r="C553">
        <v>3761000</v>
      </c>
      <c r="D553">
        <v>1200000</v>
      </c>
      <c r="E553" t="s">
        <v>74</v>
      </c>
      <c r="F553">
        <v>3761000</v>
      </c>
      <c r="G553" t="s">
        <v>12</v>
      </c>
      <c r="H553">
        <v>2015</v>
      </c>
      <c r="I553">
        <f t="shared" si="15"/>
        <v>1200000</v>
      </c>
    </row>
    <row r="554" spans="1:9" x14ac:dyDescent="0.25">
      <c r="A554" t="s">
        <v>18</v>
      </c>
      <c r="B554" t="s">
        <v>10</v>
      </c>
      <c r="C554">
        <v>600280</v>
      </c>
      <c r="D554">
        <v>245624</v>
      </c>
      <c r="E554" t="s">
        <v>74</v>
      </c>
      <c r="F554">
        <v>354656</v>
      </c>
      <c r="G554" t="s">
        <v>12</v>
      </c>
      <c r="H554">
        <v>2015</v>
      </c>
      <c r="I554">
        <f t="shared" si="15"/>
        <v>245624</v>
      </c>
    </row>
    <row r="555" spans="1:9" x14ac:dyDescent="0.25">
      <c r="A555" t="s">
        <v>18</v>
      </c>
      <c r="B555" t="s">
        <v>16</v>
      </c>
      <c r="C555">
        <v>269200</v>
      </c>
      <c r="D555">
        <v>71566</v>
      </c>
      <c r="E555" t="s">
        <v>74</v>
      </c>
      <c r="F555">
        <v>197634</v>
      </c>
      <c r="G555" t="s">
        <v>12</v>
      </c>
      <c r="H555">
        <v>2015</v>
      </c>
      <c r="I555">
        <f t="shared" si="15"/>
        <v>71566</v>
      </c>
    </row>
    <row r="556" spans="1:9" x14ac:dyDescent="0.25">
      <c r="A556" t="s">
        <v>18</v>
      </c>
      <c r="B556" t="s">
        <v>13</v>
      </c>
      <c r="C556">
        <v>1157350</v>
      </c>
      <c r="D556">
        <v>141163</v>
      </c>
      <c r="E556" t="s">
        <v>74</v>
      </c>
      <c r="F556">
        <v>1016187</v>
      </c>
      <c r="G556" t="s">
        <v>12</v>
      </c>
      <c r="H556">
        <v>2015</v>
      </c>
      <c r="I556">
        <f t="shared" si="15"/>
        <v>141163</v>
      </c>
    </row>
    <row r="557" spans="1:9" x14ac:dyDescent="0.25">
      <c r="A557" t="s">
        <v>19</v>
      </c>
      <c r="B557" t="s">
        <v>13</v>
      </c>
      <c r="C557">
        <v>154420</v>
      </c>
      <c r="D557">
        <v>183540</v>
      </c>
      <c r="E557" t="s">
        <v>74</v>
      </c>
      <c r="F557">
        <v>-29120</v>
      </c>
      <c r="G557" t="s">
        <v>12</v>
      </c>
      <c r="H557">
        <v>2015</v>
      </c>
      <c r="I557">
        <f t="shared" si="15"/>
        <v>183540</v>
      </c>
    </row>
    <row r="558" spans="1:9" x14ac:dyDescent="0.25">
      <c r="A558" t="s">
        <v>20</v>
      </c>
      <c r="B558" t="s">
        <v>10</v>
      </c>
      <c r="C558">
        <v>790000</v>
      </c>
      <c r="D558">
        <v>95760</v>
      </c>
      <c r="E558" t="s">
        <v>74</v>
      </c>
      <c r="F558">
        <v>694240</v>
      </c>
      <c r="G558" t="s">
        <v>12</v>
      </c>
      <c r="H558">
        <v>2015</v>
      </c>
      <c r="I558">
        <f t="shared" si="15"/>
        <v>95760</v>
      </c>
    </row>
    <row r="559" spans="1:9" x14ac:dyDescent="0.25">
      <c r="A559" t="s">
        <v>20</v>
      </c>
      <c r="B559" t="s">
        <v>16</v>
      </c>
      <c r="C559">
        <v>207500</v>
      </c>
      <c r="D559">
        <v>271322</v>
      </c>
      <c r="E559" t="s">
        <v>74</v>
      </c>
      <c r="F559">
        <v>-63822</v>
      </c>
      <c r="G559" t="s">
        <v>12</v>
      </c>
      <c r="H559">
        <v>2015</v>
      </c>
      <c r="I559">
        <f t="shared" si="15"/>
        <v>271322</v>
      </c>
    </row>
    <row r="560" spans="1:9" x14ac:dyDescent="0.25">
      <c r="A560" t="s">
        <v>21</v>
      </c>
      <c r="B560" t="s">
        <v>10</v>
      </c>
      <c r="C560">
        <v>1081976</v>
      </c>
      <c r="D560">
        <v>7409828.5</v>
      </c>
      <c r="E560" t="s">
        <v>74</v>
      </c>
      <c r="F560">
        <v>-1111694</v>
      </c>
      <c r="G560" t="s">
        <v>12</v>
      </c>
      <c r="H560">
        <v>2015</v>
      </c>
      <c r="I560">
        <f t="shared" si="15"/>
        <v>7409828.5</v>
      </c>
    </row>
    <row r="561" spans="1:9" x14ac:dyDescent="0.25">
      <c r="A561" t="s">
        <v>21</v>
      </c>
      <c r="B561" t="s">
        <v>13</v>
      </c>
      <c r="C561">
        <v>3020240</v>
      </c>
      <c r="D561">
        <v>6639226.5</v>
      </c>
      <c r="E561" t="s">
        <v>74</v>
      </c>
      <c r="F561">
        <v>-1383490</v>
      </c>
      <c r="G561" t="s">
        <v>12</v>
      </c>
      <c r="H561">
        <v>2015</v>
      </c>
      <c r="I561">
        <f t="shared" si="15"/>
        <v>6639226.5</v>
      </c>
    </row>
    <row r="562" spans="1:9" x14ac:dyDescent="0.25">
      <c r="A562" t="s">
        <v>22</v>
      </c>
      <c r="B562" t="s">
        <v>10</v>
      </c>
      <c r="C562">
        <v>5845690</v>
      </c>
      <c r="D562">
        <v>2743804</v>
      </c>
      <c r="E562" t="s">
        <v>74</v>
      </c>
      <c r="F562">
        <v>4821405</v>
      </c>
      <c r="G562" t="s">
        <v>12</v>
      </c>
      <c r="H562">
        <v>2015</v>
      </c>
      <c r="I562">
        <f t="shared" si="15"/>
        <v>2743804</v>
      </c>
    </row>
    <row r="563" spans="1:9" x14ac:dyDescent="0.25">
      <c r="A563" t="s">
        <v>22</v>
      </c>
      <c r="B563" t="s">
        <v>16</v>
      </c>
      <c r="C563">
        <v>3334634.9699999993</v>
      </c>
      <c r="D563">
        <v>3060674</v>
      </c>
      <c r="E563" t="s">
        <v>74</v>
      </c>
      <c r="F563">
        <v>2417191.9700000002</v>
      </c>
      <c r="G563" t="s">
        <v>12</v>
      </c>
      <c r="H563">
        <v>2015</v>
      </c>
      <c r="I563">
        <f t="shared" si="15"/>
        <v>3060674</v>
      </c>
    </row>
    <row r="564" spans="1:9" x14ac:dyDescent="0.25">
      <c r="A564" t="s">
        <v>22</v>
      </c>
      <c r="B564" t="s">
        <v>73</v>
      </c>
      <c r="C564">
        <v>1355932</v>
      </c>
      <c r="D564">
        <v>1459746</v>
      </c>
      <c r="E564" t="s">
        <v>74</v>
      </c>
      <c r="F564">
        <v>1110410</v>
      </c>
      <c r="G564" t="s">
        <v>12</v>
      </c>
      <c r="H564">
        <v>2015</v>
      </c>
      <c r="I564">
        <f t="shared" si="15"/>
        <v>1459746</v>
      </c>
    </row>
    <row r="565" spans="1:9" x14ac:dyDescent="0.25">
      <c r="A565" t="s">
        <v>22</v>
      </c>
      <c r="B565" t="s">
        <v>23</v>
      </c>
      <c r="C565">
        <v>3846200</v>
      </c>
      <c r="D565">
        <v>2967654</v>
      </c>
      <c r="E565" t="s">
        <v>74</v>
      </c>
      <c r="F565">
        <v>3519004</v>
      </c>
      <c r="G565" t="s">
        <v>12</v>
      </c>
      <c r="H565">
        <v>2015</v>
      </c>
      <c r="I565">
        <f t="shared" si="15"/>
        <v>2967654</v>
      </c>
    </row>
    <row r="566" spans="1:9" x14ac:dyDescent="0.25">
      <c r="A566" t="s">
        <v>22</v>
      </c>
      <c r="B566" t="s">
        <v>13</v>
      </c>
      <c r="C566">
        <v>138330.94000000006</v>
      </c>
      <c r="D566">
        <v>196718</v>
      </c>
      <c r="E566" t="s">
        <v>74</v>
      </c>
      <c r="F566">
        <v>68216.94</v>
      </c>
      <c r="G566" t="s">
        <v>12</v>
      </c>
      <c r="H566">
        <v>2015</v>
      </c>
      <c r="I566">
        <f t="shared" si="15"/>
        <v>196718</v>
      </c>
    </row>
    <row r="567" spans="1:9" x14ac:dyDescent="0.25">
      <c r="A567" t="s">
        <v>22</v>
      </c>
      <c r="B567" t="s">
        <v>17</v>
      </c>
      <c r="C567">
        <v>2699680</v>
      </c>
      <c r="D567">
        <v>1655575</v>
      </c>
      <c r="E567" t="s">
        <v>74</v>
      </c>
      <c r="F567">
        <v>2051096</v>
      </c>
      <c r="G567" t="s">
        <v>12</v>
      </c>
      <c r="H567">
        <v>2015</v>
      </c>
      <c r="I567">
        <f t="shared" si="15"/>
        <v>1655575</v>
      </c>
    </row>
    <row r="568" spans="1:9" x14ac:dyDescent="0.25">
      <c r="A568" t="s">
        <v>22</v>
      </c>
      <c r="B568" t="s">
        <v>14</v>
      </c>
      <c r="C568">
        <v>532635</v>
      </c>
      <c r="D568">
        <v>241243</v>
      </c>
      <c r="E568" t="s">
        <v>74</v>
      </c>
      <c r="F568">
        <v>308600</v>
      </c>
      <c r="G568" t="s">
        <v>12</v>
      </c>
      <c r="H568">
        <v>2015</v>
      </c>
      <c r="I568">
        <f t="shared" si="15"/>
        <v>241243</v>
      </c>
    </row>
    <row r="569" spans="1:9" x14ac:dyDescent="0.25">
      <c r="A569" t="s">
        <v>24</v>
      </c>
      <c r="B569" t="s">
        <v>23</v>
      </c>
      <c r="C569">
        <v>3600000</v>
      </c>
      <c r="D569">
        <v>3299999.6669999999</v>
      </c>
      <c r="E569" t="s">
        <v>74</v>
      </c>
      <c r="F569">
        <v>3600000</v>
      </c>
      <c r="G569" t="s">
        <v>12</v>
      </c>
      <c r="H569">
        <v>2015</v>
      </c>
      <c r="I569">
        <f t="shared" si="15"/>
        <v>3299999.6669999999</v>
      </c>
    </row>
    <row r="570" spans="1:9" x14ac:dyDescent="0.25">
      <c r="A570" t="s">
        <v>25</v>
      </c>
      <c r="B570" t="s">
        <v>16</v>
      </c>
      <c r="C570">
        <v>562358</v>
      </c>
      <c r="D570">
        <v>0</v>
      </c>
      <c r="E570" t="s">
        <v>74</v>
      </c>
      <c r="F570">
        <v>562358</v>
      </c>
      <c r="G570" t="s">
        <v>12</v>
      </c>
      <c r="H570">
        <v>2015</v>
      </c>
      <c r="I570">
        <f t="shared" si="15"/>
        <v>0</v>
      </c>
    </row>
    <row r="571" spans="1:9" x14ac:dyDescent="0.25">
      <c r="A571" t="s">
        <v>25</v>
      </c>
      <c r="B571" t="s">
        <v>13</v>
      </c>
      <c r="C571">
        <v>4462056</v>
      </c>
      <c r="D571">
        <v>6517495</v>
      </c>
      <c r="E571" t="s">
        <v>74</v>
      </c>
      <c r="F571">
        <v>475664</v>
      </c>
      <c r="G571" t="s">
        <v>12</v>
      </c>
      <c r="H571">
        <v>2015</v>
      </c>
      <c r="I571">
        <f t="shared" si="15"/>
        <v>6517495</v>
      </c>
    </row>
    <row r="572" spans="1:9" x14ac:dyDescent="0.25">
      <c r="A572" t="s">
        <v>25</v>
      </c>
      <c r="B572" t="s">
        <v>14</v>
      </c>
      <c r="C572">
        <v>230000</v>
      </c>
      <c r="D572">
        <v>0</v>
      </c>
      <c r="E572" t="s">
        <v>74</v>
      </c>
      <c r="F572">
        <v>230000</v>
      </c>
      <c r="G572" t="s">
        <v>12</v>
      </c>
      <c r="H572">
        <v>2015</v>
      </c>
      <c r="I572">
        <f t="shared" si="15"/>
        <v>0</v>
      </c>
    </row>
    <row r="573" spans="1:9" x14ac:dyDescent="0.25">
      <c r="A573" t="s">
        <v>26</v>
      </c>
      <c r="B573" t="s">
        <v>73</v>
      </c>
      <c r="C573">
        <v>1300000</v>
      </c>
      <c r="D573">
        <v>950000</v>
      </c>
      <c r="E573" t="s">
        <v>74</v>
      </c>
      <c r="F573">
        <v>350000</v>
      </c>
      <c r="G573" t="s">
        <v>12</v>
      </c>
      <c r="H573">
        <v>2015</v>
      </c>
      <c r="I573">
        <f t="shared" si="15"/>
        <v>950000</v>
      </c>
    </row>
    <row r="574" spans="1:9" x14ac:dyDescent="0.25">
      <c r="A574" t="s">
        <v>27</v>
      </c>
      <c r="B574" t="s">
        <v>16</v>
      </c>
      <c r="C574">
        <v>2769760</v>
      </c>
      <c r="D574">
        <v>793250</v>
      </c>
      <c r="E574" t="s">
        <v>74</v>
      </c>
      <c r="F574">
        <v>1952104</v>
      </c>
      <c r="G574" t="s">
        <v>12</v>
      </c>
      <c r="H574">
        <v>2015</v>
      </c>
      <c r="I574">
        <f t="shared" si="15"/>
        <v>793250</v>
      </c>
    </row>
    <row r="575" spans="1:9" x14ac:dyDescent="0.25">
      <c r="A575" t="s">
        <v>28</v>
      </c>
      <c r="B575" t="s">
        <v>16</v>
      </c>
      <c r="C575">
        <v>500000</v>
      </c>
      <c r="D575">
        <v>0</v>
      </c>
      <c r="E575" t="s">
        <v>74</v>
      </c>
      <c r="F575">
        <v>500000</v>
      </c>
      <c r="G575" t="s">
        <v>12</v>
      </c>
      <c r="H575">
        <v>2015</v>
      </c>
      <c r="I575">
        <f t="shared" si="15"/>
        <v>0</v>
      </c>
    </row>
    <row r="576" spans="1:9" x14ac:dyDescent="0.25">
      <c r="A576" t="s">
        <v>28</v>
      </c>
      <c r="B576" t="s">
        <v>73</v>
      </c>
      <c r="C576">
        <v>150000</v>
      </c>
      <c r="D576">
        <v>0</v>
      </c>
      <c r="E576" t="s">
        <v>74</v>
      </c>
      <c r="F576">
        <v>150000</v>
      </c>
      <c r="G576" t="s">
        <v>12</v>
      </c>
      <c r="H576">
        <v>2015</v>
      </c>
      <c r="I576">
        <f t="shared" si="15"/>
        <v>0</v>
      </c>
    </row>
    <row r="577" spans="1:9" x14ac:dyDescent="0.25">
      <c r="A577" t="s">
        <v>28</v>
      </c>
      <c r="B577" t="s">
        <v>13</v>
      </c>
      <c r="C577">
        <v>1664816</v>
      </c>
      <c r="D577">
        <v>908028</v>
      </c>
      <c r="E577" t="s">
        <v>74</v>
      </c>
      <c r="F577">
        <v>762574</v>
      </c>
      <c r="G577" t="s">
        <v>12</v>
      </c>
      <c r="H577">
        <v>2015</v>
      </c>
      <c r="I577">
        <f t="shared" si="15"/>
        <v>908028</v>
      </c>
    </row>
    <row r="578" spans="1:9" x14ac:dyDescent="0.25">
      <c r="A578" t="s">
        <v>29</v>
      </c>
      <c r="B578" t="s">
        <v>10</v>
      </c>
      <c r="C578">
        <v>1494000</v>
      </c>
      <c r="D578">
        <v>994350</v>
      </c>
      <c r="E578" t="s">
        <v>74</v>
      </c>
      <c r="F578">
        <v>499650</v>
      </c>
      <c r="G578" t="s">
        <v>12</v>
      </c>
      <c r="H578">
        <v>2015</v>
      </c>
      <c r="I578">
        <f t="shared" si="15"/>
        <v>994350</v>
      </c>
    </row>
    <row r="579" spans="1:9" x14ac:dyDescent="0.25">
      <c r="A579" t="s">
        <v>29</v>
      </c>
      <c r="B579" t="s">
        <v>23</v>
      </c>
      <c r="C579">
        <v>3599000</v>
      </c>
      <c r="D579">
        <v>4311035</v>
      </c>
      <c r="E579" t="s">
        <v>74</v>
      </c>
      <c r="F579">
        <v>-123576</v>
      </c>
      <c r="G579" t="s">
        <v>12</v>
      </c>
      <c r="H579">
        <v>2015</v>
      </c>
      <c r="I579">
        <f t="shared" si="15"/>
        <v>4311035</v>
      </c>
    </row>
    <row r="580" spans="1:9" x14ac:dyDescent="0.25">
      <c r="A580" t="s">
        <v>29</v>
      </c>
      <c r="B580" t="s">
        <v>13</v>
      </c>
      <c r="C580">
        <v>900000</v>
      </c>
      <c r="D580">
        <v>1176862</v>
      </c>
      <c r="E580" t="s">
        <v>74</v>
      </c>
      <c r="F580">
        <v>-80709</v>
      </c>
      <c r="G580" t="s">
        <v>12</v>
      </c>
      <c r="H580">
        <v>2015</v>
      </c>
      <c r="I580">
        <f t="shared" si="15"/>
        <v>1176862</v>
      </c>
    </row>
    <row r="581" spans="1:9" x14ac:dyDescent="0.25">
      <c r="A581" t="s">
        <v>30</v>
      </c>
      <c r="B581" t="s">
        <v>10</v>
      </c>
      <c r="C581">
        <v>1191631.9999999998</v>
      </c>
      <c r="D581">
        <v>1571535</v>
      </c>
      <c r="E581" t="s">
        <v>74</v>
      </c>
      <c r="F581">
        <v>818321</v>
      </c>
      <c r="G581" t="s">
        <v>12</v>
      </c>
      <c r="H581">
        <v>2015</v>
      </c>
      <c r="I581">
        <f t="shared" si="15"/>
        <v>1571535</v>
      </c>
    </row>
    <row r="582" spans="1:9" x14ac:dyDescent="0.25">
      <c r="A582" t="s">
        <v>30</v>
      </c>
      <c r="B582" t="s">
        <v>16</v>
      </c>
      <c r="C582">
        <v>195667</v>
      </c>
      <c r="D582">
        <v>90023</v>
      </c>
      <c r="E582" t="s">
        <v>74</v>
      </c>
      <c r="F582">
        <v>180043</v>
      </c>
      <c r="G582" t="s">
        <v>12</v>
      </c>
      <c r="H582">
        <v>2015</v>
      </c>
      <c r="I582">
        <f t="shared" si="15"/>
        <v>90023</v>
      </c>
    </row>
    <row r="583" spans="1:9" x14ac:dyDescent="0.25">
      <c r="A583" t="s">
        <v>30</v>
      </c>
      <c r="B583" t="s">
        <v>13</v>
      </c>
      <c r="C583">
        <v>510246.1</v>
      </c>
      <c r="D583">
        <v>405502</v>
      </c>
      <c r="E583" t="s">
        <v>74</v>
      </c>
      <c r="F583">
        <v>241862.1</v>
      </c>
      <c r="G583" t="s">
        <v>12</v>
      </c>
      <c r="H583">
        <v>2015</v>
      </c>
      <c r="I583">
        <f t="shared" si="15"/>
        <v>405502</v>
      </c>
    </row>
    <row r="584" spans="1:9" x14ac:dyDescent="0.25">
      <c r="A584" t="s">
        <v>30</v>
      </c>
      <c r="B584" t="s">
        <v>17</v>
      </c>
      <c r="C584">
        <v>506210.69999999995</v>
      </c>
      <c r="D584">
        <v>609662</v>
      </c>
      <c r="E584" t="s">
        <v>74</v>
      </c>
      <c r="F584">
        <v>145328.70000000001</v>
      </c>
      <c r="G584" t="s">
        <v>12</v>
      </c>
      <c r="H584">
        <v>2015</v>
      </c>
      <c r="I584">
        <f t="shared" si="15"/>
        <v>609662</v>
      </c>
    </row>
    <row r="585" spans="1:9" x14ac:dyDescent="0.25">
      <c r="A585" t="s">
        <v>30</v>
      </c>
      <c r="B585" t="s">
        <v>14</v>
      </c>
      <c r="C585">
        <v>357491.6</v>
      </c>
      <c r="D585">
        <v>260846</v>
      </c>
      <c r="E585" t="s">
        <v>74</v>
      </c>
      <c r="F585">
        <v>203794.6</v>
      </c>
      <c r="G585" t="s">
        <v>12</v>
      </c>
      <c r="H585">
        <v>2015</v>
      </c>
      <c r="I585">
        <f t="shared" si="15"/>
        <v>260846</v>
      </c>
    </row>
    <row r="586" spans="1:9" x14ac:dyDescent="0.25">
      <c r="A586" t="s">
        <v>31</v>
      </c>
      <c r="B586" t="s">
        <v>16</v>
      </c>
      <c r="C586">
        <v>449995</v>
      </c>
      <c r="D586">
        <v>0</v>
      </c>
      <c r="E586" t="s">
        <v>74</v>
      </c>
      <c r="F586">
        <v>449995</v>
      </c>
      <c r="G586" t="s">
        <v>12</v>
      </c>
      <c r="H586">
        <v>2015</v>
      </c>
      <c r="I586">
        <f t="shared" si="15"/>
        <v>0</v>
      </c>
    </row>
    <row r="587" spans="1:9" x14ac:dyDescent="0.25">
      <c r="A587" t="s">
        <v>31</v>
      </c>
      <c r="B587" t="s">
        <v>13</v>
      </c>
      <c r="C587">
        <v>1500000</v>
      </c>
      <c r="D587">
        <v>0</v>
      </c>
      <c r="E587" t="s">
        <v>74</v>
      </c>
      <c r="F587">
        <v>1500000</v>
      </c>
      <c r="G587" t="s">
        <v>12</v>
      </c>
      <c r="H587">
        <v>2015</v>
      </c>
      <c r="I587">
        <f t="shared" si="15"/>
        <v>0</v>
      </c>
    </row>
    <row r="588" spans="1:9" x14ac:dyDescent="0.25">
      <c r="A588" t="s">
        <v>32</v>
      </c>
      <c r="B588" t="s">
        <v>13</v>
      </c>
      <c r="C588">
        <v>700000</v>
      </c>
      <c r="D588">
        <v>0</v>
      </c>
      <c r="E588" t="s">
        <v>74</v>
      </c>
      <c r="F588">
        <v>700000</v>
      </c>
      <c r="G588" t="s">
        <v>12</v>
      </c>
      <c r="H588">
        <v>2015</v>
      </c>
      <c r="I588">
        <f t="shared" si="15"/>
        <v>0</v>
      </c>
    </row>
    <row r="589" spans="1:9" x14ac:dyDescent="0.25">
      <c r="A589" t="s">
        <v>33</v>
      </c>
      <c r="B589" t="s">
        <v>23</v>
      </c>
      <c r="C589">
        <v>1062003</v>
      </c>
      <c r="D589">
        <v>150000</v>
      </c>
      <c r="E589" t="s">
        <v>74</v>
      </c>
      <c r="F589">
        <v>912003</v>
      </c>
      <c r="G589" t="s">
        <v>12</v>
      </c>
      <c r="H589">
        <v>2015</v>
      </c>
      <c r="I589">
        <f t="shared" si="15"/>
        <v>150000</v>
      </c>
    </row>
    <row r="590" spans="1:9" x14ac:dyDescent="0.25">
      <c r="A590" t="s">
        <v>33</v>
      </c>
      <c r="B590" t="s">
        <v>13</v>
      </c>
      <c r="C590">
        <v>1743401</v>
      </c>
      <c r="D590">
        <v>50000</v>
      </c>
      <c r="E590" t="s">
        <v>74</v>
      </c>
      <c r="F590">
        <v>1693401</v>
      </c>
      <c r="G590" t="s">
        <v>12</v>
      </c>
      <c r="H590">
        <v>2015</v>
      </c>
      <c r="I590">
        <f t="shared" si="15"/>
        <v>50000</v>
      </c>
    </row>
    <row r="591" spans="1:9" x14ac:dyDescent="0.25">
      <c r="A591" t="s">
        <v>34</v>
      </c>
      <c r="B591" t="s">
        <v>10</v>
      </c>
      <c r="C591">
        <v>777000</v>
      </c>
      <c r="D591">
        <v>0</v>
      </c>
      <c r="E591" t="s">
        <v>74</v>
      </c>
      <c r="F591">
        <v>777000</v>
      </c>
      <c r="G591" t="s">
        <v>12</v>
      </c>
      <c r="H591">
        <v>2015</v>
      </c>
      <c r="I591">
        <f t="shared" si="15"/>
        <v>0</v>
      </c>
    </row>
    <row r="592" spans="1:9" x14ac:dyDescent="0.25">
      <c r="A592" t="s">
        <v>34</v>
      </c>
      <c r="B592" t="s">
        <v>16</v>
      </c>
      <c r="C592">
        <v>732000</v>
      </c>
      <c r="D592">
        <v>0</v>
      </c>
      <c r="E592" t="s">
        <v>74</v>
      </c>
      <c r="F592">
        <v>732000</v>
      </c>
      <c r="G592" t="s">
        <v>12</v>
      </c>
      <c r="H592">
        <v>2015</v>
      </c>
      <c r="I592">
        <f t="shared" si="15"/>
        <v>0</v>
      </c>
    </row>
    <row r="593" spans="1:9" x14ac:dyDescent="0.25">
      <c r="A593" t="s">
        <v>34</v>
      </c>
      <c r="B593" t="s">
        <v>13</v>
      </c>
      <c r="C593">
        <v>1783600</v>
      </c>
      <c r="D593">
        <v>1860583</v>
      </c>
      <c r="E593" t="s">
        <v>74</v>
      </c>
      <c r="F593">
        <v>-76983</v>
      </c>
      <c r="G593" t="s">
        <v>12</v>
      </c>
      <c r="H593">
        <v>2015</v>
      </c>
      <c r="I593">
        <f t="shared" si="15"/>
        <v>1860583</v>
      </c>
    </row>
    <row r="594" spans="1:9" x14ac:dyDescent="0.25">
      <c r="A594" t="s">
        <v>34</v>
      </c>
      <c r="B594" t="s">
        <v>17</v>
      </c>
      <c r="C594">
        <v>845000</v>
      </c>
      <c r="D594">
        <v>0</v>
      </c>
      <c r="E594" t="s">
        <v>74</v>
      </c>
      <c r="F594">
        <v>845000</v>
      </c>
      <c r="G594" t="s">
        <v>12</v>
      </c>
      <c r="H594">
        <v>2015</v>
      </c>
      <c r="I594">
        <f t="shared" si="15"/>
        <v>0</v>
      </c>
    </row>
    <row r="595" spans="1:9" x14ac:dyDescent="0.25">
      <c r="A595" t="s">
        <v>35</v>
      </c>
      <c r="B595" t="s">
        <v>23</v>
      </c>
      <c r="C595">
        <v>1133606</v>
      </c>
      <c r="D595">
        <v>414935</v>
      </c>
      <c r="E595" t="s">
        <v>74</v>
      </c>
      <c r="F595">
        <v>718671</v>
      </c>
      <c r="G595" t="s">
        <v>12</v>
      </c>
      <c r="H595">
        <v>2015</v>
      </c>
      <c r="I595">
        <f t="shared" si="15"/>
        <v>414935</v>
      </c>
    </row>
    <row r="596" spans="1:9" x14ac:dyDescent="0.25">
      <c r="A596" t="s">
        <v>35</v>
      </c>
      <c r="B596" t="s">
        <v>13</v>
      </c>
      <c r="C596">
        <v>4750000</v>
      </c>
      <c r="D596">
        <v>200000</v>
      </c>
      <c r="E596" t="s">
        <v>74</v>
      </c>
      <c r="F596">
        <v>4550000</v>
      </c>
      <c r="G596" t="s">
        <v>12</v>
      </c>
      <c r="H596">
        <v>2015</v>
      </c>
      <c r="I596">
        <f t="shared" si="15"/>
        <v>200000</v>
      </c>
    </row>
    <row r="597" spans="1:9" x14ac:dyDescent="0.25">
      <c r="A597" t="s">
        <v>36</v>
      </c>
      <c r="B597" t="s">
        <v>16</v>
      </c>
      <c r="C597">
        <v>2276730</v>
      </c>
      <c r="D597">
        <v>907115</v>
      </c>
      <c r="E597" t="s">
        <v>74</v>
      </c>
      <c r="F597">
        <v>1369615</v>
      </c>
      <c r="G597" t="s">
        <v>12</v>
      </c>
      <c r="H597">
        <v>2015</v>
      </c>
      <c r="I597">
        <f t="shared" si="15"/>
        <v>907115</v>
      </c>
    </row>
    <row r="598" spans="1:9" x14ac:dyDescent="0.25">
      <c r="A598" t="s">
        <v>36</v>
      </c>
      <c r="B598" t="s">
        <v>73</v>
      </c>
      <c r="C598">
        <v>37836.18</v>
      </c>
      <c r="D598">
        <v>580667</v>
      </c>
      <c r="E598" t="s">
        <v>74</v>
      </c>
      <c r="F598">
        <v>-542830.81999999995</v>
      </c>
      <c r="G598" t="s">
        <v>12</v>
      </c>
      <c r="H598">
        <v>2015</v>
      </c>
      <c r="I598">
        <f t="shared" si="15"/>
        <v>580667</v>
      </c>
    </row>
    <row r="599" spans="1:9" x14ac:dyDescent="0.25">
      <c r="A599" t="s">
        <v>36</v>
      </c>
      <c r="B599" t="s">
        <v>17</v>
      </c>
      <c r="C599">
        <v>1370233</v>
      </c>
      <c r="D599">
        <v>1093453</v>
      </c>
      <c r="E599" t="s">
        <v>74</v>
      </c>
      <c r="F599">
        <v>276780</v>
      </c>
      <c r="G599" t="s">
        <v>12</v>
      </c>
      <c r="H599">
        <v>2015</v>
      </c>
      <c r="I599">
        <f t="shared" si="15"/>
        <v>1093453</v>
      </c>
    </row>
    <row r="600" spans="1:9" x14ac:dyDescent="0.25">
      <c r="A600" t="s">
        <v>37</v>
      </c>
      <c r="B600" t="s">
        <v>10</v>
      </c>
      <c r="C600">
        <v>1974564</v>
      </c>
      <c r="D600">
        <v>2185410</v>
      </c>
      <c r="E600" t="s">
        <v>74</v>
      </c>
      <c r="F600">
        <v>55203</v>
      </c>
      <c r="G600" t="s">
        <v>12</v>
      </c>
      <c r="H600">
        <v>2015</v>
      </c>
      <c r="I600">
        <f t="shared" si="15"/>
        <v>2185410</v>
      </c>
    </row>
    <row r="601" spans="1:9" x14ac:dyDescent="0.25">
      <c r="A601" t="s">
        <v>37</v>
      </c>
      <c r="B601" t="s">
        <v>23</v>
      </c>
      <c r="C601">
        <v>2479230</v>
      </c>
      <c r="D601">
        <v>3682226</v>
      </c>
      <c r="E601" t="s">
        <v>74</v>
      </c>
      <c r="F601">
        <v>-1161362</v>
      </c>
      <c r="G601" t="s">
        <v>12</v>
      </c>
      <c r="H601">
        <v>2015</v>
      </c>
      <c r="I601">
        <f t="shared" si="15"/>
        <v>3682226</v>
      </c>
    </row>
    <row r="602" spans="1:9" x14ac:dyDescent="0.25">
      <c r="A602" t="s">
        <v>37</v>
      </c>
      <c r="B602" t="s">
        <v>13</v>
      </c>
      <c r="C602">
        <v>546325</v>
      </c>
      <c r="D602">
        <v>2272740</v>
      </c>
      <c r="E602" t="s">
        <v>74</v>
      </c>
      <c r="F602">
        <v>-1341140</v>
      </c>
      <c r="G602" t="s">
        <v>12</v>
      </c>
      <c r="H602">
        <v>2015</v>
      </c>
      <c r="I602">
        <f t="shared" si="15"/>
        <v>2272740</v>
      </c>
    </row>
    <row r="603" spans="1:9" x14ac:dyDescent="0.25">
      <c r="A603" t="s">
        <v>38</v>
      </c>
      <c r="B603" t="s">
        <v>23</v>
      </c>
      <c r="C603">
        <v>1008000</v>
      </c>
      <c r="D603">
        <v>1938252</v>
      </c>
      <c r="E603" t="s">
        <v>74</v>
      </c>
      <c r="F603">
        <v>-62004</v>
      </c>
      <c r="G603" t="s">
        <v>12</v>
      </c>
      <c r="H603">
        <v>2015</v>
      </c>
      <c r="I603">
        <f t="shared" si="15"/>
        <v>1938252</v>
      </c>
    </row>
    <row r="604" spans="1:9" x14ac:dyDescent="0.25">
      <c r="A604" t="s">
        <v>38</v>
      </c>
      <c r="B604" t="s">
        <v>14</v>
      </c>
      <c r="C604">
        <v>1190000</v>
      </c>
      <c r="D604">
        <v>0</v>
      </c>
      <c r="E604" t="s">
        <v>74</v>
      </c>
      <c r="F604">
        <v>1190000</v>
      </c>
      <c r="G604" t="s">
        <v>12</v>
      </c>
      <c r="H604">
        <v>2015</v>
      </c>
      <c r="I604">
        <f t="shared" si="15"/>
        <v>0</v>
      </c>
    </row>
    <row r="605" spans="1:9" x14ac:dyDescent="0.25">
      <c r="A605" t="s">
        <v>39</v>
      </c>
      <c r="B605" t="s">
        <v>10</v>
      </c>
      <c r="C605">
        <v>300000</v>
      </c>
      <c r="D605">
        <v>0</v>
      </c>
      <c r="E605" t="s">
        <v>74</v>
      </c>
      <c r="F605">
        <v>300000</v>
      </c>
      <c r="G605" t="s">
        <v>12</v>
      </c>
      <c r="H605">
        <v>2015</v>
      </c>
      <c r="I605">
        <f t="shared" si="15"/>
        <v>0</v>
      </c>
    </row>
    <row r="606" spans="1:9" x14ac:dyDescent="0.25">
      <c r="A606" t="s">
        <v>39</v>
      </c>
      <c r="B606" t="s">
        <v>16</v>
      </c>
      <c r="C606">
        <v>500500</v>
      </c>
      <c r="D606">
        <v>384980</v>
      </c>
      <c r="E606" t="s">
        <v>74</v>
      </c>
      <c r="F606">
        <v>115520</v>
      </c>
      <c r="G606" t="s">
        <v>12</v>
      </c>
      <c r="H606">
        <v>2015</v>
      </c>
      <c r="I606">
        <f t="shared" si="15"/>
        <v>384980</v>
      </c>
    </row>
    <row r="607" spans="1:9" x14ac:dyDescent="0.25">
      <c r="A607" t="s">
        <v>39</v>
      </c>
      <c r="B607" t="s">
        <v>14</v>
      </c>
      <c r="C607">
        <v>653198</v>
      </c>
      <c r="D607">
        <v>890693</v>
      </c>
      <c r="E607" t="s">
        <v>74</v>
      </c>
      <c r="F607">
        <v>-237495</v>
      </c>
      <c r="G607" t="s">
        <v>12</v>
      </c>
      <c r="H607">
        <v>2015</v>
      </c>
      <c r="I607">
        <f t="shared" si="15"/>
        <v>890693</v>
      </c>
    </row>
    <row r="608" spans="1:9" x14ac:dyDescent="0.25">
      <c r="A608" t="s">
        <v>40</v>
      </c>
      <c r="B608" t="s">
        <v>10</v>
      </c>
      <c r="C608">
        <v>1784640</v>
      </c>
      <c r="D608">
        <v>0</v>
      </c>
      <c r="E608" t="s">
        <v>74</v>
      </c>
      <c r="F608">
        <v>1784640</v>
      </c>
      <c r="G608" t="s">
        <v>12</v>
      </c>
      <c r="H608">
        <v>2015</v>
      </c>
      <c r="I608">
        <f t="shared" si="15"/>
        <v>0</v>
      </c>
    </row>
    <row r="609" spans="1:9" x14ac:dyDescent="0.25">
      <c r="A609" t="s">
        <v>40</v>
      </c>
      <c r="B609" t="s">
        <v>23</v>
      </c>
      <c r="C609">
        <v>1569000</v>
      </c>
      <c r="D609">
        <v>0</v>
      </c>
      <c r="E609" t="s">
        <v>74</v>
      </c>
      <c r="F609">
        <v>1569000</v>
      </c>
      <c r="G609" t="s">
        <v>12</v>
      </c>
      <c r="H609">
        <v>2015</v>
      </c>
      <c r="I609">
        <f t="shared" si="15"/>
        <v>0</v>
      </c>
    </row>
    <row r="610" spans="1:9" x14ac:dyDescent="0.25">
      <c r="A610" t="s">
        <v>40</v>
      </c>
      <c r="B610" t="s">
        <v>13</v>
      </c>
      <c r="C610">
        <v>1700000</v>
      </c>
      <c r="D610">
        <v>0</v>
      </c>
      <c r="E610" t="s">
        <v>74</v>
      </c>
      <c r="F610">
        <v>1700000</v>
      </c>
      <c r="G610" t="s">
        <v>12</v>
      </c>
      <c r="H610">
        <v>2015</v>
      </c>
      <c r="I610">
        <f t="shared" si="15"/>
        <v>0</v>
      </c>
    </row>
    <row r="611" spans="1:9" x14ac:dyDescent="0.25">
      <c r="A611" t="s">
        <v>40</v>
      </c>
      <c r="B611" t="s">
        <v>17</v>
      </c>
      <c r="C611">
        <v>208000</v>
      </c>
      <c r="D611">
        <v>0</v>
      </c>
      <c r="E611" t="s">
        <v>74</v>
      </c>
      <c r="F611">
        <v>208000</v>
      </c>
      <c r="G611" t="s">
        <v>12</v>
      </c>
      <c r="H611">
        <v>2015</v>
      </c>
      <c r="I611">
        <f t="shared" ref="I611:I674" si="16">D611</f>
        <v>0</v>
      </c>
    </row>
    <row r="612" spans="1:9" x14ac:dyDescent="0.25">
      <c r="A612" t="s">
        <v>41</v>
      </c>
      <c r="B612" t="s">
        <v>17</v>
      </c>
      <c r="C612">
        <v>3000000</v>
      </c>
      <c r="D612">
        <v>0</v>
      </c>
      <c r="E612" t="s">
        <v>74</v>
      </c>
      <c r="F612">
        <v>3000000</v>
      </c>
      <c r="G612" t="s">
        <v>12</v>
      </c>
      <c r="H612">
        <v>2015</v>
      </c>
      <c r="I612">
        <f t="shared" si="16"/>
        <v>0</v>
      </c>
    </row>
    <row r="613" spans="1:9" x14ac:dyDescent="0.25">
      <c r="A613" t="s">
        <v>42</v>
      </c>
      <c r="B613" t="s">
        <v>16</v>
      </c>
      <c r="C613">
        <v>454400</v>
      </c>
      <c r="D613">
        <v>881352</v>
      </c>
      <c r="E613" t="s">
        <v>74</v>
      </c>
      <c r="F613">
        <v>-426952</v>
      </c>
      <c r="G613" t="s">
        <v>12</v>
      </c>
      <c r="H613">
        <v>2015</v>
      </c>
      <c r="I613">
        <f t="shared" si="16"/>
        <v>881352</v>
      </c>
    </row>
    <row r="614" spans="1:9" x14ac:dyDescent="0.25">
      <c r="A614" t="s">
        <v>43</v>
      </c>
      <c r="B614" t="s">
        <v>10</v>
      </c>
      <c r="C614">
        <v>1300000</v>
      </c>
      <c r="D614">
        <v>1508771</v>
      </c>
      <c r="E614" t="s">
        <v>74</v>
      </c>
      <c r="F614">
        <v>309377</v>
      </c>
      <c r="G614" t="s">
        <v>12</v>
      </c>
      <c r="H614">
        <v>2015</v>
      </c>
      <c r="I614">
        <f t="shared" si="16"/>
        <v>1508771</v>
      </c>
    </row>
    <row r="615" spans="1:9" x14ac:dyDescent="0.25">
      <c r="A615" t="s">
        <v>43</v>
      </c>
      <c r="B615" t="s">
        <v>16</v>
      </c>
      <c r="C615">
        <v>740000</v>
      </c>
      <c r="D615">
        <v>419309</v>
      </c>
      <c r="E615" t="s">
        <v>74</v>
      </c>
      <c r="F615">
        <v>398000</v>
      </c>
      <c r="G615" t="s">
        <v>12</v>
      </c>
      <c r="H615">
        <v>2015</v>
      </c>
      <c r="I615">
        <f t="shared" si="16"/>
        <v>419309</v>
      </c>
    </row>
    <row r="616" spans="1:9" x14ac:dyDescent="0.25">
      <c r="A616" t="s">
        <v>43</v>
      </c>
      <c r="B616" t="s">
        <v>13</v>
      </c>
      <c r="C616">
        <v>645000</v>
      </c>
      <c r="D616">
        <v>828877</v>
      </c>
      <c r="E616" t="s">
        <v>74</v>
      </c>
      <c r="F616">
        <v>208898</v>
      </c>
      <c r="G616" t="s">
        <v>12</v>
      </c>
      <c r="H616">
        <v>2015</v>
      </c>
      <c r="I616">
        <f t="shared" si="16"/>
        <v>828877</v>
      </c>
    </row>
    <row r="617" spans="1:9" x14ac:dyDescent="0.25">
      <c r="A617" t="s">
        <v>43</v>
      </c>
      <c r="B617" t="s">
        <v>17</v>
      </c>
      <c r="C617">
        <v>800000</v>
      </c>
      <c r="D617">
        <v>249782</v>
      </c>
      <c r="E617" t="s">
        <v>74</v>
      </c>
      <c r="F617">
        <v>700648</v>
      </c>
      <c r="G617" t="s">
        <v>12</v>
      </c>
      <c r="H617">
        <v>2015</v>
      </c>
      <c r="I617">
        <f t="shared" si="16"/>
        <v>249782</v>
      </c>
    </row>
    <row r="618" spans="1:9" x14ac:dyDescent="0.25">
      <c r="A618" t="s">
        <v>43</v>
      </c>
      <c r="B618" t="s">
        <v>14</v>
      </c>
      <c r="C618">
        <v>15000</v>
      </c>
      <c r="D618">
        <v>399582</v>
      </c>
      <c r="E618" t="s">
        <v>74</v>
      </c>
      <c r="F618">
        <v>-178085</v>
      </c>
      <c r="G618" t="s">
        <v>12</v>
      </c>
      <c r="H618">
        <v>2015</v>
      </c>
      <c r="I618">
        <f t="shared" si="16"/>
        <v>399582</v>
      </c>
    </row>
    <row r="619" spans="1:9" x14ac:dyDescent="0.25">
      <c r="A619" t="s">
        <v>44</v>
      </c>
      <c r="B619" t="s">
        <v>16</v>
      </c>
      <c r="C619">
        <v>169000</v>
      </c>
      <c r="D619">
        <v>14095</v>
      </c>
      <c r="E619" t="s">
        <v>74</v>
      </c>
      <c r="F619">
        <v>169000</v>
      </c>
      <c r="G619" t="s">
        <v>12</v>
      </c>
      <c r="H619">
        <v>2015</v>
      </c>
      <c r="I619">
        <f t="shared" si="16"/>
        <v>14095</v>
      </c>
    </row>
    <row r="620" spans="1:9" x14ac:dyDescent="0.25">
      <c r="A620" t="s">
        <v>45</v>
      </c>
      <c r="B620" t="s">
        <v>10</v>
      </c>
      <c r="C620">
        <v>1727924</v>
      </c>
      <c r="D620">
        <v>1721787</v>
      </c>
      <c r="E620" t="s">
        <v>74</v>
      </c>
      <c r="F620">
        <v>1132583</v>
      </c>
      <c r="G620" t="s">
        <v>12</v>
      </c>
      <c r="H620">
        <v>2015</v>
      </c>
      <c r="I620">
        <f t="shared" si="16"/>
        <v>1721787</v>
      </c>
    </row>
    <row r="621" spans="1:9" x14ac:dyDescent="0.25">
      <c r="A621" t="s">
        <v>45</v>
      </c>
      <c r="B621" t="s">
        <v>23</v>
      </c>
      <c r="C621">
        <v>660151.30000000005</v>
      </c>
      <c r="D621">
        <v>869705</v>
      </c>
      <c r="E621" t="s">
        <v>74</v>
      </c>
      <c r="F621">
        <v>476994.3</v>
      </c>
      <c r="G621" t="s">
        <v>12</v>
      </c>
      <c r="H621">
        <v>2015</v>
      </c>
      <c r="I621">
        <f t="shared" si="16"/>
        <v>869705</v>
      </c>
    </row>
    <row r="622" spans="1:9" x14ac:dyDescent="0.25">
      <c r="A622" t="s">
        <v>45</v>
      </c>
      <c r="B622" t="s">
        <v>13</v>
      </c>
      <c r="C622">
        <v>60996</v>
      </c>
      <c r="D622">
        <v>0</v>
      </c>
      <c r="E622" t="s">
        <v>74</v>
      </c>
      <c r="F622">
        <v>60996</v>
      </c>
      <c r="G622" t="s">
        <v>12</v>
      </c>
      <c r="H622">
        <v>2015</v>
      </c>
      <c r="I622">
        <f t="shared" si="16"/>
        <v>0</v>
      </c>
    </row>
    <row r="623" spans="1:9" x14ac:dyDescent="0.25">
      <c r="A623" t="s">
        <v>45</v>
      </c>
      <c r="B623" t="s">
        <v>17</v>
      </c>
      <c r="C623">
        <v>2001182</v>
      </c>
      <c r="D623">
        <v>57300</v>
      </c>
      <c r="E623" t="s">
        <v>74</v>
      </c>
      <c r="F623">
        <v>1943882</v>
      </c>
      <c r="G623" t="s">
        <v>12</v>
      </c>
      <c r="H623">
        <v>2015</v>
      </c>
      <c r="I623">
        <f t="shared" si="16"/>
        <v>57300</v>
      </c>
    </row>
    <row r="624" spans="1:9" x14ac:dyDescent="0.25">
      <c r="A624" t="s">
        <v>46</v>
      </c>
      <c r="B624" t="s">
        <v>13</v>
      </c>
      <c r="C624">
        <v>4700000</v>
      </c>
      <c r="D624">
        <v>4737288</v>
      </c>
      <c r="E624" t="s">
        <v>74</v>
      </c>
      <c r="F624">
        <v>4700000</v>
      </c>
      <c r="G624" t="s">
        <v>12</v>
      </c>
      <c r="H624">
        <v>2015</v>
      </c>
      <c r="I624">
        <f t="shared" si="16"/>
        <v>4737288</v>
      </c>
    </row>
    <row r="625" spans="1:9" x14ac:dyDescent="0.25">
      <c r="A625" t="s">
        <v>46</v>
      </c>
      <c r="B625" t="s">
        <v>14</v>
      </c>
      <c r="C625">
        <v>5000000</v>
      </c>
      <c r="D625">
        <v>500000</v>
      </c>
      <c r="E625" t="s">
        <v>74</v>
      </c>
      <c r="F625">
        <v>4500000</v>
      </c>
      <c r="G625" t="s">
        <v>12</v>
      </c>
      <c r="H625">
        <v>2015</v>
      </c>
      <c r="I625">
        <f t="shared" si="16"/>
        <v>500000</v>
      </c>
    </row>
    <row r="626" spans="1:9" x14ac:dyDescent="0.25">
      <c r="A626" t="s">
        <v>47</v>
      </c>
      <c r="B626" t="s">
        <v>13</v>
      </c>
      <c r="C626">
        <v>390000</v>
      </c>
      <c r="D626">
        <v>174186</v>
      </c>
      <c r="E626" t="s">
        <v>74</v>
      </c>
      <c r="F626">
        <v>215814</v>
      </c>
      <c r="G626" t="s">
        <v>12</v>
      </c>
      <c r="H626">
        <v>2015</v>
      </c>
      <c r="I626">
        <f t="shared" si="16"/>
        <v>174186</v>
      </c>
    </row>
    <row r="627" spans="1:9" x14ac:dyDescent="0.25">
      <c r="A627" t="s">
        <v>48</v>
      </c>
      <c r="B627" t="s">
        <v>10</v>
      </c>
      <c r="C627">
        <v>5520000</v>
      </c>
      <c r="D627">
        <v>0</v>
      </c>
      <c r="E627" t="s">
        <v>74</v>
      </c>
      <c r="F627">
        <v>5520000</v>
      </c>
      <c r="G627" t="s">
        <v>12</v>
      </c>
      <c r="H627">
        <v>2015</v>
      </c>
      <c r="I627">
        <f t="shared" si="16"/>
        <v>0</v>
      </c>
    </row>
    <row r="628" spans="1:9" x14ac:dyDescent="0.25">
      <c r="A628" t="s">
        <v>49</v>
      </c>
      <c r="B628" t="s">
        <v>10</v>
      </c>
      <c r="C628">
        <v>354200</v>
      </c>
      <c r="D628">
        <v>366979</v>
      </c>
      <c r="E628" t="s">
        <v>74</v>
      </c>
      <c r="F628">
        <v>-12779</v>
      </c>
      <c r="G628" t="s">
        <v>12</v>
      </c>
      <c r="H628">
        <v>2015</v>
      </c>
      <c r="I628">
        <f t="shared" si="16"/>
        <v>366979</v>
      </c>
    </row>
    <row r="629" spans="1:9" x14ac:dyDescent="0.25">
      <c r="A629" t="s">
        <v>49</v>
      </c>
      <c r="B629" t="s">
        <v>23</v>
      </c>
      <c r="C629">
        <v>180600</v>
      </c>
      <c r="D629">
        <v>237752</v>
      </c>
      <c r="E629" t="s">
        <v>74</v>
      </c>
      <c r="F629">
        <v>-57152</v>
      </c>
      <c r="G629" t="s">
        <v>12</v>
      </c>
      <c r="H629">
        <v>2015</v>
      </c>
      <c r="I629">
        <f t="shared" si="16"/>
        <v>237752</v>
      </c>
    </row>
    <row r="630" spans="1:9" x14ac:dyDescent="0.25">
      <c r="A630" t="s">
        <v>49</v>
      </c>
      <c r="B630" t="s">
        <v>13</v>
      </c>
      <c r="C630">
        <v>427400</v>
      </c>
      <c r="D630">
        <v>392521</v>
      </c>
      <c r="E630" t="s">
        <v>74</v>
      </c>
      <c r="F630">
        <v>34879</v>
      </c>
      <c r="G630" t="s">
        <v>12</v>
      </c>
      <c r="H630">
        <v>2015</v>
      </c>
      <c r="I630">
        <f t="shared" si="16"/>
        <v>392521</v>
      </c>
    </row>
    <row r="631" spans="1:9" x14ac:dyDescent="0.25">
      <c r="A631" t="s">
        <v>49</v>
      </c>
      <c r="B631" t="s">
        <v>14</v>
      </c>
      <c r="C631">
        <v>39100</v>
      </c>
      <c r="D631">
        <v>253612</v>
      </c>
      <c r="E631" t="s">
        <v>74</v>
      </c>
      <c r="F631">
        <v>-214512</v>
      </c>
      <c r="G631" t="s">
        <v>12</v>
      </c>
      <c r="H631">
        <v>2015</v>
      </c>
      <c r="I631">
        <f t="shared" si="16"/>
        <v>253612</v>
      </c>
    </row>
    <row r="632" spans="1:9" x14ac:dyDescent="0.25">
      <c r="A632" t="s">
        <v>50</v>
      </c>
      <c r="B632" t="s">
        <v>10</v>
      </c>
      <c r="C632">
        <v>6000000</v>
      </c>
      <c r="D632">
        <v>1082222</v>
      </c>
      <c r="E632" t="s">
        <v>74</v>
      </c>
      <c r="F632">
        <v>4917778</v>
      </c>
      <c r="G632" t="s">
        <v>12</v>
      </c>
      <c r="H632">
        <v>2015</v>
      </c>
      <c r="I632">
        <f t="shared" si="16"/>
        <v>1082222</v>
      </c>
    </row>
    <row r="633" spans="1:9" x14ac:dyDescent="0.25">
      <c r="A633" t="s">
        <v>50</v>
      </c>
      <c r="B633" t="s">
        <v>16</v>
      </c>
      <c r="C633">
        <v>3819000</v>
      </c>
      <c r="D633">
        <v>3174211</v>
      </c>
      <c r="E633" t="s">
        <v>74</v>
      </c>
      <c r="F633">
        <v>644789</v>
      </c>
      <c r="G633" t="s">
        <v>12</v>
      </c>
      <c r="H633">
        <v>2015</v>
      </c>
      <c r="I633">
        <f t="shared" si="16"/>
        <v>3174211</v>
      </c>
    </row>
    <row r="634" spans="1:9" x14ac:dyDescent="0.25">
      <c r="A634" t="s">
        <v>50</v>
      </c>
      <c r="B634" t="s">
        <v>13</v>
      </c>
      <c r="C634">
        <v>300000</v>
      </c>
      <c r="D634">
        <v>300000</v>
      </c>
      <c r="E634" t="s">
        <v>74</v>
      </c>
      <c r="F634">
        <v>0</v>
      </c>
      <c r="G634" t="s">
        <v>12</v>
      </c>
      <c r="H634">
        <v>2015</v>
      </c>
      <c r="I634">
        <f t="shared" si="16"/>
        <v>300000</v>
      </c>
    </row>
    <row r="635" spans="1:9" x14ac:dyDescent="0.25">
      <c r="A635" t="s">
        <v>50</v>
      </c>
      <c r="B635" t="s">
        <v>17</v>
      </c>
      <c r="C635">
        <v>8885400</v>
      </c>
      <c r="D635">
        <v>8978213</v>
      </c>
      <c r="E635" t="s">
        <v>74</v>
      </c>
      <c r="F635">
        <v>7210</v>
      </c>
      <c r="G635" t="s">
        <v>12</v>
      </c>
      <c r="H635">
        <v>2015</v>
      </c>
      <c r="I635">
        <f t="shared" si="16"/>
        <v>8978213</v>
      </c>
    </row>
    <row r="636" spans="1:9" x14ac:dyDescent="0.25">
      <c r="A636" t="s">
        <v>51</v>
      </c>
      <c r="B636" t="s">
        <v>10</v>
      </c>
      <c r="C636">
        <v>3304445</v>
      </c>
      <c r="D636">
        <v>746690.89300000004</v>
      </c>
      <c r="E636" t="s">
        <v>74</v>
      </c>
      <c r="F636">
        <v>3304445</v>
      </c>
      <c r="G636" t="s">
        <v>12</v>
      </c>
      <c r="H636">
        <v>2015</v>
      </c>
      <c r="I636">
        <f t="shared" si="16"/>
        <v>746690.89300000004</v>
      </c>
    </row>
    <row r="637" spans="1:9" x14ac:dyDescent="0.25">
      <c r="A637" t="s">
        <v>51</v>
      </c>
      <c r="B637" t="s">
        <v>16</v>
      </c>
      <c r="C637">
        <v>270000</v>
      </c>
      <c r="D637">
        <v>0</v>
      </c>
      <c r="E637" t="s">
        <v>74</v>
      </c>
      <c r="F637">
        <v>270000</v>
      </c>
      <c r="G637" t="s">
        <v>12</v>
      </c>
      <c r="H637">
        <v>2015</v>
      </c>
      <c r="I637">
        <f t="shared" si="16"/>
        <v>0</v>
      </c>
    </row>
    <row r="638" spans="1:9" x14ac:dyDescent="0.25">
      <c r="A638" t="s">
        <v>51</v>
      </c>
      <c r="B638" t="s">
        <v>13</v>
      </c>
      <c r="C638">
        <v>534000</v>
      </c>
      <c r="D638">
        <v>546891.69674166664</v>
      </c>
      <c r="E638" t="s">
        <v>74</v>
      </c>
      <c r="F638">
        <v>274763</v>
      </c>
      <c r="G638" t="s">
        <v>12</v>
      </c>
      <c r="H638">
        <v>2015</v>
      </c>
      <c r="I638">
        <f t="shared" si="16"/>
        <v>546891.69674166664</v>
      </c>
    </row>
    <row r="639" spans="1:9" x14ac:dyDescent="0.25">
      <c r="A639" t="s">
        <v>51</v>
      </c>
      <c r="B639" t="s">
        <v>14</v>
      </c>
      <c r="C639">
        <v>9454656</v>
      </c>
      <c r="D639">
        <v>3496758.735725</v>
      </c>
      <c r="E639" t="s">
        <v>74</v>
      </c>
      <c r="F639">
        <v>7546703</v>
      </c>
      <c r="G639" t="s">
        <v>12</v>
      </c>
      <c r="H639">
        <v>2015</v>
      </c>
      <c r="I639">
        <f t="shared" si="16"/>
        <v>3496758.735725</v>
      </c>
    </row>
    <row r="640" spans="1:9" x14ac:dyDescent="0.25">
      <c r="A640" t="s">
        <v>52</v>
      </c>
      <c r="B640" t="s">
        <v>10</v>
      </c>
      <c r="C640">
        <v>1072500</v>
      </c>
      <c r="D640">
        <v>270874</v>
      </c>
      <c r="E640" t="s">
        <v>74</v>
      </c>
      <c r="F640">
        <v>801626</v>
      </c>
      <c r="G640" t="s">
        <v>12</v>
      </c>
      <c r="H640">
        <v>2015</v>
      </c>
      <c r="I640">
        <f t="shared" si="16"/>
        <v>270874</v>
      </c>
    </row>
    <row r="641" spans="1:9" x14ac:dyDescent="0.25">
      <c r="A641" t="s">
        <v>52</v>
      </c>
      <c r="B641" t="s">
        <v>23</v>
      </c>
      <c r="C641">
        <v>90000</v>
      </c>
      <c r="D641">
        <v>0</v>
      </c>
      <c r="E641" t="s">
        <v>74</v>
      </c>
      <c r="F641">
        <v>90000</v>
      </c>
      <c r="G641" t="s">
        <v>12</v>
      </c>
      <c r="H641">
        <v>2015</v>
      </c>
      <c r="I641">
        <f t="shared" si="16"/>
        <v>0</v>
      </c>
    </row>
    <row r="642" spans="1:9" x14ac:dyDescent="0.25">
      <c r="A642" t="s">
        <v>52</v>
      </c>
      <c r="B642" t="s">
        <v>13</v>
      </c>
      <c r="C642">
        <v>368248</v>
      </c>
      <c r="D642">
        <v>314740</v>
      </c>
      <c r="E642" t="s">
        <v>74</v>
      </c>
      <c r="F642">
        <v>53508</v>
      </c>
      <c r="G642" t="s">
        <v>12</v>
      </c>
      <c r="H642">
        <v>2015</v>
      </c>
      <c r="I642">
        <f t="shared" si="16"/>
        <v>314740</v>
      </c>
    </row>
    <row r="643" spans="1:9" x14ac:dyDescent="0.25">
      <c r="A643" t="s">
        <v>52</v>
      </c>
      <c r="B643" t="s">
        <v>17</v>
      </c>
      <c r="C643">
        <v>2028774</v>
      </c>
      <c r="D643">
        <v>172887</v>
      </c>
      <c r="E643" t="s">
        <v>74</v>
      </c>
      <c r="F643">
        <v>1855887</v>
      </c>
      <c r="G643" t="s">
        <v>12</v>
      </c>
      <c r="H643">
        <v>2015</v>
      </c>
      <c r="I643">
        <f t="shared" si="16"/>
        <v>172887</v>
      </c>
    </row>
    <row r="644" spans="1:9" x14ac:dyDescent="0.25">
      <c r="A644" t="s">
        <v>53</v>
      </c>
      <c r="B644" t="s">
        <v>23</v>
      </c>
      <c r="C644">
        <v>3360000</v>
      </c>
      <c r="D644">
        <v>1682518</v>
      </c>
      <c r="E644" t="s">
        <v>74</v>
      </c>
      <c r="F644">
        <v>3360000</v>
      </c>
      <c r="G644" t="s">
        <v>12</v>
      </c>
      <c r="H644">
        <v>2015</v>
      </c>
      <c r="I644">
        <f t="shared" si="16"/>
        <v>1682518</v>
      </c>
    </row>
    <row r="645" spans="1:9" x14ac:dyDescent="0.25">
      <c r="A645" t="s">
        <v>54</v>
      </c>
      <c r="B645" t="s">
        <v>16</v>
      </c>
      <c r="C645">
        <v>270700</v>
      </c>
      <c r="D645">
        <v>0</v>
      </c>
      <c r="E645" t="s">
        <v>74</v>
      </c>
      <c r="F645">
        <v>270700</v>
      </c>
      <c r="G645" t="s">
        <v>12</v>
      </c>
      <c r="H645">
        <v>2015</v>
      </c>
      <c r="I645">
        <f t="shared" si="16"/>
        <v>0</v>
      </c>
    </row>
    <row r="646" spans="1:9" x14ac:dyDescent="0.25">
      <c r="A646" t="s">
        <v>54</v>
      </c>
      <c r="B646" t="s">
        <v>13</v>
      </c>
      <c r="C646">
        <v>1230000</v>
      </c>
      <c r="D646">
        <v>127300</v>
      </c>
      <c r="E646" t="s">
        <v>74</v>
      </c>
      <c r="F646">
        <v>1102700</v>
      </c>
      <c r="G646" t="s">
        <v>12</v>
      </c>
      <c r="H646">
        <v>2015</v>
      </c>
      <c r="I646">
        <f t="shared" si="16"/>
        <v>127300</v>
      </c>
    </row>
    <row r="647" spans="1:9" x14ac:dyDescent="0.25">
      <c r="A647" t="s">
        <v>55</v>
      </c>
      <c r="B647" t="s">
        <v>16</v>
      </c>
      <c r="C647">
        <v>1000000</v>
      </c>
      <c r="D647">
        <v>750000</v>
      </c>
      <c r="E647" t="s">
        <v>74</v>
      </c>
      <c r="F647">
        <v>1000000</v>
      </c>
      <c r="G647" t="s">
        <v>12</v>
      </c>
      <c r="H647">
        <v>2015</v>
      </c>
      <c r="I647">
        <f t="shared" si="16"/>
        <v>750000</v>
      </c>
    </row>
    <row r="648" spans="1:9" x14ac:dyDescent="0.25">
      <c r="A648" t="s">
        <v>55</v>
      </c>
      <c r="B648" t="s">
        <v>14</v>
      </c>
      <c r="C648">
        <v>1687500</v>
      </c>
      <c r="D648">
        <v>0</v>
      </c>
      <c r="E648" t="s">
        <v>74</v>
      </c>
      <c r="F648">
        <v>1687500</v>
      </c>
      <c r="G648" t="s">
        <v>12</v>
      </c>
      <c r="H648">
        <v>2015</v>
      </c>
      <c r="I648">
        <f t="shared" si="16"/>
        <v>0</v>
      </c>
    </row>
    <row r="649" spans="1:9" x14ac:dyDescent="0.25">
      <c r="A649" t="s">
        <v>56</v>
      </c>
      <c r="B649" t="s">
        <v>13</v>
      </c>
      <c r="C649">
        <v>600276</v>
      </c>
      <c r="D649">
        <v>312490</v>
      </c>
      <c r="E649" t="s">
        <v>74</v>
      </c>
      <c r="F649">
        <v>600276</v>
      </c>
      <c r="G649" t="s">
        <v>12</v>
      </c>
      <c r="H649">
        <v>2015</v>
      </c>
      <c r="I649">
        <f t="shared" si="16"/>
        <v>312490</v>
      </c>
    </row>
    <row r="650" spans="1:9" x14ac:dyDescent="0.25">
      <c r="A650" t="s">
        <v>57</v>
      </c>
      <c r="B650" t="s">
        <v>10</v>
      </c>
      <c r="C650">
        <v>5940000</v>
      </c>
      <c r="D650">
        <v>6015149</v>
      </c>
      <c r="E650" t="s">
        <v>74</v>
      </c>
      <c r="F650">
        <v>1024850.5</v>
      </c>
      <c r="G650" t="s">
        <v>12</v>
      </c>
      <c r="H650">
        <v>2015</v>
      </c>
      <c r="I650">
        <f t="shared" si="16"/>
        <v>6015149</v>
      </c>
    </row>
    <row r="651" spans="1:9" x14ac:dyDescent="0.25">
      <c r="A651" t="s">
        <v>57</v>
      </c>
      <c r="B651" t="s">
        <v>16</v>
      </c>
      <c r="C651">
        <v>11413738</v>
      </c>
      <c r="D651">
        <v>10402852</v>
      </c>
      <c r="E651" t="s">
        <v>74</v>
      </c>
      <c r="F651">
        <v>1262886</v>
      </c>
      <c r="G651" t="s">
        <v>12</v>
      </c>
      <c r="H651">
        <v>2015</v>
      </c>
      <c r="I651">
        <f t="shared" si="16"/>
        <v>10402852</v>
      </c>
    </row>
    <row r="652" spans="1:9" x14ac:dyDescent="0.25">
      <c r="A652" t="s">
        <v>57</v>
      </c>
      <c r="B652" t="s">
        <v>13</v>
      </c>
      <c r="C652">
        <v>1198314</v>
      </c>
      <c r="D652">
        <v>2351774</v>
      </c>
      <c r="E652" t="s">
        <v>74</v>
      </c>
      <c r="F652">
        <v>146540</v>
      </c>
      <c r="G652" t="s">
        <v>12</v>
      </c>
      <c r="H652">
        <v>2015</v>
      </c>
      <c r="I652">
        <f t="shared" si="16"/>
        <v>2351774</v>
      </c>
    </row>
    <row r="653" spans="1:9" x14ac:dyDescent="0.25">
      <c r="A653" t="s">
        <v>58</v>
      </c>
      <c r="B653" t="s">
        <v>13</v>
      </c>
      <c r="C653">
        <v>759915</v>
      </c>
      <c r="D653">
        <v>1360346</v>
      </c>
      <c r="E653" t="s">
        <v>74</v>
      </c>
      <c r="F653">
        <v>-600431</v>
      </c>
      <c r="G653" t="s">
        <v>12</v>
      </c>
      <c r="H653">
        <v>2015</v>
      </c>
      <c r="I653">
        <f t="shared" si="16"/>
        <v>1360346</v>
      </c>
    </row>
    <row r="654" spans="1:9" x14ac:dyDescent="0.25">
      <c r="A654" t="s">
        <v>59</v>
      </c>
      <c r="B654" t="s">
        <v>73</v>
      </c>
      <c r="C654">
        <v>25000</v>
      </c>
      <c r="D654">
        <v>0</v>
      </c>
      <c r="E654" t="s">
        <v>74</v>
      </c>
      <c r="F654">
        <v>25000</v>
      </c>
      <c r="G654" t="s">
        <v>12</v>
      </c>
      <c r="H654">
        <v>2015</v>
      </c>
      <c r="I654">
        <f t="shared" si="16"/>
        <v>0</v>
      </c>
    </row>
    <row r="655" spans="1:9" x14ac:dyDescent="0.25">
      <c r="A655" t="s">
        <v>59</v>
      </c>
      <c r="B655" t="s">
        <v>13</v>
      </c>
      <c r="C655">
        <v>1019000</v>
      </c>
      <c r="D655">
        <v>700000</v>
      </c>
      <c r="E655" t="s">
        <v>74</v>
      </c>
      <c r="F655">
        <v>419000</v>
      </c>
      <c r="G655" t="s">
        <v>12</v>
      </c>
      <c r="H655">
        <v>2015</v>
      </c>
      <c r="I655">
        <f t="shared" si="16"/>
        <v>700000</v>
      </c>
    </row>
    <row r="656" spans="1:9" x14ac:dyDescent="0.25">
      <c r="A656" t="s">
        <v>60</v>
      </c>
      <c r="B656" t="s">
        <v>16</v>
      </c>
      <c r="C656">
        <v>2350000</v>
      </c>
      <c r="D656">
        <v>0</v>
      </c>
      <c r="E656" t="s">
        <v>74</v>
      </c>
      <c r="F656">
        <v>2350000</v>
      </c>
      <c r="G656" t="s">
        <v>12</v>
      </c>
      <c r="H656">
        <v>2015</v>
      </c>
      <c r="I656">
        <f t="shared" si="16"/>
        <v>0</v>
      </c>
    </row>
    <row r="657" spans="1:9" x14ac:dyDescent="0.25">
      <c r="A657" t="s">
        <v>61</v>
      </c>
      <c r="B657" t="s">
        <v>73</v>
      </c>
      <c r="C657">
        <v>28000</v>
      </c>
      <c r="D657">
        <v>0</v>
      </c>
      <c r="E657" t="s">
        <v>74</v>
      </c>
      <c r="F657">
        <v>28000</v>
      </c>
      <c r="G657" t="s">
        <v>12</v>
      </c>
      <c r="H657">
        <v>2015</v>
      </c>
      <c r="I657">
        <f t="shared" si="16"/>
        <v>0</v>
      </c>
    </row>
    <row r="658" spans="1:9" x14ac:dyDescent="0.25">
      <c r="A658" t="s">
        <v>61</v>
      </c>
      <c r="B658" t="s">
        <v>23</v>
      </c>
      <c r="C658">
        <v>4425230</v>
      </c>
      <c r="D658">
        <v>3261736</v>
      </c>
      <c r="E658" t="s">
        <v>74</v>
      </c>
      <c r="F658">
        <v>1473493.98</v>
      </c>
      <c r="G658" t="s">
        <v>12</v>
      </c>
      <c r="H658">
        <v>2015</v>
      </c>
      <c r="I658">
        <f t="shared" si="16"/>
        <v>3261736</v>
      </c>
    </row>
    <row r="659" spans="1:9" x14ac:dyDescent="0.25">
      <c r="A659" t="s">
        <v>61</v>
      </c>
      <c r="B659" t="s">
        <v>13</v>
      </c>
      <c r="C659">
        <v>7176620</v>
      </c>
      <c r="D659">
        <v>2463575</v>
      </c>
      <c r="E659" t="s">
        <v>74</v>
      </c>
      <c r="F659">
        <v>5208795.9800000004</v>
      </c>
      <c r="G659" t="s">
        <v>12</v>
      </c>
      <c r="H659">
        <v>2015</v>
      </c>
      <c r="I659">
        <f t="shared" si="16"/>
        <v>2463575</v>
      </c>
    </row>
    <row r="660" spans="1:9" x14ac:dyDescent="0.25">
      <c r="A660" t="s">
        <v>62</v>
      </c>
      <c r="B660" t="s">
        <v>10</v>
      </c>
      <c r="C660">
        <v>97851431</v>
      </c>
      <c r="D660">
        <v>87589956.684000015</v>
      </c>
      <c r="E660" t="s">
        <v>74</v>
      </c>
      <c r="F660">
        <v>33202741.129999999</v>
      </c>
      <c r="G660" t="s">
        <v>12</v>
      </c>
      <c r="H660">
        <v>2015</v>
      </c>
      <c r="I660">
        <f t="shared" si="16"/>
        <v>87589956.684000015</v>
      </c>
    </row>
    <row r="661" spans="1:9" x14ac:dyDescent="0.25">
      <c r="A661" t="s">
        <v>62</v>
      </c>
      <c r="B661" t="s">
        <v>16</v>
      </c>
      <c r="C661">
        <v>3098087</v>
      </c>
      <c r="D661">
        <v>918754.53148622415</v>
      </c>
      <c r="E661" t="s">
        <v>74</v>
      </c>
      <c r="F661">
        <v>2179332.469</v>
      </c>
      <c r="G661" t="s">
        <v>12</v>
      </c>
      <c r="H661">
        <v>2015</v>
      </c>
      <c r="I661">
        <f t="shared" si="16"/>
        <v>918754.53148622415</v>
      </c>
    </row>
    <row r="662" spans="1:9" x14ac:dyDescent="0.25">
      <c r="A662" t="s">
        <v>62</v>
      </c>
      <c r="B662" t="s">
        <v>23</v>
      </c>
      <c r="C662">
        <v>19566426</v>
      </c>
      <c r="D662">
        <v>19566426</v>
      </c>
      <c r="E662" t="s">
        <v>74</v>
      </c>
      <c r="F662">
        <v>2446743.8259999999</v>
      </c>
      <c r="G662" t="s">
        <v>12</v>
      </c>
      <c r="H662">
        <v>2015</v>
      </c>
      <c r="I662">
        <f t="shared" si="16"/>
        <v>19566426</v>
      </c>
    </row>
    <row r="663" spans="1:9" x14ac:dyDescent="0.25">
      <c r="A663" t="s">
        <v>62</v>
      </c>
      <c r="B663" t="s">
        <v>13</v>
      </c>
      <c r="C663">
        <v>62920689</v>
      </c>
      <c r="D663">
        <v>57457814.799999908</v>
      </c>
      <c r="E663" t="s">
        <v>74</v>
      </c>
      <c r="F663">
        <v>22303401.100000001</v>
      </c>
      <c r="G663" t="s">
        <v>12</v>
      </c>
      <c r="H663">
        <v>2015</v>
      </c>
      <c r="I663">
        <f t="shared" si="16"/>
        <v>57457814.799999908</v>
      </c>
    </row>
    <row r="664" spans="1:9" x14ac:dyDescent="0.25">
      <c r="A664" t="s">
        <v>62</v>
      </c>
      <c r="B664" t="s">
        <v>17</v>
      </c>
      <c r="C664">
        <v>95162239</v>
      </c>
      <c r="D664">
        <v>25129218.197999999</v>
      </c>
      <c r="E664" t="s">
        <v>74</v>
      </c>
      <c r="F664">
        <v>75072330.469999999</v>
      </c>
      <c r="G664" t="s">
        <v>12</v>
      </c>
      <c r="H664">
        <v>2015</v>
      </c>
      <c r="I664">
        <f t="shared" si="16"/>
        <v>25129218.197999999</v>
      </c>
    </row>
    <row r="665" spans="1:9" x14ac:dyDescent="0.25">
      <c r="A665" t="s">
        <v>62</v>
      </c>
      <c r="B665" t="s">
        <v>14</v>
      </c>
      <c r="C665">
        <v>10196998.00312151</v>
      </c>
      <c r="D665">
        <v>726028.28919206327</v>
      </c>
      <c r="E665" t="s">
        <v>74</v>
      </c>
      <c r="F665">
        <v>9470970.0720000006</v>
      </c>
      <c r="G665" t="s">
        <v>12</v>
      </c>
      <c r="H665">
        <v>2015</v>
      </c>
      <c r="I665">
        <f t="shared" si="16"/>
        <v>726028.28919206327</v>
      </c>
    </row>
    <row r="666" spans="1:9" x14ac:dyDescent="0.25">
      <c r="A666" t="s">
        <v>63</v>
      </c>
      <c r="B666" t="s">
        <v>10</v>
      </c>
      <c r="C666">
        <v>31500000</v>
      </c>
      <c r="D666">
        <v>31210557</v>
      </c>
      <c r="E666" t="s">
        <v>74</v>
      </c>
      <c r="F666">
        <v>18571711</v>
      </c>
      <c r="G666" t="s">
        <v>12</v>
      </c>
      <c r="H666">
        <v>2015</v>
      </c>
      <c r="I666">
        <f t="shared" si="16"/>
        <v>31210557</v>
      </c>
    </row>
    <row r="667" spans="1:9" x14ac:dyDescent="0.25">
      <c r="A667" t="s">
        <v>63</v>
      </c>
      <c r="B667" t="s">
        <v>16</v>
      </c>
      <c r="C667">
        <v>42354500</v>
      </c>
      <c r="D667">
        <v>40885763</v>
      </c>
      <c r="E667" t="s">
        <v>74</v>
      </c>
      <c r="F667">
        <v>17068737</v>
      </c>
      <c r="G667" t="s">
        <v>12</v>
      </c>
      <c r="H667">
        <v>2015</v>
      </c>
      <c r="I667">
        <f t="shared" si="16"/>
        <v>40885763</v>
      </c>
    </row>
    <row r="668" spans="1:9" x14ac:dyDescent="0.25">
      <c r="A668" t="s">
        <v>63</v>
      </c>
      <c r="B668" t="s">
        <v>23</v>
      </c>
      <c r="C668">
        <v>6710000</v>
      </c>
      <c r="D668">
        <v>4100706</v>
      </c>
      <c r="E668" t="s">
        <v>74</v>
      </c>
      <c r="F668">
        <v>2967894</v>
      </c>
      <c r="G668" t="s">
        <v>12</v>
      </c>
      <c r="H668">
        <v>2015</v>
      </c>
      <c r="I668">
        <f t="shared" si="16"/>
        <v>4100706</v>
      </c>
    </row>
    <row r="669" spans="1:9" x14ac:dyDescent="0.25">
      <c r="A669" t="s">
        <v>63</v>
      </c>
      <c r="B669" t="s">
        <v>13</v>
      </c>
      <c r="C669">
        <v>20045232</v>
      </c>
      <c r="D669">
        <v>20901133</v>
      </c>
      <c r="E669" t="s">
        <v>74</v>
      </c>
      <c r="F669">
        <v>5944099</v>
      </c>
      <c r="G669" t="s">
        <v>12</v>
      </c>
      <c r="H669">
        <v>2015</v>
      </c>
      <c r="I669">
        <f t="shared" si="16"/>
        <v>20901133</v>
      </c>
    </row>
    <row r="670" spans="1:9" x14ac:dyDescent="0.25">
      <c r="A670" t="s">
        <v>63</v>
      </c>
      <c r="B670" t="s">
        <v>14</v>
      </c>
      <c r="C670">
        <v>43350000</v>
      </c>
      <c r="D670">
        <v>60957190</v>
      </c>
      <c r="E670" t="s">
        <v>74</v>
      </c>
      <c r="F670">
        <v>-6093926</v>
      </c>
      <c r="G670" t="s">
        <v>12</v>
      </c>
      <c r="H670">
        <v>2015</v>
      </c>
      <c r="I670">
        <f t="shared" si="16"/>
        <v>60957190</v>
      </c>
    </row>
    <row r="671" spans="1:9" x14ac:dyDescent="0.25">
      <c r="A671" t="s">
        <v>64</v>
      </c>
      <c r="B671" t="s">
        <v>13</v>
      </c>
      <c r="C671">
        <v>2000000</v>
      </c>
      <c r="D671">
        <v>1400000</v>
      </c>
      <c r="E671" t="s">
        <v>74</v>
      </c>
      <c r="F671">
        <v>600000</v>
      </c>
      <c r="G671" t="s">
        <v>12</v>
      </c>
      <c r="H671">
        <v>2015</v>
      </c>
      <c r="I671">
        <f t="shared" si="16"/>
        <v>1400000</v>
      </c>
    </row>
    <row r="672" spans="1:9" x14ac:dyDescent="0.25">
      <c r="A672" t="s">
        <v>65</v>
      </c>
      <c r="B672" t="s">
        <v>13</v>
      </c>
      <c r="C672">
        <v>374910</v>
      </c>
      <c r="D672">
        <v>0</v>
      </c>
      <c r="E672" t="s">
        <v>74</v>
      </c>
      <c r="F672">
        <v>374910</v>
      </c>
      <c r="G672" t="s">
        <v>12</v>
      </c>
      <c r="H672">
        <v>2015</v>
      </c>
      <c r="I672">
        <f t="shared" si="16"/>
        <v>0</v>
      </c>
    </row>
    <row r="673" spans="1:9" x14ac:dyDescent="0.25">
      <c r="A673" t="s">
        <v>66</v>
      </c>
      <c r="B673" t="s">
        <v>16</v>
      </c>
      <c r="C673">
        <v>645000</v>
      </c>
      <c r="D673">
        <v>150000</v>
      </c>
      <c r="E673" t="s">
        <v>74</v>
      </c>
      <c r="F673">
        <v>495000</v>
      </c>
      <c r="G673" t="s">
        <v>12</v>
      </c>
      <c r="H673">
        <v>2015</v>
      </c>
      <c r="I673">
        <f t="shared" si="16"/>
        <v>150000</v>
      </c>
    </row>
    <row r="674" spans="1:9" x14ac:dyDescent="0.25">
      <c r="A674" t="s">
        <v>66</v>
      </c>
      <c r="B674" t="s">
        <v>13</v>
      </c>
      <c r="C674">
        <v>814100</v>
      </c>
      <c r="D674">
        <v>7000</v>
      </c>
      <c r="E674" t="s">
        <v>74</v>
      </c>
      <c r="F674">
        <v>807100</v>
      </c>
      <c r="G674" t="s">
        <v>12</v>
      </c>
      <c r="H674">
        <v>2015</v>
      </c>
      <c r="I674">
        <f t="shared" si="16"/>
        <v>7000</v>
      </c>
    </row>
    <row r="675" spans="1:9" x14ac:dyDescent="0.25">
      <c r="A675" t="s">
        <v>67</v>
      </c>
      <c r="B675" t="s">
        <v>73</v>
      </c>
      <c r="C675">
        <v>232471740</v>
      </c>
      <c r="D675">
        <v>187016177</v>
      </c>
      <c r="E675" t="s">
        <v>74</v>
      </c>
      <c r="F675">
        <v>126422303</v>
      </c>
      <c r="G675" t="s">
        <v>12</v>
      </c>
      <c r="H675">
        <v>2015</v>
      </c>
      <c r="I675">
        <f t="shared" ref="I675:I681" si="17">D675</f>
        <v>187016177</v>
      </c>
    </row>
    <row r="676" spans="1:9" x14ac:dyDescent="0.25">
      <c r="A676" t="s">
        <v>68</v>
      </c>
      <c r="B676" t="s">
        <v>23</v>
      </c>
      <c r="C676">
        <v>1200000</v>
      </c>
      <c r="D676">
        <v>400000</v>
      </c>
      <c r="E676" t="s">
        <v>74</v>
      </c>
      <c r="F676">
        <v>800000</v>
      </c>
      <c r="G676" t="s">
        <v>12</v>
      </c>
      <c r="H676">
        <v>2015</v>
      </c>
      <c r="I676">
        <f t="shared" si="17"/>
        <v>400000</v>
      </c>
    </row>
    <row r="677" spans="1:9" x14ac:dyDescent="0.25">
      <c r="A677" t="s">
        <v>69</v>
      </c>
      <c r="B677" t="s">
        <v>10</v>
      </c>
      <c r="C677">
        <v>820000</v>
      </c>
      <c r="D677">
        <v>1462441</v>
      </c>
      <c r="E677" t="s">
        <v>74</v>
      </c>
      <c r="F677">
        <v>46868</v>
      </c>
      <c r="G677" t="s">
        <v>12</v>
      </c>
      <c r="H677">
        <v>2015</v>
      </c>
      <c r="I677">
        <f t="shared" si="17"/>
        <v>1462441</v>
      </c>
    </row>
    <row r="678" spans="1:9" x14ac:dyDescent="0.25">
      <c r="A678" t="s">
        <v>69</v>
      </c>
      <c r="B678" t="s">
        <v>16</v>
      </c>
      <c r="C678">
        <v>1950000</v>
      </c>
      <c r="D678">
        <v>5151159</v>
      </c>
      <c r="E678" t="s">
        <v>74</v>
      </c>
      <c r="F678">
        <v>-1842078</v>
      </c>
      <c r="G678" t="s">
        <v>12</v>
      </c>
      <c r="H678">
        <v>2015</v>
      </c>
      <c r="I678">
        <f t="shared" si="17"/>
        <v>5151159</v>
      </c>
    </row>
    <row r="679" spans="1:9" x14ac:dyDescent="0.25">
      <c r="A679" t="s">
        <v>69</v>
      </c>
      <c r="B679" t="s">
        <v>73</v>
      </c>
      <c r="C679">
        <v>799996</v>
      </c>
      <c r="D679">
        <v>3098181</v>
      </c>
      <c r="E679" t="s">
        <v>74</v>
      </c>
      <c r="F679">
        <v>291151</v>
      </c>
      <c r="G679" t="s">
        <v>12</v>
      </c>
      <c r="H679">
        <v>2015</v>
      </c>
      <c r="I679">
        <f t="shared" si="17"/>
        <v>3098181</v>
      </c>
    </row>
    <row r="680" spans="1:9" x14ac:dyDescent="0.25">
      <c r="A680" t="s">
        <v>69</v>
      </c>
      <c r="B680" t="s">
        <v>13</v>
      </c>
      <c r="C680">
        <v>400600</v>
      </c>
      <c r="D680">
        <v>0</v>
      </c>
      <c r="E680" t="s">
        <v>74</v>
      </c>
      <c r="F680">
        <v>400600</v>
      </c>
      <c r="G680" t="s">
        <v>12</v>
      </c>
      <c r="H680">
        <v>2015</v>
      </c>
      <c r="I680">
        <f t="shared" si="17"/>
        <v>0</v>
      </c>
    </row>
    <row r="681" spans="1:9" x14ac:dyDescent="0.25">
      <c r="A681" t="s">
        <v>69</v>
      </c>
      <c r="B681" t="s">
        <v>14</v>
      </c>
      <c r="C681">
        <v>1310000</v>
      </c>
      <c r="D681">
        <v>1595178</v>
      </c>
      <c r="E681" t="s">
        <v>74</v>
      </c>
      <c r="F681">
        <v>-285178</v>
      </c>
      <c r="G681" t="s">
        <v>12</v>
      </c>
      <c r="H681">
        <v>2015</v>
      </c>
      <c r="I681">
        <f t="shared" si="17"/>
        <v>1595178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 ur Rehman</dc:creator>
  <cp:lastModifiedBy>Kaleem ur Rehman</cp:lastModifiedBy>
  <dcterms:created xsi:type="dcterms:W3CDTF">2016-02-10T08:21:57Z</dcterms:created>
  <dcterms:modified xsi:type="dcterms:W3CDTF">2016-02-10T08:44:20Z</dcterms:modified>
</cp:coreProperties>
</file>