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uni_kakurenbo\CompetitiveProgramming\sources\solutions\realtime\AtCoder\ahc014\summaries\"/>
    </mc:Choice>
  </mc:AlternateContent>
  <xr:revisionPtr revIDLastSave="0" documentId="13_ncr:1_{5B97BD35-5128-45C8-BD16-ECFCF758174D}" xr6:coauthVersionLast="47" xr6:coauthVersionMax="47" xr10:uidLastSave="{00000000-0000-0000-0000-000000000000}"/>
  <bookViews>
    <workbookView xWindow="-5190" yWindow="4035" windowWidth="27750" windowHeight="13035" xr2:uid="{00000000-000D-0000-FFFF-FFFF00000000}"/>
  </bookViews>
  <sheets>
    <sheet name="Score" sheetId="1" r:id="rId1"/>
    <sheet name="Answer Lengt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F40" i="1" s="1"/>
  <c r="G25" i="1"/>
  <c r="H25" i="1"/>
  <c r="I25" i="1"/>
  <c r="J25" i="1"/>
  <c r="K25" i="1"/>
  <c r="K40" i="1" s="1"/>
  <c r="B26" i="1"/>
  <c r="B40" i="1" s="1"/>
  <c r="C26" i="1"/>
  <c r="C40" i="1" s="1"/>
  <c r="D26" i="1"/>
  <c r="E26" i="1"/>
  <c r="F26" i="1"/>
  <c r="G26" i="1"/>
  <c r="H26" i="1"/>
  <c r="H40" i="1" s="1"/>
  <c r="I26" i="1"/>
  <c r="J26" i="1"/>
  <c r="K26" i="1"/>
  <c r="B27" i="1"/>
  <c r="C27" i="1"/>
  <c r="D27" i="1"/>
  <c r="D40" i="1" s="1"/>
  <c r="E27" i="1"/>
  <c r="E40" i="1" s="1"/>
  <c r="F27" i="1"/>
  <c r="G27" i="1"/>
  <c r="H27" i="1"/>
  <c r="I27" i="1"/>
  <c r="J27" i="1"/>
  <c r="K27" i="1"/>
  <c r="B28" i="1"/>
  <c r="C28" i="1"/>
  <c r="D28" i="1"/>
  <c r="E28" i="1"/>
  <c r="F28" i="1"/>
  <c r="G28" i="1"/>
  <c r="G40" i="1" s="1"/>
  <c r="H28" i="1"/>
  <c r="I28" i="1"/>
  <c r="J28" i="1"/>
  <c r="K28" i="1"/>
  <c r="B29" i="1"/>
  <c r="C29" i="1"/>
  <c r="D29" i="1"/>
  <c r="E29" i="1"/>
  <c r="F29" i="1"/>
  <c r="G29" i="1"/>
  <c r="H29" i="1"/>
  <c r="I29" i="1"/>
  <c r="I40" i="1" s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J40" i="1"/>
  <c r="K24" i="1"/>
  <c r="C24" i="1"/>
  <c r="D24" i="1"/>
  <c r="E24" i="1"/>
  <c r="F24" i="1"/>
  <c r="G24" i="1"/>
  <c r="H24" i="1"/>
  <c r="I24" i="1"/>
  <c r="J24" i="1"/>
  <c r="B24" i="1"/>
  <c r="A21" i="1"/>
  <c r="B19" i="1"/>
  <c r="C19" i="1" s="1"/>
  <c r="E17" i="1"/>
  <c r="D17" i="1"/>
  <c r="B17" i="1"/>
  <c r="C17" i="1" s="1"/>
  <c r="E16" i="1"/>
  <c r="D16" i="1"/>
  <c r="B16" i="1"/>
  <c r="C16" i="1" s="1"/>
  <c r="E15" i="1"/>
  <c r="D15" i="1"/>
  <c r="B15" i="1"/>
  <c r="C15" i="1" s="1"/>
  <c r="E14" i="1"/>
  <c r="D14" i="1"/>
  <c r="B14" i="1"/>
  <c r="C14" i="1" s="1"/>
  <c r="E13" i="1"/>
  <c r="D13" i="1"/>
  <c r="B13" i="1"/>
  <c r="C13" i="1" s="1"/>
  <c r="E12" i="1"/>
  <c r="D12" i="1"/>
  <c r="B12" i="1"/>
  <c r="C12" i="1" s="1"/>
  <c r="E11" i="1"/>
  <c r="D11" i="1"/>
  <c r="B11" i="1"/>
  <c r="C11" i="1" s="1"/>
  <c r="E10" i="1"/>
  <c r="D10" i="1"/>
  <c r="B10" i="1"/>
  <c r="C10" i="1" s="1"/>
  <c r="E9" i="1"/>
  <c r="D9" i="1"/>
  <c r="B9" i="1"/>
  <c r="C9" i="1" s="1"/>
  <c r="E8" i="1"/>
  <c r="D8" i="1"/>
  <c r="B8" i="1"/>
  <c r="C8" i="1" s="1"/>
  <c r="E7" i="1"/>
  <c r="D7" i="1"/>
  <c r="B7" i="1"/>
  <c r="C7" i="1" s="1"/>
  <c r="E6" i="1"/>
  <c r="D6" i="1"/>
  <c r="B6" i="1"/>
  <c r="C6" i="1" s="1"/>
  <c r="E5" i="1"/>
  <c r="D5" i="1"/>
  <c r="B5" i="1"/>
  <c r="C5" i="1" s="1"/>
  <c r="E4" i="1"/>
  <c r="D4" i="1"/>
  <c r="B4" i="1"/>
  <c r="C4" i="1" s="1"/>
  <c r="E3" i="1"/>
  <c r="D3" i="1"/>
  <c r="B3" i="1"/>
  <c r="C3" i="1" s="1"/>
  <c r="E2" i="1"/>
  <c r="D2" i="1"/>
  <c r="B2" i="1"/>
  <c r="C2" i="1" s="1"/>
  <c r="D19" i="1" l="1"/>
  <c r="E19" i="1"/>
</calcChain>
</file>

<file path=xl/sharedStrings.xml><?xml version="1.0" encoding="utf-8"?>
<sst xmlns="http://schemas.openxmlformats.org/spreadsheetml/2006/main" count="6" uniqueCount="6">
  <si>
    <t>N</t>
  </si>
  <si>
    <t>AVE</t>
  </si>
  <si>
    <t>x50</t>
  </si>
  <si>
    <t>MIN</t>
  </si>
  <si>
    <t>MAX</t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</si>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</sst>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0_);[Red]\(0\)"/>
    <numFmt numFmtId="179" formatCode="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3" fillId="0" borderId="0" xfId="0" applyNumberFormat="1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aseline="0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2"/>
          <c:tx>
            <c:strRef>
              <c:f>Score!$D$23</c:f>
              <c:strCache>
                <c:ptCount val="1"/>
                <c:pt idx="0">
                  <c:v>500,000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Score!$D$24:$D$39</c:f>
              <c:numCache>
                <c:formatCode>0_);[Red]\(0\)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4-4AB6-8016-D961A2C5D7C3}"/>
            </c:ext>
          </c:extLst>
        </c:ser>
        <c:ser>
          <c:idx val="3"/>
          <c:order val="3"/>
          <c:tx>
            <c:strRef>
              <c:f>Score!$E$23</c:f>
              <c:strCache>
                <c:ptCount val="1"/>
                <c:pt idx="0">
                  <c:v>600,000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Score!$E$24:$E$39</c:f>
              <c:numCache>
                <c:formatCode>0_);[Red]\(0\)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9</c:v>
                </c:pt>
                <c:pt idx="10">
                  <c:v>4</c:v>
                </c:pt>
                <c:pt idx="11">
                  <c:v>17</c:v>
                </c:pt>
                <c:pt idx="12">
                  <c:v>7</c:v>
                </c:pt>
                <c:pt idx="13">
                  <c:v>23</c:v>
                </c:pt>
                <c:pt idx="14">
                  <c:v>8</c:v>
                </c:pt>
                <c:pt idx="1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4-4AB6-8016-D961A2C5D7C3}"/>
            </c:ext>
          </c:extLst>
        </c:ser>
        <c:ser>
          <c:idx val="4"/>
          <c:order val="4"/>
          <c:tx>
            <c:strRef>
              <c:f>Score!$F$23</c:f>
              <c:strCache>
                <c:ptCount val="1"/>
                <c:pt idx="0">
                  <c:v>700,000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Score!$F$24:$F$39</c:f>
              <c:numCache>
                <c:formatCode>0_);[Red]\(0\)</c:formatCode>
                <c:ptCount val="16"/>
                <c:pt idx="0">
                  <c:v>1</c:v>
                </c:pt>
                <c:pt idx="1">
                  <c:v>13</c:v>
                </c:pt>
                <c:pt idx="2">
                  <c:v>2</c:v>
                </c:pt>
                <c:pt idx="3">
                  <c:v>23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31</c:v>
                </c:pt>
                <c:pt idx="11">
                  <c:v>12</c:v>
                </c:pt>
                <c:pt idx="12">
                  <c:v>17</c:v>
                </c:pt>
                <c:pt idx="13">
                  <c:v>9</c:v>
                </c:pt>
                <c:pt idx="14">
                  <c:v>19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E4-4AB6-8016-D961A2C5D7C3}"/>
            </c:ext>
          </c:extLst>
        </c:ser>
        <c:ser>
          <c:idx val="5"/>
          <c:order val="5"/>
          <c:tx>
            <c:strRef>
              <c:f>Score!$G$23</c:f>
              <c:strCache>
                <c:ptCount val="1"/>
                <c:pt idx="0">
                  <c:v>800,000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Score!$G$24:$G$39</c:f>
              <c:numCache>
                <c:formatCode>0_);[Red]\(0\)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8</c:v>
                </c:pt>
                <c:pt idx="4">
                  <c:v>18</c:v>
                </c:pt>
                <c:pt idx="5">
                  <c:v>4</c:v>
                </c:pt>
                <c:pt idx="6">
                  <c:v>17</c:v>
                </c:pt>
                <c:pt idx="7">
                  <c:v>3</c:v>
                </c:pt>
                <c:pt idx="8">
                  <c:v>11</c:v>
                </c:pt>
                <c:pt idx="9">
                  <c:v>0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E4-4AB6-8016-D961A2C5D7C3}"/>
            </c:ext>
          </c:extLst>
        </c:ser>
        <c:ser>
          <c:idx val="6"/>
          <c:order val="6"/>
          <c:tx>
            <c:strRef>
              <c:f>Score!$H$23</c:f>
              <c:strCache>
                <c:ptCount val="1"/>
                <c:pt idx="0">
                  <c:v>900,000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Score!$H$24:$H$39</c:f>
              <c:numCache>
                <c:formatCode>0_);[Red]\(0\)</c:formatCode>
                <c:ptCount val="16"/>
                <c:pt idx="0">
                  <c:v>10</c:v>
                </c:pt>
                <c:pt idx="1">
                  <c:v>3</c:v>
                </c:pt>
                <c:pt idx="2">
                  <c:v>11</c:v>
                </c:pt>
                <c:pt idx="3">
                  <c:v>1</c:v>
                </c:pt>
                <c:pt idx="4">
                  <c:v>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E4-4AB6-8016-D961A2C5D7C3}"/>
            </c:ext>
          </c:extLst>
        </c:ser>
        <c:ser>
          <c:idx val="7"/>
          <c:order val="7"/>
          <c:tx>
            <c:strRef>
              <c:f>Score!$I$23</c:f>
              <c:strCache>
                <c:ptCount val="1"/>
                <c:pt idx="0">
                  <c:v>1,000,000 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Score!$A$24:$A$39</c:f>
              <c:numCache>
                <c:formatCode>0_);[Red]\(0\)</c:formatCode>
                <c:ptCount val="16"/>
                <c:pt idx="0">
                  <c:v>31</c:v>
                </c:pt>
                <c:pt idx="1">
                  <c:v>33</c:v>
                </c:pt>
                <c:pt idx="2">
                  <c:v>35</c:v>
                </c:pt>
                <c:pt idx="3">
                  <c:v>37</c:v>
                </c:pt>
                <c:pt idx="4">
                  <c:v>39</c:v>
                </c:pt>
                <c:pt idx="5">
                  <c:v>41</c:v>
                </c:pt>
                <c:pt idx="6">
                  <c:v>43</c:v>
                </c:pt>
                <c:pt idx="7">
                  <c:v>45</c:v>
                </c:pt>
                <c:pt idx="8">
                  <c:v>47</c:v>
                </c:pt>
                <c:pt idx="9">
                  <c:v>49</c:v>
                </c:pt>
                <c:pt idx="10">
                  <c:v>51</c:v>
                </c:pt>
                <c:pt idx="11">
                  <c:v>53</c:v>
                </c:pt>
                <c:pt idx="12">
                  <c:v>55</c:v>
                </c:pt>
                <c:pt idx="13">
                  <c:v>57</c:v>
                </c:pt>
                <c:pt idx="14">
                  <c:v>59</c:v>
                </c:pt>
                <c:pt idx="15">
                  <c:v>61</c:v>
                </c:pt>
              </c:numCache>
            </c:numRef>
          </c:cat>
          <c:val>
            <c:numRef>
              <c:f>Score!$I$24:$I$39</c:f>
              <c:numCache>
                <c:formatCode>0_);[Red]\(0\)</c:formatCode>
                <c:ptCount val="16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E4-4AB6-8016-D961A2C5D7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515162895"/>
        <c:axId val="515162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Score!$B$23</c15:sqref>
                        </c15:formulaRef>
                      </c:ext>
                    </c:extLst>
                    <c:strCache>
                      <c:ptCount val="1"/>
                      <c:pt idx="0">
                        <c:v>300,000 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/>
                    </a:solidFill>
                    <a:miter lim="800000"/>
                  </a:ln>
                  <a:effectLst>
                    <a:glow rad="63500">
                      <a:schemeClr val="accent1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Score!$A$24:$A$39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31</c:v>
                      </c:pt>
                      <c:pt idx="1">
                        <c:v>33</c:v>
                      </c:pt>
                      <c:pt idx="2">
                        <c:v>35</c:v>
                      </c:pt>
                      <c:pt idx="3">
                        <c:v>37</c:v>
                      </c:pt>
                      <c:pt idx="4">
                        <c:v>39</c:v>
                      </c:pt>
                      <c:pt idx="5">
                        <c:v>41</c:v>
                      </c:pt>
                      <c:pt idx="6">
                        <c:v>43</c:v>
                      </c:pt>
                      <c:pt idx="7">
                        <c:v>45</c:v>
                      </c:pt>
                      <c:pt idx="8">
                        <c:v>47</c:v>
                      </c:pt>
                      <c:pt idx="9">
                        <c:v>49</c:v>
                      </c:pt>
                      <c:pt idx="10">
                        <c:v>51</c:v>
                      </c:pt>
                      <c:pt idx="11">
                        <c:v>53</c:v>
                      </c:pt>
                      <c:pt idx="12">
                        <c:v>55</c:v>
                      </c:pt>
                      <c:pt idx="13">
                        <c:v>57</c:v>
                      </c:pt>
                      <c:pt idx="14">
                        <c:v>59</c:v>
                      </c:pt>
                      <c:pt idx="15">
                        <c:v>61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Score!$B$24:$B$39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CE4-4AB6-8016-D961A2C5D7C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Score!$C$23</c15:sqref>
                        </c15:formulaRef>
                      </c:ext>
                    </c:extLst>
                    <c:strCache>
                      <c:ptCount val="1"/>
                      <c:pt idx="0">
                        <c:v>400,000 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Score!$A$24:$A$39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31</c:v>
                      </c:pt>
                      <c:pt idx="1">
                        <c:v>33</c:v>
                      </c:pt>
                      <c:pt idx="2">
                        <c:v>35</c:v>
                      </c:pt>
                      <c:pt idx="3">
                        <c:v>37</c:v>
                      </c:pt>
                      <c:pt idx="4">
                        <c:v>39</c:v>
                      </c:pt>
                      <c:pt idx="5">
                        <c:v>41</c:v>
                      </c:pt>
                      <c:pt idx="6">
                        <c:v>43</c:v>
                      </c:pt>
                      <c:pt idx="7">
                        <c:v>45</c:v>
                      </c:pt>
                      <c:pt idx="8">
                        <c:v>47</c:v>
                      </c:pt>
                      <c:pt idx="9">
                        <c:v>49</c:v>
                      </c:pt>
                      <c:pt idx="10">
                        <c:v>51</c:v>
                      </c:pt>
                      <c:pt idx="11">
                        <c:v>53</c:v>
                      </c:pt>
                      <c:pt idx="12">
                        <c:v>55</c:v>
                      </c:pt>
                      <c:pt idx="13">
                        <c:v>57</c:v>
                      </c:pt>
                      <c:pt idx="14">
                        <c:v>59</c:v>
                      </c:pt>
                      <c:pt idx="15">
                        <c:v>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Score!$C$24:$C$39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CE4-4AB6-8016-D961A2C5D7C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Score!$J$23</c15:sqref>
                        </c15:formulaRef>
                      </c:ext>
                    </c:extLst>
                    <c:strCache>
                      <c:ptCount val="1"/>
                      <c:pt idx="0">
                        <c:v>1,100,000 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Score!$A$24:$A$39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31</c:v>
                      </c:pt>
                      <c:pt idx="1">
                        <c:v>33</c:v>
                      </c:pt>
                      <c:pt idx="2">
                        <c:v>35</c:v>
                      </c:pt>
                      <c:pt idx="3">
                        <c:v>37</c:v>
                      </c:pt>
                      <c:pt idx="4">
                        <c:v>39</c:v>
                      </c:pt>
                      <c:pt idx="5">
                        <c:v>41</c:v>
                      </c:pt>
                      <c:pt idx="6">
                        <c:v>43</c:v>
                      </c:pt>
                      <c:pt idx="7">
                        <c:v>45</c:v>
                      </c:pt>
                      <c:pt idx="8">
                        <c:v>47</c:v>
                      </c:pt>
                      <c:pt idx="9">
                        <c:v>49</c:v>
                      </c:pt>
                      <c:pt idx="10">
                        <c:v>51</c:v>
                      </c:pt>
                      <c:pt idx="11">
                        <c:v>53</c:v>
                      </c:pt>
                      <c:pt idx="12">
                        <c:v>55</c:v>
                      </c:pt>
                      <c:pt idx="13">
                        <c:v>57</c:v>
                      </c:pt>
                      <c:pt idx="14">
                        <c:v>59</c:v>
                      </c:pt>
                      <c:pt idx="15">
                        <c:v>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Score!$J$24:$J$39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E4-4AB6-8016-D961A2C5D7C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Score!$K$23</c15:sqref>
                        </c15:formulaRef>
                      </c:ext>
                    </c:extLst>
                    <c:strCache>
                      <c:ptCount val="1"/>
                      <c:pt idx="0">
                        <c:v>1,200,000 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ja-JP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Score!$A$24:$A$39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31</c:v>
                      </c:pt>
                      <c:pt idx="1">
                        <c:v>33</c:v>
                      </c:pt>
                      <c:pt idx="2">
                        <c:v>35</c:v>
                      </c:pt>
                      <c:pt idx="3">
                        <c:v>37</c:v>
                      </c:pt>
                      <c:pt idx="4">
                        <c:v>39</c:v>
                      </c:pt>
                      <c:pt idx="5">
                        <c:v>41</c:v>
                      </c:pt>
                      <c:pt idx="6">
                        <c:v>43</c:v>
                      </c:pt>
                      <c:pt idx="7">
                        <c:v>45</c:v>
                      </c:pt>
                      <c:pt idx="8">
                        <c:v>47</c:v>
                      </c:pt>
                      <c:pt idx="9">
                        <c:v>49</c:v>
                      </c:pt>
                      <c:pt idx="10">
                        <c:v>51</c:v>
                      </c:pt>
                      <c:pt idx="11">
                        <c:v>53</c:v>
                      </c:pt>
                      <c:pt idx="12">
                        <c:v>55</c:v>
                      </c:pt>
                      <c:pt idx="13">
                        <c:v>57</c:v>
                      </c:pt>
                      <c:pt idx="14">
                        <c:v>59</c:v>
                      </c:pt>
                      <c:pt idx="15">
                        <c:v>61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Score!$K$24:$K$39</c15:sqref>
                        </c15:formulaRef>
                      </c:ext>
                    </c:extLst>
                    <c:numCache>
                      <c:formatCode>0_);[Red]\(0\)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CE4-4AB6-8016-D961A2C5D7C3}"/>
                  </c:ext>
                </c:extLst>
              </c15:ser>
            </c15:filteredBarSeries>
          </c:ext>
        </c:extLst>
      </c:barChart>
      <c:catAx>
        <c:axId val="515162895"/>
        <c:scaling>
          <c:orientation val="maxMin"/>
        </c:scaling>
        <c:delete val="0"/>
        <c:axPos val="l"/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162479"/>
        <c:crosses val="autoZero"/>
        <c:auto val="1"/>
        <c:lblAlgn val="ctr"/>
        <c:lblOffset val="100"/>
        <c:noMultiLvlLbl val="0"/>
      </c:catAx>
      <c:valAx>
        <c:axId val="515162479"/>
        <c:scaling>
          <c:orientation val="minMax"/>
        </c:scaling>
        <c:delete val="1"/>
        <c:axPos val="t"/>
        <c:numFmt formatCode="0_);[Red]\(0\)" sourceLinked="1"/>
        <c:majorTickMark val="none"/>
        <c:minorTickMark val="none"/>
        <c:tickLblPos val="nextTo"/>
        <c:crossAx val="5151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677848995071137"/>
          <c:y val="0.10737887300628918"/>
          <c:w val="0.66741868958840955"/>
          <c:h val="2.979420529094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340940</xdr:colOff>
      <xdr:row>19</xdr:row>
      <xdr:rowOff>123267</xdr:rowOff>
    </xdr:from>
    <xdr:to>
      <xdr:col>20</xdr:col>
      <xdr:colOff>676275</xdr:colOff>
      <xdr:row>39</xdr:row>
      <xdr:rowOff>134470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65D5D22-EA1A-2DC5-E87A-197E38128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1"/>
  <sheetViews>
    <sheetView tabSelected="1" topLeftCell="A22" zoomScaleNormal="100" workbookViewId="0">
      <selection activeCell="A23" sqref="A23:L40"/>
    </sheetView>
  </sheetViews>
  <sheetFormatPr defaultRowHeight="18.75" x14ac:dyDescent="0.4"/>
  <cols>
    <col min="1" max="1" width="10.625" style="16" customWidth="1"/>
    <col min="2" max="2" width="10.625" style="13" customWidth="1"/>
    <col min="3" max="3" width="10.625" style="14" customWidth="1"/>
    <col min="4" max="5" width="10.625" style="18" customWidth="1"/>
    <col min="6" max="6" width="10.625" style="13" customWidth="1"/>
    <col min="7" max="7" width="10.625" style="14" customWidth="1"/>
    <col min="8" max="9" width="10.625" style="18" customWidth="1"/>
    <col min="10" max="46" width="10.625" style="12" customWidth="1"/>
    <col min="47" max="16384" width="9" style="12"/>
  </cols>
  <sheetData>
    <row r="1" spans="1:46" x14ac:dyDescent="0.4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  <c r="F1" s="12"/>
      <c r="G1" s="12"/>
      <c r="H1" s="12"/>
      <c r="I1" s="12"/>
    </row>
    <row r="2" spans="1:46" x14ac:dyDescent="0.4">
      <c r="A2" s="11">
        <v>31</v>
      </c>
      <c r="B2" s="13">
        <f t="shared" ref="B2:B17" si="0">AVERAGEIF(F2:AX2, "&gt;0")</f>
        <v>909923.8666666667</v>
      </c>
      <c r="C2" s="14">
        <f t="shared" ref="C2:C17" si="1">B2*50</f>
        <v>45496193.333333336</v>
      </c>
      <c r="D2" s="14">
        <f t="shared" ref="D2:D17" si="2">_xlfn.MINIFS(F2:AV2, F2:AV2, "&gt;0")</f>
        <v>687614</v>
      </c>
      <c r="E2" s="14">
        <f t="shared" ref="E2:E17" si="3">_xlfn.MAXIFS(F2:AV2, F2:AV2, "&gt;0")</f>
        <v>1078023</v>
      </c>
      <c r="F2" s="15">
        <v>901311</v>
      </c>
      <c r="G2" s="15">
        <v>972506</v>
      </c>
      <c r="H2" s="15">
        <v>866544</v>
      </c>
      <c r="I2" s="15">
        <v>874082</v>
      </c>
      <c r="J2" s="15">
        <v>976296</v>
      </c>
      <c r="K2" s="15">
        <v>981844</v>
      </c>
      <c r="L2" s="15">
        <v>874253</v>
      </c>
      <c r="M2" s="15">
        <v>687614</v>
      </c>
      <c r="N2" s="15">
        <v>898250</v>
      </c>
      <c r="O2" s="15">
        <v>1061440</v>
      </c>
      <c r="P2" s="15">
        <v>940606</v>
      </c>
      <c r="Q2" s="15">
        <v>854368</v>
      </c>
      <c r="R2" s="15">
        <v>1035834</v>
      </c>
      <c r="S2" s="15">
        <v>757764</v>
      </c>
      <c r="T2" s="15">
        <v>952751</v>
      </c>
      <c r="U2" s="15">
        <v>1030222</v>
      </c>
      <c r="V2" s="15">
        <v>962478</v>
      </c>
      <c r="W2" s="15">
        <v>924204</v>
      </c>
      <c r="X2" s="15">
        <v>983499</v>
      </c>
      <c r="Y2" s="15">
        <v>859248</v>
      </c>
      <c r="Z2" s="15">
        <v>859659</v>
      </c>
      <c r="AA2" s="15">
        <v>1078023</v>
      </c>
      <c r="AB2" s="15">
        <v>842046</v>
      </c>
      <c r="AC2" s="15">
        <v>800138</v>
      </c>
      <c r="AD2" s="15">
        <v>1008958</v>
      </c>
      <c r="AE2" s="15">
        <v>874459</v>
      </c>
      <c r="AF2" s="15">
        <v>901361</v>
      </c>
      <c r="AG2" s="15">
        <v>805627</v>
      </c>
      <c r="AH2" s="15">
        <v>843884</v>
      </c>
      <c r="AI2" s="15">
        <v>888447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</row>
    <row r="3" spans="1:46" x14ac:dyDescent="0.4">
      <c r="A3" s="11">
        <v>33</v>
      </c>
      <c r="B3" s="13">
        <f t="shared" si="0"/>
        <v>802743.78787878784</v>
      </c>
      <c r="C3" s="14">
        <f t="shared" si="1"/>
        <v>40137189.393939391</v>
      </c>
      <c r="D3" s="14">
        <f t="shared" si="2"/>
        <v>622108</v>
      </c>
      <c r="E3" s="14">
        <f t="shared" si="3"/>
        <v>1003917</v>
      </c>
      <c r="F3" s="15">
        <v>622108</v>
      </c>
      <c r="G3" s="15">
        <v>711577</v>
      </c>
      <c r="H3" s="15">
        <v>822060</v>
      </c>
      <c r="I3" s="15">
        <v>780729</v>
      </c>
      <c r="J3" s="15">
        <v>784866</v>
      </c>
      <c r="K3" s="15">
        <v>827370</v>
      </c>
      <c r="L3" s="15">
        <v>758870</v>
      </c>
      <c r="M3" s="15">
        <v>807659</v>
      </c>
      <c r="N3" s="15">
        <v>781444</v>
      </c>
      <c r="O3" s="15">
        <v>863146</v>
      </c>
      <c r="P3" s="15">
        <v>810055</v>
      </c>
      <c r="Q3" s="15">
        <v>879081</v>
      </c>
      <c r="R3" s="15">
        <v>796690</v>
      </c>
      <c r="S3" s="15">
        <v>1003917</v>
      </c>
      <c r="T3" s="15">
        <v>723014</v>
      </c>
      <c r="U3" s="15">
        <v>686080</v>
      </c>
      <c r="V3" s="15">
        <v>767824</v>
      </c>
      <c r="W3" s="15">
        <v>742831</v>
      </c>
      <c r="X3" s="15">
        <v>835903</v>
      </c>
      <c r="Y3" s="15">
        <v>678976</v>
      </c>
      <c r="Z3" s="15">
        <v>821259</v>
      </c>
      <c r="AA3" s="15">
        <v>746937</v>
      </c>
      <c r="AB3" s="15">
        <v>864682</v>
      </c>
      <c r="AC3" s="15">
        <v>725088</v>
      </c>
      <c r="AD3" s="15">
        <v>774504</v>
      </c>
      <c r="AE3" s="15">
        <v>904936</v>
      </c>
      <c r="AF3" s="15">
        <v>921197</v>
      </c>
      <c r="AG3" s="15">
        <v>863604</v>
      </c>
      <c r="AH3" s="15">
        <v>787758</v>
      </c>
      <c r="AI3" s="15">
        <v>831651</v>
      </c>
      <c r="AJ3" s="15">
        <v>807568</v>
      </c>
      <c r="AK3" s="15">
        <v>915264</v>
      </c>
      <c r="AL3" s="15">
        <v>841897</v>
      </c>
      <c r="AM3" s="15"/>
      <c r="AN3" s="15"/>
      <c r="AO3" s="15"/>
      <c r="AP3" s="15"/>
      <c r="AQ3" s="15"/>
      <c r="AR3" s="15"/>
      <c r="AS3" s="15"/>
      <c r="AT3" s="15"/>
    </row>
    <row r="4" spans="1:46" x14ac:dyDescent="0.4">
      <c r="A4" s="11">
        <v>35</v>
      </c>
      <c r="B4" s="13">
        <f t="shared" si="0"/>
        <v>880379.43333333335</v>
      </c>
      <c r="C4" s="14">
        <f t="shared" si="1"/>
        <v>44018971.666666664</v>
      </c>
      <c r="D4" s="14">
        <f t="shared" si="2"/>
        <v>791037</v>
      </c>
      <c r="E4" s="14">
        <f t="shared" si="3"/>
        <v>1001536</v>
      </c>
      <c r="F4" s="15">
        <v>840227</v>
      </c>
      <c r="G4" s="15">
        <v>905803</v>
      </c>
      <c r="H4" s="15">
        <v>850327</v>
      </c>
      <c r="I4" s="15">
        <v>923399</v>
      </c>
      <c r="J4" s="15">
        <v>874242</v>
      </c>
      <c r="K4" s="15">
        <v>942139</v>
      </c>
      <c r="L4" s="15">
        <v>1001536</v>
      </c>
      <c r="M4" s="15">
        <v>939138</v>
      </c>
      <c r="N4" s="15">
        <v>844012</v>
      </c>
      <c r="O4" s="15">
        <v>872406</v>
      </c>
      <c r="P4" s="15">
        <v>808881</v>
      </c>
      <c r="Q4" s="15">
        <v>912860</v>
      </c>
      <c r="R4" s="15">
        <v>952979</v>
      </c>
      <c r="S4" s="15">
        <v>925390</v>
      </c>
      <c r="T4" s="15">
        <v>861522</v>
      </c>
      <c r="U4" s="15">
        <v>861312</v>
      </c>
      <c r="V4" s="15">
        <v>838296</v>
      </c>
      <c r="W4" s="15">
        <v>879397</v>
      </c>
      <c r="X4" s="15">
        <v>926918</v>
      </c>
      <c r="Y4" s="15">
        <v>809494</v>
      </c>
      <c r="Z4" s="15">
        <v>835722</v>
      </c>
      <c r="AA4" s="15">
        <v>936973</v>
      </c>
      <c r="AB4" s="15">
        <v>821593</v>
      </c>
      <c r="AC4" s="15">
        <v>831831</v>
      </c>
      <c r="AD4" s="15">
        <v>898633</v>
      </c>
      <c r="AE4" s="15">
        <v>971678</v>
      </c>
      <c r="AF4" s="15">
        <v>795696</v>
      </c>
      <c r="AG4" s="15">
        <v>791037</v>
      </c>
      <c r="AH4" s="15">
        <v>836376</v>
      </c>
      <c r="AI4" s="15">
        <v>921566</v>
      </c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</row>
    <row r="5" spans="1:46" x14ac:dyDescent="0.4">
      <c r="A5" s="11">
        <v>37</v>
      </c>
      <c r="B5" s="13">
        <f t="shared" si="0"/>
        <v>764991.51351351349</v>
      </c>
      <c r="C5" s="14">
        <f t="shared" si="1"/>
        <v>38249575.675675675</v>
      </c>
      <c r="D5" s="14">
        <f t="shared" si="2"/>
        <v>644959</v>
      </c>
      <c r="E5" s="14">
        <f t="shared" si="3"/>
        <v>937753</v>
      </c>
      <c r="F5" s="15">
        <v>751528</v>
      </c>
      <c r="G5" s="15">
        <v>766133</v>
      </c>
      <c r="H5" s="15">
        <v>697346</v>
      </c>
      <c r="I5" s="15">
        <v>759621</v>
      </c>
      <c r="J5" s="15">
        <v>781712</v>
      </c>
      <c r="K5" s="15">
        <v>814185</v>
      </c>
      <c r="L5" s="15">
        <v>744978</v>
      </c>
      <c r="M5" s="15">
        <v>782342</v>
      </c>
      <c r="N5" s="15">
        <v>761850</v>
      </c>
      <c r="O5" s="15">
        <v>739807</v>
      </c>
      <c r="P5" s="15">
        <v>761820</v>
      </c>
      <c r="Q5" s="15">
        <v>735080</v>
      </c>
      <c r="R5" s="15">
        <v>712865</v>
      </c>
      <c r="S5" s="15">
        <v>763612</v>
      </c>
      <c r="T5" s="15">
        <v>650540</v>
      </c>
      <c r="U5" s="15">
        <v>756865</v>
      </c>
      <c r="V5" s="15">
        <v>806102</v>
      </c>
      <c r="W5" s="15">
        <v>824566</v>
      </c>
      <c r="X5" s="15">
        <v>674169</v>
      </c>
      <c r="Y5" s="15">
        <v>937753</v>
      </c>
      <c r="Z5" s="15">
        <v>764847</v>
      </c>
      <c r="AA5" s="15">
        <v>848132</v>
      </c>
      <c r="AB5" s="15">
        <v>808835</v>
      </c>
      <c r="AC5" s="15">
        <v>694995</v>
      </c>
      <c r="AD5" s="15">
        <v>737891</v>
      </c>
      <c r="AE5" s="15">
        <v>790656</v>
      </c>
      <c r="AF5" s="15">
        <v>753942</v>
      </c>
      <c r="AG5" s="15">
        <v>817228</v>
      </c>
      <c r="AH5" s="15">
        <v>776201</v>
      </c>
      <c r="AI5" s="15">
        <v>730204</v>
      </c>
      <c r="AJ5" s="15">
        <v>644959</v>
      </c>
      <c r="AK5" s="15">
        <v>746116</v>
      </c>
      <c r="AL5" s="15">
        <v>767712</v>
      </c>
      <c r="AM5" s="15">
        <v>788095</v>
      </c>
      <c r="AN5" s="15">
        <v>822538</v>
      </c>
      <c r="AO5" s="15">
        <v>856727</v>
      </c>
      <c r="AP5" s="15">
        <v>732734</v>
      </c>
      <c r="AQ5" s="15"/>
      <c r="AR5" s="15"/>
      <c r="AS5" s="15"/>
      <c r="AT5" s="15"/>
    </row>
    <row r="6" spans="1:46" x14ac:dyDescent="0.4">
      <c r="A6" s="11">
        <v>39</v>
      </c>
      <c r="B6" s="13">
        <f t="shared" si="0"/>
        <v>849033.71428571432</v>
      </c>
      <c r="C6" s="14">
        <f t="shared" si="1"/>
        <v>42451685.714285716</v>
      </c>
      <c r="D6" s="14">
        <f t="shared" si="2"/>
        <v>698908</v>
      </c>
      <c r="E6" s="14">
        <f t="shared" si="3"/>
        <v>1036768</v>
      </c>
      <c r="F6" s="15">
        <v>828095</v>
      </c>
      <c r="G6" s="15">
        <v>909360</v>
      </c>
      <c r="H6" s="15">
        <v>864812</v>
      </c>
      <c r="I6" s="15">
        <v>835421</v>
      </c>
      <c r="J6" s="15">
        <v>862907</v>
      </c>
      <c r="K6" s="15">
        <v>946835</v>
      </c>
      <c r="L6" s="15">
        <v>734294</v>
      </c>
      <c r="M6" s="15">
        <v>951031</v>
      </c>
      <c r="N6" s="15">
        <v>784524</v>
      </c>
      <c r="O6" s="15">
        <v>738307</v>
      </c>
      <c r="P6" s="15">
        <v>732941</v>
      </c>
      <c r="Q6" s="15">
        <v>868515</v>
      </c>
      <c r="R6" s="15">
        <v>1036768</v>
      </c>
      <c r="S6" s="15">
        <v>891634</v>
      </c>
      <c r="T6" s="15">
        <v>800459</v>
      </c>
      <c r="U6" s="15">
        <v>949541</v>
      </c>
      <c r="V6" s="15">
        <v>861407</v>
      </c>
      <c r="W6" s="15">
        <v>840076</v>
      </c>
      <c r="X6" s="15">
        <v>788254</v>
      </c>
      <c r="Y6" s="15">
        <v>888058</v>
      </c>
      <c r="Z6" s="15">
        <v>760864</v>
      </c>
      <c r="AA6" s="15">
        <v>823078</v>
      </c>
      <c r="AB6" s="15">
        <v>940281</v>
      </c>
      <c r="AC6" s="15">
        <v>812616</v>
      </c>
      <c r="AD6" s="15">
        <v>837627</v>
      </c>
      <c r="AE6" s="15">
        <v>897610</v>
      </c>
      <c r="AF6" s="15">
        <v>800087</v>
      </c>
      <c r="AG6" s="15">
        <v>919305</v>
      </c>
      <c r="AH6" s="15">
        <v>906622</v>
      </c>
      <c r="AI6" s="15">
        <v>862663</v>
      </c>
      <c r="AJ6" s="15">
        <v>792379</v>
      </c>
      <c r="AK6" s="15">
        <v>698908</v>
      </c>
      <c r="AL6" s="15">
        <v>912314</v>
      </c>
      <c r="AM6" s="15">
        <v>830733</v>
      </c>
      <c r="AN6" s="15">
        <v>807854</v>
      </c>
      <c r="AO6" s="15"/>
      <c r="AP6" s="15"/>
      <c r="AQ6" s="15"/>
      <c r="AR6" s="15"/>
      <c r="AS6" s="15"/>
      <c r="AT6" s="15"/>
    </row>
    <row r="7" spans="1:46" x14ac:dyDescent="0.4">
      <c r="A7" s="11">
        <v>41</v>
      </c>
      <c r="B7" s="13">
        <f t="shared" si="0"/>
        <v>727221.6</v>
      </c>
      <c r="C7" s="14">
        <f t="shared" si="1"/>
        <v>36361080</v>
      </c>
      <c r="D7" s="14">
        <f t="shared" si="2"/>
        <v>537117</v>
      </c>
      <c r="E7" s="14">
        <f t="shared" si="3"/>
        <v>832196</v>
      </c>
      <c r="F7" s="15">
        <v>734597</v>
      </c>
      <c r="G7" s="15">
        <v>811472</v>
      </c>
      <c r="H7" s="15">
        <v>741772</v>
      </c>
      <c r="I7" s="15">
        <v>737598</v>
      </c>
      <c r="J7" s="15">
        <v>814675</v>
      </c>
      <c r="K7" s="15">
        <v>681084</v>
      </c>
      <c r="L7" s="15">
        <v>805345</v>
      </c>
      <c r="M7" s="15">
        <v>537117</v>
      </c>
      <c r="N7" s="15">
        <v>653440</v>
      </c>
      <c r="O7" s="15">
        <v>751117</v>
      </c>
      <c r="P7" s="15">
        <v>720863</v>
      </c>
      <c r="Q7" s="15">
        <v>681015</v>
      </c>
      <c r="R7" s="15">
        <v>709118</v>
      </c>
      <c r="S7" s="15">
        <v>794078</v>
      </c>
      <c r="T7" s="15">
        <v>712378</v>
      </c>
      <c r="U7" s="15">
        <v>674448</v>
      </c>
      <c r="V7" s="15">
        <v>720431</v>
      </c>
      <c r="W7" s="15">
        <v>657431</v>
      </c>
      <c r="X7" s="15">
        <v>832196</v>
      </c>
      <c r="Y7" s="15">
        <v>774257</v>
      </c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x14ac:dyDescent="0.4">
      <c r="A8" s="11">
        <v>43</v>
      </c>
      <c r="B8" s="13">
        <f t="shared" si="0"/>
        <v>795333.17142857146</v>
      </c>
      <c r="C8" s="14">
        <f t="shared" si="1"/>
        <v>39766658.571428575</v>
      </c>
      <c r="D8" s="14">
        <f t="shared" si="2"/>
        <v>684486</v>
      </c>
      <c r="E8" s="14">
        <f t="shared" si="3"/>
        <v>906180</v>
      </c>
      <c r="F8" s="15">
        <v>813442</v>
      </c>
      <c r="G8" s="15">
        <v>686143</v>
      </c>
      <c r="H8" s="15">
        <v>884764</v>
      </c>
      <c r="I8" s="15">
        <v>703829</v>
      </c>
      <c r="J8" s="15">
        <v>790478</v>
      </c>
      <c r="K8" s="15">
        <v>851687</v>
      </c>
      <c r="L8" s="15">
        <v>863659</v>
      </c>
      <c r="M8" s="15">
        <v>796863</v>
      </c>
      <c r="N8" s="15">
        <v>770379</v>
      </c>
      <c r="O8" s="15">
        <v>814147</v>
      </c>
      <c r="P8" s="15">
        <v>829843</v>
      </c>
      <c r="Q8" s="15">
        <v>724408</v>
      </c>
      <c r="R8" s="15">
        <v>691837</v>
      </c>
      <c r="S8" s="15">
        <v>788835</v>
      </c>
      <c r="T8" s="15">
        <v>853318</v>
      </c>
      <c r="U8" s="15">
        <v>793647</v>
      </c>
      <c r="V8" s="15">
        <v>756371</v>
      </c>
      <c r="W8" s="15">
        <v>752574</v>
      </c>
      <c r="X8" s="15">
        <v>684486</v>
      </c>
      <c r="Y8" s="15">
        <v>710914</v>
      </c>
      <c r="Z8" s="15">
        <v>782201</v>
      </c>
      <c r="AA8" s="15">
        <v>831742</v>
      </c>
      <c r="AB8" s="15">
        <v>834951</v>
      </c>
      <c r="AC8" s="15">
        <v>733602</v>
      </c>
      <c r="AD8" s="15">
        <v>906180</v>
      </c>
      <c r="AE8" s="15">
        <v>820033</v>
      </c>
      <c r="AF8" s="15">
        <v>813916</v>
      </c>
      <c r="AG8" s="15">
        <v>859237</v>
      </c>
      <c r="AH8" s="15">
        <v>800368</v>
      </c>
      <c r="AI8" s="15">
        <v>764511</v>
      </c>
      <c r="AJ8" s="15">
        <v>786296</v>
      </c>
      <c r="AK8" s="15">
        <v>804060</v>
      </c>
      <c r="AL8" s="15">
        <v>828790</v>
      </c>
      <c r="AM8" s="15">
        <v>865611</v>
      </c>
      <c r="AN8" s="15">
        <v>843539</v>
      </c>
      <c r="AO8" s="15"/>
      <c r="AP8" s="15"/>
      <c r="AQ8" s="15"/>
      <c r="AR8" s="15"/>
      <c r="AS8" s="15"/>
      <c r="AT8" s="15"/>
    </row>
    <row r="9" spans="1:46" x14ac:dyDescent="0.4">
      <c r="A9" s="11">
        <v>45</v>
      </c>
      <c r="B9" s="13">
        <f t="shared" si="0"/>
        <v>730040.89655172417</v>
      </c>
      <c r="C9" s="14">
        <f t="shared" si="1"/>
        <v>36502044.827586211</v>
      </c>
      <c r="D9" s="14">
        <f t="shared" si="2"/>
        <v>599283</v>
      </c>
      <c r="E9" s="14">
        <f t="shared" si="3"/>
        <v>866010</v>
      </c>
      <c r="F9" s="15">
        <v>720402</v>
      </c>
      <c r="G9" s="15">
        <v>683273</v>
      </c>
      <c r="H9" s="15">
        <v>737963</v>
      </c>
      <c r="I9" s="15">
        <v>599283</v>
      </c>
      <c r="J9" s="15">
        <v>799059</v>
      </c>
      <c r="K9" s="15">
        <v>785610</v>
      </c>
      <c r="L9" s="15">
        <v>711791</v>
      </c>
      <c r="M9" s="15">
        <v>644378</v>
      </c>
      <c r="N9" s="15">
        <v>707943</v>
      </c>
      <c r="O9" s="15">
        <v>712315</v>
      </c>
      <c r="P9" s="15">
        <v>691173</v>
      </c>
      <c r="Q9" s="15">
        <v>688057</v>
      </c>
      <c r="R9" s="15">
        <v>851363</v>
      </c>
      <c r="S9" s="15">
        <v>743075</v>
      </c>
      <c r="T9" s="15">
        <v>738398</v>
      </c>
      <c r="U9" s="15">
        <v>640087</v>
      </c>
      <c r="V9" s="15">
        <v>714611</v>
      </c>
      <c r="W9" s="15">
        <v>796291</v>
      </c>
      <c r="X9" s="15">
        <v>744571</v>
      </c>
      <c r="Y9" s="15">
        <v>695631</v>
      </c>
      <c r="Z9" s="15">
        <v>814908</v>
      </c>
      <c r="AA9" s="15">
        <v>773399</v>
      </c>
      <c r="AB9" s="15">
        <v>659842</v>
      </c>
      <c r="AC9" s="15">
        <v>695255</v>
      </c>
      <c r="AD9" s="15">
        <v>866010</v>
      </c>
      <c r="AE9" s="15">
        <v>728858</v>
      </c>
      <c r="AF9" s="15">
        <v>738253</v>
      </c>
      <c r="AG9" s="15">
        <v>792146</v>
      </c>
      <c r="AH9" s="15">
        <v>697241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 x14ac:dyDescent="0.4">
      <c r="A10" s="11">
        <v>47</v>
      </c>
      <c r="B10" s="13">
        <f t="shared" si="0"/>
        <v>769674.85714285716</v>
      </c>
      <c r="C10" s="14">
        <f t="shared" si="1"/>
        <v>38483742.857142858</v>
      </c>
      <c r="D10" s="14">
        <f t="shared" si="2"/>
        <v>580596</v>
      </c>
      <c r="E10" s="14">
        <f t="shared" si="3"/>
        <v>894565</v>
      </c>
      <c r="F10" s="15">
        <v>816726</v>
      </c>
      <c r="G10" s="15">
        <v>754673</v>
      </c>
      <c r="H10" s="15">
        <v>894565</v>
      </c>
      <c r="I10" s="15">
        <v>777040</v>
      </c>
      <c r="J10" s="15">
        <v>799135</v>
      </c>
      <c r="K10" s="15">
        <v>767782</v>
      </c>
      <c r="L10" s="15">
        <v>814935</v>
      </c>
      <c r="M10" s="15">
        <v>816590</v>
      </c>
      <c r="N10" s="15">
        <v>768362</v>
      </c>
      <c r="O10" s="15">
        <v>580596</v>
      </c>
      <c r="P10" s="15">
        <v>736744</v>
      </c>
      <c r="Q10" s="15">
        <v>829116</v>
      </c>
      <c r="R10" s="15">
        <v>696477</v>
      </c>
      <c r="S10" s="15">
        <v>739308</v>
      </c>
      <c r="T10" s="15">
        <v>774619</v>
      </c>
      <c r="U10" s="15">
        <v>764808</v>
      </c>
      <c r="V10" s="15">
        <v>855619</v>
      </c>
      <c r="W10" s="15">
        <v>782123</v>
      </c>
      <c r="X10" s="15">
        <v>705285</v>
      </c>
      <c r="Y10" s="15">
        <v>724440</v>
      </c>
      <c r="Z10" s="15">
        <v>706945</v>
      </c>
      <c r="AA10" s="15">
        <v>834130</v>
      </c>
      <c r="AB10" s="15">
        <v>817037</v>
      </c>
      <c r="AC10" s="15">
        <v>798835</v>
      </c>
      <c r="AD10" s="15">
        <v>659495</v>
      </c>
      <c r="AE10" s="15">
        <v>690139</v>
      </c>
      <c r="AF10" s="15">
        <v>828127</v>
      </c>
      <c r="AG10" s="15">
        <v>687678</v>
      </c>
      <c r="AH10" s="15">
        <v>826587</v>
      </c>
      <c r="AI10" s="15">
        <v>767919</v>
      </c>
      <c r="AJ10" s="15">
        <v>773944</v>
      </c>
      <c r="AK10" s="15">
        <v>845505</v>
      </c>
      <c r="AL10" s="15">
        <v>727416</v>
      </c>
      <c r="AM10" s="15">
        <v>778153</v>
      </c>
      <c r="AN10" s="15">
        <v>797767</v>
      </c>
      <c r="AO10" s="15"/>
      <c r="AP10" s="15"/>
      <c r="AQ10" s="15"/>
      <c r="AR10" s="15"/>
      <c r="AS10" s="15"/>
      <c r="AT10" s="15"/>
    </row>
    <row r="11" spans="1:46" x14ac:dyDescent="0.4">
      <c r="A11" s="11">
        <v>49</v>
      </c>
      <c r="B11" s="13">
        <f t="shared" si="0"/>
        <v>690779.59090909094</v>
      </c>
      <c r="C11" s="14">
        <f t="shared" si="1"/>
        <v>34538979.545454547</v>
      </c>
      <c r="D11" s="14">
        <f t="shared" si="2"/>
        <v>595070</v>
      </c>
      <c r="E11" s="14">
        <f t="shared" si="3"/>
        <v>749848</v>
      </c>
      <c r="F11" s="15">
        <v>662598</v>
      </c>
      <c r="G11" s="15">
        <v>687070</v>
      </c>
      <c r="H11" s="15">
        <v>730362</v>
      </c>
      <c r="I11" s="15">
        <v>730775</v>
      </c>
      <c r="J11" s="15">
        <v>702743</v>
      </c>
      <c r="K11" s="15">
        <v>637258</v>
      </c>
      <c r="L11" s="15">
        <v>710778</v>
      </c>
      <c r="M11" s="15">
        <v>677659</v>
      </c>
      <c r="N11" s="15">
        <v>649952</v>
      </c>
      <c r="O11" s="15">
        <v>621430</v>
      </c>
      <c r="P11" s="15">
        <v>741746</v>
      </c>
      <c r="Q11" s="15">
        <v>720573</v>
      </c>
      <c r="R11" s="15">
        <v>727011</v>
      </c>
      <c r="S11" s="15">
        <v>708151</v>
      </c>
      <c r="T11" s="15">
        <v>735409</v>
      </c>
      <c r="U11" s="15">
        <v>629439</v>
      </c>
      <c r="V11" s="15">
        <v>653001</v>
      </c>
      <c r="W11" s="15">
        <v>595070</v>
      </c>
      <c r="X11" s="15">
        <v>727497</v>
      </c>
      <c r="Y11" s="15">
        <v>710063</v>
      </c>
      <c r="Z11" s="15">
        <v>688718</v>
      </c>
      <c r="AA11" s="15">
        <v>749848</v>
      </c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 x14ac:dyDescent="0.4">
      <c r="A12" s="11">
        <v>51</v>
      </c>
      <c r="B12" s="13">
        <f t="shared" si="0"/>
        <v>749518.46341463411</v>
      </c>
      <c r="C12" s="14">
        <f t="shared" si="1"/>
        <v>37475923.170731708</v>
      </c>
      <c r="D12" s="14">
        <f t="shared" si="2"/>
        <v>641257</v>
      </c>
      <c r="E12" s="14">
        <f t="shared" si="3"/>
        <v>834494</v>
      </c>
      <c r="F12" s="15">
        <v>779844</v>
      </c>
      <c r="G12" s="15">
        <v>796990</v>
      </c>
      <c r="H12" s="15">
        <v>718488</v>
      </c>
      <c r="I12" s="15">
        <v>775034</v>
      </c>
      <c r="J12" s="15">
        <v>729945</v>
      </c>
      <c r="K12" s="15">
        <v>740321</v>
      </c>
      <c r="L12" s="15">
        <v>764276</v>
      </c>
      <c r="M12" s="15">
        <v>705721</v>
      </c>
      <c r="N12" s="15">
        <v>834494</v>
      </c>
      <c r="O12" s="15">
        <v>757748</v>
      </c>
      <c r="P12" s="15">
        <v>715376</v>
      </c>
      <c r="Q12" s="15">
        <v>723859</v>
      </c>
      <c r="R12" s="15">
        <v>763589</v>
      </c>
      <c r="S12" s="15">
        <v>706395</v>
      </c>
      <c r="T12" s="15">
        <v>804464</v>
      </c>
      <c r="U12" s="15">
        <v>814305</v>
      </c>
      <c r="V12" s="15">
        <v>661589</v>
      </c>
      <c r="W12" s="15">
        <v>747962</v>
      </c>
      <c r="X12" s="15">
        <v>799135</v>
      </c>
      <c r="Y12" s="15">
        <v>659549</v>
      </c>
      <c r="Z12" s="15">
        <v>703734</v>
      </c>
      <c r="AA12" s="15">
        <v>727376</v>
      </c>
      <c r="AB12" s="15">
        <v>711783</v>
      </c>
      <c r="AC12" s="15">
        <v>765166</v>
      </c>
      <c r="AD12" s="15">
        <v>811157</v>
      </c>
      <c r="AE12" s="15">
        <v>790743</v>
      </c>
      <c r="AF12" s="15">
        <v>772572</v>
      </c>
      <c r="AG12" s="15">
        <v>784108</v>
      </c>
      <c r="AH12" s="15">
        <v>787989</v>
      </c>
      <c r="AI12" s="15">
        <v>712108</v>
      </c>
      <c r="AJ12" s="15">
        <v>770775</v>
      </c>
      <c r="AK12" s="15">
        <v>815494</v>
      </c>
      <c r="AL12" s="15">
        <v>773049</v>
      </c>
      <c r="AM12" s="15">
        <v>767887</v>
      </c>
      <c r="AN12" s="15">
        <v>725643</v>
      </c>
      <c r="AO12" s="15">
        <v>763337</v>
      </c>
      <c r="AP12" s="15">
        <v>641257</v>
      </c>
      <c r="AQ12" s="15">
        <v>805818</v>
      </c>
      <c r="AR12" s="15">
        <v>711138</v>
      </c>
      <c r="AS12" s="15">
        <v>703969</v>
      </c>
      <c r="AT12" s="15">
        <v>686070</v>
      </c>
    </row>
    <row r="13" spans="1:46" x14ac:dyDescent="0.4">
      <c r="A13" s="11">
        <v>53</v>
      </c>
      <c r="B13" s="13">
        <f t="shared" si="0"/>
        <v>698559.84375</v>
      </c>
      <c r="C13" s="14">
        <f t="shared" si="1"/>
        <v>34927992.1875</v>
      </c>
      <c r="D13" s="14">
        <f t="shared" si="2"/>
        <v>573561</v>
      </c>
      <c r="E13" s="14">
        <f t="shared" si="3"/>
        <v>818065</v>
      </c>
      <c r="F13" s="15">
        <v>678865</v>
      </c>
      <c r="G13" s="15">
        <v>728793</v>
      </c>
      <c r="H13" s="15">
        <v>674138</v>
      </c>
      <c r="I13" s="15">
        <v>573561</v>
      </c>
      <c r="J13" s="15">
        <v>737225</v>
      </c>
      <c r="K13" s="15">
        <v>684582</v>
      </c>
      <c r="L13" s="15">
        <v>644543</v>
      </c>
      <c r="M13" s="15">
        <v>690950</v>
      </c>
      <c r="N13" s="15">
        <v>769365</v>
      </c>
      <c r="O13" s="15">
        <v>739694</v>
      </c>
      <c r="P13" s="15">
        <v>747769</v>
      </c>
      <c r="Q13" s="15">
        <v>678289</v>
      </c>
      <c r="R13" s="15">
        <v>809691</v>
      </c>
      <c r="S13" s="15">
        <v>736512</v>
      </c>
      <c r="T13" s="15">
        <v>693084</v>
      </c>
      <c r="U13" s="15">
        <v>711286</v>
      </c>
      <c r="V13" s="15">
        <v>661028</v>
      </c>
      <c r="W13" s="15">
        <v>738662</v>
      </c>
      <c r="X13" s="15">
        <v>750602</v>
      </c>
      <c r="Y13" s="15">
        <v>672043</v>
      </c>
      <c r="Z13" s="15">
        <v>646436</v>
      </c>
      <c r="AA13" s="15">
        <v>660485</v>
      </c>
      <c r="AB13" s="15">
        <v>624137</v>
      </c>
      <c r="AC13" s="15">
        <v>818065</v>
      </c>
      <c r="AD13" s="15">
        <v>703835</v>
      </c>
      <c r="AE13" s="15">
        <v>700096</v>
      </c>
      <c r="AF13" s="15">
        <v>681011</v>
      </c>
      <c r="AG13" s="15">
        <v>695426</v>
      </c>
      <c r="AH13" s="15">
        <v>716366</v>
      </c>
      <c r="AI13" s="15">
        <v>648277</v>
      </c>
      <c r="AJ13" s="15">
        <v>681277</v>
      </c>
      <c r="AK13" s="15">
        <v>657822</v>
      </c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 x14ac:dyDescent="0.4">
      <c r="A14" s="11">
        <v>55</v>
      </c>
      <c r="B14" s="13">
        <f t="shared" si="0"/>
        <v>732797.51851851854</v>
      </c>
      <c r="C14" s="14">
        <f t="shared" si="1"/>
        <v>36639875.925925925</v>
      </c>
      <c r="D14" s="14">
        <f t="shared" si="2"/>
        <v>660380</v>
      </c>
      <c r="E14" s="14">
        <f t="shared" si="3"/>
        <v>828713</v>
      </c>
      <c r="F14" s="15">
        <v>731483</v>
      </c>
      <c r="G14" s="15">
        <v>660380</v>
      </c>
      <c r="H14" s="15">
        <v>715782</v>
      </c>
      <c r="I14" s="15">
        <v>686139</v>
      </c>
      <c r="J14" s="15">
        <v>742511</v>
      </c>
      <c r="K14" s="15">
        <v>812425</v>
      </c>
      <c r="L14" s="15">
        <v>745358</v>
      </c>
      <c r="M14" s="15">
        <v>739022</v>
      </c>
      <c r="N14" s="15">
        <v>676527</v>
      </c>
      <c r="O14" s="15">
        <v>744040</v>
      </c>
      <c r="P14" s="15">
        <v>727607</v>
      </c>
      <c r="Q14" s="15">
        <v>780253</v>
      </c>
      <c r="R14" s="15">
        <v>795132</v>
      </c>
      <c r="S14" s="15">
        <v>751581</v>
      </c>
      <c r="T14" s="15">
        <v>727894</v>
      </c>
      <c r="U14" s="15">
        <v>739420</v>
      </c>
      <c r="V14" s="15">
        <v>828713</v>
      </c>
      <c r="W14" s="15">
        <v>685097</v>
      </c>
      <c r="X14" s="15">
        <v>662084</v>
      </c>
      <c r="Y14" s="15">
        <v>737297</v>
      </c>
      <c r="Z14" s="15">
        <v>691590</v>
      </c>
      <c r="AA14" s="15">
        <v>724752</v>
      </c>
      <c r="AB14" s="15">
        <v>818823</v>
      </c>
      <c r="AC14" s="15">
        <v>716053</v>
      </c>
      <c r="AD14" s="15">
        <v>773553</v>
      </c>
      <c r="AE14" s="15">
        <v>709334</v>
      </c>
      <c r="AF14" s="15">
        <v>662683</v>
      </c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</row>
    <row r="15" spans="1:46" x14ac:dyDescent="0.4">
      <c r="A15" s="11">
        <v>57</v>
      </c>
      <c r="B15" s="13">
        <f t="shared" si="0"/>
        <v>673088.87878787878</v>
      </c>
      <c r="C15" s="14">
        <f t="shared" si="1"/>
        <v>33654443.939393938</v>
      </c>
      <c r="D15" s="14">
        <f t="shared" si="2"/>
        <v>571662</v>
      </c>
      <c r="E15" s="14">
        <f t="shared" si="3"/>
        <v>744620</v>
      </c>
      <c r="F15" s="15">
        <v>641775</v>
      </c>
      <c r="G15" s="15">
        <v>651360</v>
      </c>
      <c r="H15" s="15">
        <v>689244</v>
      </c>
      <c r="I15" s="15">
        <v>667396</v>
      </c>
      <c r="J15" s="15">
        <v>697070</v>
      </c>
      <c r="K15" s="15">
        <v>658852</v>
      </c>
      <c r="L15" s="15">
        <v>616779</v>
      </c>
      <c r="M15" s="15">
        <v>680908</v>
      </c>
      <c r="N15" s="15">
        <v>688599</v>
      </c>
      <c r="O15" s="15">
        <v>702421</v>
      </c>
      <c r="P15" s="15">
        <v>676891</v>
      </c>
      <c r="Q15" s="15">
        <v>648662</v>
      </c>
      <c r="R15" s="15">
        <v>731713</v>
      </c>
      <c r="S15" s="15">
        <v>640038</v>
      </c>
      <c r="T15" s="15">
        <v>700525</v>
      </c>
      <c r="U15" s="15">
        <v>645741</v>
      </c>
      <c r="V15" s="15">
        <v>622661</v>
      </c>
      <c r="W15" s="15">
        <v>737217</v>
      </c>
      <c r="X15" s="15">
        <v>685177</v>
      </c>
      <c r="Y15" s="15">
        <v>636603</v>
      </c>
      <c r="Z15" s="15">
        <v>706195</v>
      </c>
      <c r="AA15" s="15">
        <v>685855</v>
      </c>
      <c r="AB15" s="15">
        <v>711590</v>
      </c>
      <c r="AC15" s="15">
        <v>723438</v>
      </c>
      <c r="AD15" s="15">
        <v>697353</v>
      </c>
      <c r="AE15" s="15">
        <v>637042</v>
      </c>
      <c r="AF15" s="15">
        <v>649218</v>
      </c>
      <c r="AG15" s="15">
        <v>744620</v>
      </c>
      <c r="AH15" s="15">
        <v>616625</v>
      </c>
      <c r="AI15" s="15">
        <v>712352</v>
      </c>
      <c r="AJ15" s="15">
        <v>671910</v>
      </c>
      <c r="AK15" s="15">
        <v>571662</v>
      </c>
      <c r="AL15" s="15">
        <v>664441</v>
      </c>
      <c r="AM15" s="15"/>
      <c r="AN15" s="15"/>
      <c r="AO15" s="15"/>
      <c r="AP15" s="15"/>
      <c r="AQ15" s="15"/>
      <c r="AR15" s="15"/>
      <c r="AS15" s="15"/>
      <c r="AT15" s="15"/>
    </row>
    <row r="16" spans="1:46" x14ac:dyDescent="0.4">
      <c r="A16" s="11">
        <v>59</v>
      </c>
      <c r="B16" s="13">
        <f t="shared" si="0"/>
        <v>712783.5555555555</v>
      </c>
      <c r="C16" s="14">
        <f t="shared" si="1"/>
        <v>35639177.777777776</v>
      </c>
      <c r="D16" s="14">
        <f t="shared" si="2"/>
        <v>630099</v>
      </c>
      <c r="E16" s="14">
        <f t="shared" si="3"/>
        <v>777671</v>
      </c>
      <c r="F16" s="15">
        <v>728726</v>
      </c>
      <c r="G16" s="15">
        <v>676837</v>
      </c>
      <c r="H16" s="15">
        <v>694041</v>
      </c>
      <c r="I16" s="15">
        <v>770133</v>
      </c>
      <c r="J16" s="15">
        <v>709160</v>
      </c>
      <c r="K16" s="15">
        <v>753464</v>
      </c>
      <c r="L16" s="15">
        <v>707848</v>
      </c>
      <c r="M16" s="15">
        <v>708897</v>
      </c>
      <c r="N16" s="15">
        <v>754658</v>
      </c>
      <c r="O16" s="15">
        <v>704361</v>
      </c>
      <c r="P16" s="15">
        <v>734548</v>
      </c>
      <c r="Q16" s="15">
        <v>720310</v>
      </c>
      <c r="R16" s="15">
        <v>731738</v>
      </c>
      <c r="S16" s="15">
        <v>666904</v>
      </c>
      <c r="T16" s="15">
        <v>648772</v>
      </c>
      <c r="U16" s="15">
        <v>708097</v>
      </c>
      <c r="V16" s="15">
        <v>714546</v>
      </c>
      <c r="W16" s="15">
        <v>717174</v>
      </c>
      <c r="X16" s="15">
        <v>777671</v>
      </c>
      <c r="Y16" s="15">
        <v>754403</v>
      </c>
      <c r="Z16" s="15">
        <v>630099</v>
      </c>
      <c r="AA16" s="15">
        <v>737203</v>
      </c>
      <c r="AB16" s="15">
        <v>751396</v>
      </c>
      <c r="AC16" s="15">
        <v>648590</v>
      </c>
      <c r="AD16" s="15">
        <v>678723</v>
      </c>
      <c r="AE16" s="15">
        <v>680770</v>
      </c>
      <c r="AF16" s="15">
        <v>736087</v>
      </c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</row>
    <row r="17" spans="1:46" x14ac:dyDescent="0.4">
      <c r="A17" s="11">
        <v>61</v>
      </c>
      <c r="B17" s="13">
        <f t="shared" si="0"/>
        <v>658891</v>
      </c>
      <c r="C17" s="14">
        <f t="shared" si="1"/>
        <v>32944550</v>
      </c>
      <c r="D17" s="14">
        <f t="shared" si="2"/>
        <v>579608</v>
      </c>
      <c r="E17" s="14">
        <f t="shared" si="3"/>
        <v>723248</v>
      </c>
      <c r="F17" s="15">
        <v>641165</v>
      </c>
      <c r="G17" s="15">
        <v>663923</v>
      </c>
      <c r="H17" s="15">
        <v>579608</v>
      </c>
      <c r="I17" s="15">
        <v>646095</v>
      </c>
      <c r="J17" s="15">
        <v>625049</v>
      </c>
      <c r="K17" s="15">
        <v>655082</v>
      </c>
      <c r="L17" s="15">
        <v>648365</v>
      </c>
      <c r="M17" s="15">
        <v>699269</v>
      </c>
      <c r="N17" s="15">
        <v>700144</v>
      </c>
      <c r="O17" s="15">
        <v>644916</v>
      </c>
      <c r="P17" s="15">
        <v>723248</v>
      </c>
      <c r="Q17" s="15">
        <v>659448</v>
      </c>
      <c r="R17" s="15">
        <v>659547</v>
      </c>
      <c r="S17" s="15">
        <v>645008</v>
      </c>
      <c r="T17" s="15">
        <v>650070</v>
      </c>
      <c r="U17" s="15">
        <v>667022</v>
      </c>
      <c r="V17" s="15">
        <v>659622</v>
      </c>
      <c r="W17" s="15">
        <v>614887</v>
      </c>
      <c r="X17" s="15">
        <v>620612</v>
      </c>
      <c r="Y17" s="15">
        <v>694156</v>
      </c>
      <c r="Z17" s="15">
        <v>713311</v>
      </c>
      <c r="AA17" s="15">
        <v>718048</v>
      </c>
      <c r="AB17" s="15">
        <v>713147</v>
      </c>
      <c r="AC17" s="15">
        <v>632008</v>
      </c>
      <c r="AD17" s="15">
        <v>670924</v>
      </c>
      <c r="AE17" s="15">
        <v>616967</v>
      </c>
      <c r="AF17" s="15">
        <v>628388</v>
      </c>
      <c r="AG17" s="15">
        <v>624435</v>
      </c>
      <c r="AH17" s="15">
        <v>658498</v>
      </c>
      <c r="AI17" s="15">
        <v>716039</v>
      </c>
      <c r="AJ17" s="15">
        <v>626256</v>
      </c>
      <c r="AK17" s="15">
        <v>643979</v>
      </c>
      <c r="AL17" s="15">
        <v>676939</v>
      </c>
      <c r="AM17" s="15">
        <v>666119</v>
      </c>
      <c r="AN17" s="15"/>
      <c r="AO17" s="15"/>
      <c r="AP17" s="15"/>
      <c r="AQ17" s="15"/>
      <c r="AR17" s="15"/>
      <c r="AS17" s="15"/>
      <c r="AT17" s="15"/>
    </row>
    <row r="18" spans="1:46" x14ac:dyDescent="0.4">
      <c r="D18" s="14"/>
      <c r="E18" s="14"/>
      <c r="F18" s="14"/>
      <c r="H18" s="14"/>
      <c r="I18" s="14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x14ac:dyDescent="0.4">
      <c r="B19" s="13">
        <f>AVERAGEIF(F2:AU17, "&gt;0")</f>
        <v>761275.29599999997</v>
      </c>
      <c r="C19" s="14">
        <f>B19*50</f>
        <v>38063764.799999997</v>
      </c>
      <c r="D19" s="14">
        <f>MIN(D2:D17)</f>
        <v>537117</v>
      </c>
      <c r="E19" s="14">
        <f>MAX(E2:E17)</f>
        <v>1078023</v>
      </c>
      <c r="F19" s="14"/>
      <c r="H19" s="14"/>
      <c r="I19" s="14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1" spans="1:46" x14ac:dyDescent="0.4">
      <c r="A21" s="17">
        <f>SUM(F2:AT17)</f>
        <v>380637648</v>
      </c>
    </row>
    <row r="22" spans="1:46" x14ac:dyDescent="0.4">
      <c r="A22" s="17"/>
    </row>
    <row r="23" spans="1:46" s="15" customFormat="1" ht="18.75" customHeight="1" x14ac:dyDescent="0.4">
      <c r="B23" s="9">
        <v>300000</v>
      </c>
      <c r="C23" s="9">
        <v>400000</v>
      </c>
      <c r="D23" s="9">
        <v>500000</v>
      </c>
      <c r="E23" s="9">
        <v>600000</v>
      </c>
      <c r="F23" s="9">
        <v>700000</v>
      </c>
      <c r="G23" s="9">
        <v>800000</v>
      </c>
      <c r="H23" s="9">
        <v>900000</v>
      </c>
      <c r="I23" s="9">
        <v>1000000</v>
      </c>
      <c r="J23" s="9">
        <v>1100000</v>
      </c>
      <c r="K23" s="9">
        <v>1200000</v>
      </c>
      <c r="L23" s="9">
        <v>10000000000000</v>
      </c>
    </row>
    <row r="24" spans="1:46" x14ac:dyDescent="0.4">
      <c r="A24" s="10">
        <v>31</v>
      </c>
      <c r="B24" s="18">
        <f>COUNTIFS($F2:$AT2, "&gt;="&amp;B$23, $F2:$AT2, "&lt;"&amp;C$23)</f>
        <v>0</v>
      </c>
      <c r="C24" s="18">
        <f t="shared" ref="C24:J24" si="4">COUNTIFS($F2:$AT2, "&gt;="&amp;C$23, $F2:$AT2, "&lt;"&amp;D$23)</f>
        <v>0</v>
      </c>
      <c r="D24" s="18">
        <f t="shared" si="4"/>
        <v>0</v>
      </c>
      <c r="E24" s="18">
        <f t="shared" si="4"/>
        <v>1</v>
      </c>
      <c r="F24" s="18">
        <f t="shared" si="4"/>
        <v>1</v>
      </c>
      <c r="G24" s="18">
        <f t="shared" si="4"/>
        <v>13</v>
      </c>
      <c r="H24" s="18">
        <f t="shared" si="4"/>
        <v>10</v>
      </c>
      <c r="I24" s="18">
        <f t="shared" si="4"/>
        <v>5</v>
      </c>
      <c r="J24" s="18">
        <f t="shared" si="4"/>
        <v>0</v>
      </c>
      <c r="K24" s="18">
        <f>COUNTIFS($F2:$AT2, "&gt;="&amp;K$23, $F2:$AT2, "&lt;"&amp;L$23)</f>
        <v>0</v>
      </c>
      <c r="L24" s="18"/>
      <c r="M24" s="10"/>
      <c r="N24" s="10"/>
      <c r="O24" s="10"/>
      <c r="P24" s="10"/>
      <c r="Q24" s="10"/>
      <c r="R24" s="19"/>
      <c r="S24" s="19"/>
      <c r="T24" s="19"/>
      <c r="U24" s="19"/>
      <c r="V24" s="19"/>
    </row>
    <row r="25" spans="1:46" x14ac:dyDescent="0.4">
      <c r="A25" s="10">
        <v>33</v>
      </c>
      <c r="B25" s="18">
        <f t="shared" ref="B25:B39" si="5">COUNTIFS($F3:$AT3, "&gt;="&amp;B$23, $F3:$AT3, "&lt;"&amp;C$23)</f>
        <v>0</v>
      </c>
      <c r="C25" s="18">
        <f t="shared" ref="C25:C39" si="6">COUNTIFS($F3:$AT3, "&gt;="&amp;C$23, $F3:$AT3, "&lt;"&amp;D$23)</f>
        <v>0</v>
      </c>
      <c r="D25" s="18">
        <f t="shared" ref="D25:D39" si="7">COUNTIFS($F3:$AT3, "&gt;="&amp;D$23, $F3:$AT3, "&lt;"&amp;E$23)</f>
        <v>0</v>
      </c>
      <c r="E25" s="18">
        <f t="shared" ref="E25:E39" si="8">COUNTIFS($F3:$AT3, "&gt;="&amp;E$23, $F3:$AT3, "&lt;"&amp;F$23)</f>
        <v>3</v>
      </c>
      <c r="F25" s="18">
        <f t="shared" ref="F25:F39" si="9">COUNTIFS($F3:$AT3, "&gt;="&amp;F$23, $F3:$AT3, "&lt;"&amp;G$23)</f>
        <v>13</v>
      </c>
      <c r="G25" s="18">
        <f t="shared" ref="G25:G39" si="10">COUNTIFS($F3:$AT3, "&gt;="&amp;G$23, $F3:$AT3, "&lt;"&amp;H$23)</f>
        <v>13</v>
      </c>
      <c r="H25" s="18">
        <f t="shared" ref="H25:H39" si="11">COUNTIFS($F3:$AT3, "&gt;="&amp;H$23, $F3:$AT3, "&lt;"&amp;I$23)</f>
        <v>3</v>
      </c>
      <c r="I25" s="18">
        <f t="shared" ref="I25:I39" si="12">COUNTIFS($F3:$AT3, "&gt;="&amp;I$23, $F3:$AT3, "&lt;"&amp;J$23)</f>
        <v>1</v>
      </c>
      <c r="J25" s="18">
        <f t="shared" ref="J25:K39" si="13">COUNTIFS($F3:$AT3, "&gt;="&amp;J$23, $F3:$AT3, "&lt;"&amp;K$23)</f>
        <v>0</v>
      </c>
      <c r="K25" s="18">
        <f t="shared" si="13"/>
        <v>0</v>
      </c>
      <c r="L25" s="18"/>
      <c r="M25" s="18"/>
      <c r="N25" s="18"/>
      <c r="O25" s="18"/>
      <c r="P25" s="18"/>
      <c r="Q25" s="18"/>
      <c r="R25" s="19"/>
      <c r="S25" s="19"/>
      <c r="T25" s="19"/>
      <c r="U25" s="19"/>
      <c r="V25" s="19"/>
    </row>
    <row r="26" spans="1:46" x14ac:dyDescent="0.4">
      <c r="A26" s="10">
        <v>35</v>
      </c>
      <c r="B26" s="18">
        <f t="shared" si="5"/>
        <v>0</v>
      </c>
      <c r="C26" s="18">
        <f t="shared" si="6"/>
        <v>0</v>
      </c>
      <c r="D26" s="18">
        <f t="shared" si="7"/>
        <v>0</v>
      </c>
      <c r="E26" s="18">
        <f t="shared" si="8"/>
        <v>0</v>
      </c>
      <c r="F26" s="18">
        <f t="shared" si="9"/>
        <v>2</v>
      </c>
      <c r="G26" s="18">
        <f t="shared" si="10"/>
        <v>16</v>
      </c>
      <c r="H26" s="18">
        <f t="shared" si="11"/>
        <v>11</v>
      </c>
      <c r="I26" s="18">
        <f t="shared" si="12"/>
        <v>1</v>
      </c>
      <c r="J26" s="18">
        <f t="shared" si="13"/>
        <v>0</v>
      </c>
      <c r="K26" s="18">
        <f t="shared" ref="K26:K39" si="14">COUNTIFS($F4:$AT4, "&gt;="&amp;K$23, $F4:$AT4, "&lt;"&amp;L$23)</f>
        <v>0</v>
      </c>
      <c r="L26" s="18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46" x14ac:dyDescent="0.4">
      <c r="A27" s="10">
        <v>37</v>
      </c>
      <c r="B27" s="18">
        <f t="shared" si="5"/>
        <v>0</v>
      </c>
      <c r="C27" s="18">
        <f t="shared" si="6"/>
        <v>0</v>
      </c>
      <c r="D27" s="18">
        <f t="shared" si="7"/>
        <v>0</v>
      </c>
      <c r="E27" s="18">
        <f t="shared" si="8"/>
        <v>5</v>
      </c>
      <c r="F27" s="18">
        <f t="shared" si="9"/>
        <v>23</v>
      </c>
      <c r="G27" s="18">
        <f t="shared" si="10"/>
        <v>8</v>
      </c>
      <c r="H27" s="18">
        <f t="shared" si="11"/>
        <v>1</v>
      </c>
      <c r="I27" s="18">
        <f t="shared" si="12"/>
        <v>0</v>
      </c>
      <c r="J27" s="18">
        <f t="shared" si="13"/>
        <v>0</v>
      </c>
      <c r="K27" s="18">
        <f t="shared" si="14"/>
        <v>0</v>
      </c>
      <c r="L27" s="18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46" x14ac:dyDescent="0.4">
      <c r="A28" s="10">
        <v>39</v>
      </c>
      <c r="B28" s="18">
        <f t="shared" si="5"/>
        <v>0</v>
      </c>
      <c r="C28" s="18">
        <f t="shared" si="6"/>
        <v>0</v>
      </c>
      <c r="D28" s="18">
        <f t="shared" si="7"/>
        <v>0</v>
      </c>
      <c r="E28" s="18">
        <f t="shared" si="8"/>
        <v>1</v>
      </c>
      <c r="F28" s="18">
        <f t="shared" si="9"/>
        <v>7</v>
      </c>
      <c r="G28" s="18">
        <f t="shared" si="10"/>
        <v>18</v>
      </c>
      <c r="H28" s="18">
        <f t="shared" si="11"/>
        <v>8</v>
      </c>
      <c r="I28" s="18">
        <f t="shared" si="12"/>
        <v>1</v>
      </c>
      <c r="J28" s="18">
        <f t="shared" si="13"/>
        <v>0</v>
      </c>
      <c r="K28" s="18">
        <f t="shared" si="14"/>
        <v>0</v>
      </c>
      <c r="L28" s="18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46" x14ac:dyDescent="0.4">
      <c r="A29" s="10">
        <v>41</v>
      </c>
      <c r="B29" s="18">
        <f t="shared" si="5"/>
        <v>0</v>
      </c>
      <c r="C29" s="18">
        <f t="shared" si="6"/>
        <v>0</v>
      </c>
      <c r="D29" s="18">
        <f t="shared" si="7"/>
        <v>1</v>
      </c>
      <c r="E29" s="18">
        <f t="shared" si="8"/>
        <v>5</v>
      </c>
      <c r="F29" s="18">
        <f t="shared" si="9"/>
        <v>10</v>
      </c>
      <c r="G29" s="18">
        <f t="shared" si="10"/>
        <v>4</v>
      </c>
      <c r="H29" s="18">
        <f t="shared" si="11"/>
        <v>0</v>
      </c>
      <c r="I29" s="18">
        <f t="shared" si="12"/>
        <v>0</v>
      </c>
      <c r="J29" s="18">
        <f t="shared" si="13"/>
        <v>0</v>
      </c>
      <c r="K29" s="18">
        <f t="shared" si="14"/>
        <v>0</v>
      </c>
      <c r="L29" s="18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46" x14ac:dyDescent="0.4">
      <c r="A30" s="10">
        <v>43</v>
      </c>
      <c r="B30" s="18">
        <f t="shared" si="5"/>
        <v>0</v>
      </c>
      <c r="C30" s="18">
        <f t="shared" si="6"/>
        <v>0</v>
      </c>
      <c r="D30" s="18">
        <f t="shared" si="7"/>
        <v>0</v>
      </c>
      <c r="E30" s="18">
        <f t="shared" si="8"/>
        <v>3</v>
      </c>
      <c r="F30" s="18">
        <f t="shared" si="9"/>
        <v>14</v>
      </c>
      <c r="G30" s="18">
        <f t="shared" si="10"/>
        <v>17</v>
      </c>
      <c r="H30" s="18">
        <f t="shared" si="11"/>
        <v>1</v>
      </c>
      <c r="I30" s="18">
        <f t="shared" si="12"/>
        <v>0</v>
      </c>
      <c r="J30" s="18">
        <f t="shared" si="13"/>
        <v>0</v>
      </c>
      <c r="K30" s="18">
        <f t="shared" si="14"/>
        <v>0</v>
      </c>
      <c r="L30" s="18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46" x14ac:dyDescent="0.4">
      <c r="A31" s="10">
        <v>45</v>
      </c>
      <c r="B31" s="18">
        <f t="shared" si="5"/>
        <v>0</v>
      </c>
      <c r="C31" s="18">
        <f t="shared" si="6"/>
        <v>0</v>
      </c>
      <c r="D31" s="18">
        <f t="shared" si="7"/>
        <v>1</v>
      </c>
      <c r="E31" s="18">
        <f t="shared" si="8"/>
        <v>9</v>
      </c>
      <c r="F31" s="18">
        <f t="shared" si="9"/>
        <v>16</v>
      </c>
      <c r="G31" s="18">
        <f t="shared" si="10"/>
        <v>3</v>
      </c>
      <c r="H31" s="18">
        <f t="shared" si="11"/>
        <v>0</v>
      </c>
      <c r="I31" s="18">
        <f t="shared" si="12"/>
        <v>0</v>
      </c>
      <c r="J31" s="18">
        <f t="shared" si="13"/>
        <v>0</v>
      </c>
      <c r="K31" s="18">
        <f t="shared" si="14"/>
        <v>0</v>
      </c>
      <c r="L31" s="18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46" x14ac:dyDescent="0.4">
      <c r="A32" s="10">
        <v>47</v>
      </c>
      <c r="B32" s="18">
        <f t="shared" si="5"/>
        <v>0</v>
      </c>
      <c r="C32" s="18">
        <f t="shared" si="6"/>
        <v>0</v>
      </c>
      <c r="D32" s="18">
        <f t="shared" si="7"/>
        <v>1</v>
      </c>
      <c r="E32" s="18">
        <f t="shared" si="8"/>
        <v>4</v>
      </c>
      <c r="F32" s="18">
        <f t="shared" si="9"/>
        <v>19</v>
      </c>
      <c r="G32" s="18">
        <f t="shared" si="10"/>
        <v>11</v>
      </c>
      <c r="H32" s="18">
        <f t="shared" si="11"/>
        <v>0</v>
      </c>
      <c r="I32" s="18">
        <f t="shared" si="12"/>
        <v>0</v>
      </c>
      <c r="J32" s="18">
        <f t="shared" si="13"/>
        <v>0</v>
      </c>
      <c r="K32" s="18">
        <f t="shared" si="14"/>
        <v>0</v>
      </c>
      <c r="L32" s="18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x14ac:dyDescent="0.4">
      <c r="A33" s="10">
        <v>49</v>
      </c>
      <c r="B33" s="18">
        <f t="shared" si="5"/>
        <v>0</v>
      </c>
      <c r="C33" s="18">
        <f t="shared" si="6"/>
        <v>0</v>
      </c>
      <c r="D33" s="18">
        <f t="shared" si="7"/>
        <v>1</v>
      </c>
      <c r="E33" s="18">
        <f t="shared" si="8"/>
        <v>9</v>
      </c>
      <c r="F33" s="18">
        <f t="shared" si="9"/>
        <v>12</v>
      </c>
      <c r="G33" s="18">
        <f t="shared" si="10"/>
        <v>0</v>
      </c>
      <c r="H33" s="18">
        <f t="shared" si="11"/>
        <v>0</v>
      </c>
      <c r="I33" s="18">
        <f t="shared" si="12"/>
        <v>0</v>
      </c>
      <c r="J33" s="18">
        <f t="shared" si="13"/>
        <v>0</v>
      </c>
      <c r="K33" s="18">
        <f t="shared" si="14"/>
        <v>0</v>
      </c>
      <c r="L33" s="18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x14ac:dyDescent="0.4">
      <c r="A34" s="10">
        <v>51</v>
      </c>
      <c r="B34" s="18">
        <f t="shared" si="5"/>
        <v>0</v>
      </c>
      <c r="C34" s="18">
        <f t="shared" si="6"/>
        <v>0</v>
      </c>
      <c r="D34" s="18">
        <f t="shared" si="7"/>
        <v>0</v>
      </c>
      <c r="E34" s="18">
        <f t="shared" si="8"/>
        <v>4</v>
      </c>
      <c r="F34" s="18">
        <f t="shared" si="9"/>
        <v>31</v>
      </c>
      <c r="G34" s="18">
        <f t="shared" si="10"/>
        <v>6</v>
      </c>
      <c r="H34" s="18">
        <f t="shared" si="11"/>
        <v>0</v>
      </c>
      <c r="I34" s="18">
        <f t="shared" si="12"/>
        <v>0</v>
      </c>
      <c r="J34" s="18">
        <f t="shared" si="13"/>
        <v>0</v>
      </c>
      <c r="K34" s="18">
        <f t="shared" si="14"/>
        <v>0</v>
      </c>
      <c r="L34" s="18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x14ac:dyDescent="0.4">
      <c r="A35" s="10">
        <v>53</v>
      </c>
      <c r="B35" s="18">
        <f t="shared" si="5"/>
        <v>0</v>
      </c>
      <c r="C35" s="18">
        <f t="shared" si="6"/>
        <v>0</v>
      </c>
      <c r="D35" s="18">
        <f t="shared" si="7"/>
        <v>1</v>
      </c>
      <c r="E35" s="18">
        <f t="shared" si="8"/>
        <v>17</v>
      </c>
      <c r="F35" s="18">
        <f t="shared" si="9"/>
        <v>12</v>
      </c>
      <c r="G35" s="18">
        <f t="shared" si="10"/>
        <v>2</v>
      </c>
      <c r="H35" s="18">
        <f t="shared" si="11"/>
        <v>0</v>
      </c>
      <c r="I35" s="18">
        <f t="shared" si="12"/>
        <v>0</v>
      </c>
      <c r="J35" s="18">
        <f t="shared" si="13"/>
        <v>0</v>
      </c>
      <c r="K35" s="18">
        <f t="shared" si="14"/>
        <v>0</v>
      </c>
      <c r="L35" s="18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x14ac:dyDescent="0.4">
      <c r="A36" s="10">
        <v>55</v>
      </c>
      <c r="B36" s="18">
        <f t="shared" si="5"/>
        <v>0</v>
      </c>
      <c r="C36" s="18">
        <f t="shared" si="6"/>
        <v>0</v>
      </c>
      <c r="D36" s="18">
        <f t="shared" si="7"/>
        <v>0</v>
      </c>
      <c r="E36" s="18">
        <f t="shared" si="8"/>
        <v>7</v>
      </c>
      <c r="F36" s="18">
        <f t="shared" si="9"/>
        <v>17</v>
      </c>
      <c r="G36" s="18">
        <f t="shared" si="10"/>
        <v>3</v>
      </c>
      <c r="H36" s="18">
        <f t="shared" si="11"/>
        <v>0</v>
      </c>
      <c r="I36" s="18">
        <f t="shared" si="12"/>
        <v>0</v>
      </c>
      <c r="J36" s="18">
        <f t="shared" si="13"/>
        <v>0</v>
      </c>
      <c r="K36" s="18">
        <f t="shared" si="14"/>
        <v>0</v>
      </c>
      <c r="L36" s="18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x14ac:dyDescent="0.4">
      <c r="A37" s="10">
        <v>57</v>
      </c>
      <c r="B37" s="18">
        <f t="shared" si="5"/>
        <v>0</v>
      </c>
      <c r="C37" s="18">
        <f t="shared" si="6"/>
        <v>0</v>
      </c>
      <c r="D37" s="18">
        <f t="shared" si="7"/>
        <v>1</v>
      </c>
      <c r="E37" s="18">
        <f t="shared" si="8"/>
        <v>23</v>
      </c>
      <c r="F37" s="18">
        <f t="shared" si="9"/>
        <v>9</v>
      </c>
      <c r="G37" s="18">
        <f t="shared" si="10"/>
        <v>0</v>
      </c>
      <c r="H37" s="18">
        <f t="shared" si="11"/>
        <v>0</v>
      </c>
      <c r="I37" s="18">
        <f t="shared" si="12"/>
        <v>0</v>
      </c>
      <c r="J37" s="18">
        <f t="shared" si="13"/>
        <v>0</v>
      </c>
      <c r="K37" s="18">
        <f t="shared" si="14"/>
        <v>0</v>
      </c>
      <c r="L37" s="18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x14ac:dyDescent="0.4">
      <c r="A38" s="10">
        <v>59</v>
      </c>
      <c r="B38" s="18">
        <f t="shared" si="5"/>
        <v>0</v>
      </c>
      <c r="C38" s="18">
        <f t="shared" si="6"/>
        <v>0</v>
      </c>
      <c r="D38" s="18">
        <f t="shared" si="7"/>
        <v>0</v>
      </c>
      <c r="E38" s="18">
        <f t="shared" si="8"/>
        <v>8</v>
      </c>
      <c r="F38" s="18">
        <f t="shared" si="9"/>
        <v>19</v>
      </c>
      <c r="G38" s="18">
        <f t="shared" si="10"/>
        <v>0</v>
      </c>
      <c r="H38" s="18">
        <f t="shared" si="11"/>
        <v>0</v>
      </c>
      <c r="I38" s="18">
        <f t="shared" si="12"/>
        <v>0</v>
      </c>
      <c r="J38" s="18">
        <f t="shared" si="13"/>
        <v>0</v>
      </c>
      <c r="K38" s="18">
        <f t="shared" si="14"/>
        <v>0</v>
      </c>
      <c r="L38" s="18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x14ac:dyDescent="0.4">
      <c r="A39" s="10">
        <v>61</v>
      </c>
      <c r="B39" s="18">
        <f t="shared" si="5"/>
        <v>0</v>
      </c>
      <c r="C39" s="18">
        <f t="shared" si="6"/>
        <v>0</v>
      </c>
      <c r="D39" s="18">
        <f t="shared" si="7"/>
        <v>1</v>
      </c>
      <c r="E39" s="18">
        <f t="shared" si="8"/>
        <v>27</v>
      </c>
      <c r="F39" s="18">
        <f t="shared" si="9"/>
        <v>6</v>
      </c>
      <c r="G39" s="18">
        <f t="shared" si="10"/>
        <v>0</v>
      </c>
      <c r="H39" s="18">
        <f t="shared" si="11"/>
        <v>0</v>
      </c>
      <c r="I39" s="18">
        <f t="shared" si="12"/>
        <v>0</v>
      </c>
      <c r="J39" s="18">
        <f t="shared" si="13"/>
        <v>0</v>
      </c>
      <c r="K39" s="18">
        <f t="shared" si="14"/>
        <v>0</v>
      </c>
      <c r="L39" s="18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x14ac:dyDescent="0.35">
      <c r="A40" s="21" t="s">
        <v>5</v>
      </c>
      <c r="B40" s="18">
        <f>SUM(B24:B39)</f>
        <v>0</v>
      </c>
      <c r="C40" s="18">
        <f t="shared" ref="C40:K40" si="15">SUM(C24:C39)</f>
        <v>0</v>
      </c>
      <c r="D40" s="18">
        <f t="shared" si="15"/>
        <v>7</v>
      </c>
      <c r="E40" s="18">
        <f t="shared" si="15"/>
        <v>126</v>
      </c>
      <c r="F40" s="18">
        <f t="shared" si="15"/>
        <v>211</v>
      </c>
      <c r="G40" s="18">
        <f t="shared" si="15"/>
        <v>114</v>
      </c>
      <c r="H40" s="18">
        <f t="shared" si="15"/>
        <v>34</v>
      </c>
      <c r="I40" s="18">
        <f t="shared" si="15"/>
        <v>8</v>
      </c>
      <c r="J40" s="18">
        <f t="shared" si="15"/>
        <v>0</v>
      </c>
      <c r="K40" s="18">
        <f t="shared" si="15"/>
        <v>0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x14ac:dyDescent="0.4">
      <c r="A41" s="20"/>
      <c r="B41" s="18"/>
      <c r="C41" s="18"/>
      <c r="F41" s="18"/>
      <c r="G41" s="1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</sheetData>
  <phoneticPr fontId="1"/>
  <conditionalFormatting sqref="B2:B17">
    <cfRule type="colorScale" priority="8">
      <colorScale>
        <cfvo type="min"/>
        <cfvo type="max"/>
        <color rgb="FFFCFCFF"/>
        <color rgb="FFF8696B"/>
      </colorScale>
    </cfRule>
  </conditionalFormatting>
  <conditionalFormatting sqref="C2:C17">
    <cfRule type="colorScale" priority="7">
      <colorScale>
        <cfvo type="min"/>
        <cfvo type="max"/>
        <color rgb="FFFCFCFF"/>
        <color rgb="FFF8696B"/>
      </colorScale>
    </cfRule>
  </conditionalFormatting>
  <conditionalFormatting sqref="D2:D17">
    <cfRule type="colorScale" priority="6">
      <colorScale>
        <cfvo type="min"/>
        <cfvo type="max"/>
        <color rgb="FFFCFCFF"/>
        <color rgb="FFF8696B"/>
      </colorScale>
    </cfRule>
  </conditionalFormatting>
  <conditionalFormatting sqref="E2:E17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AT17">
    <cfRule type="colorScale" priority="4">
      <colorScale>
        <cfvo type="min"/>
        <cfvo type="max"/>
        <color rgb="FFFCFCFF"/>
        <color rgb="FFF8696B"/>
      </colorScale>
    </cfRule>
  </conditionalFormatting>
  <conditionalFormatting sqref="B24:K39">
    <cfRule type="colorScale" priority="3">
      <colorScale>
        <cfvo type="min"/>
        <cfvo type="max"/>
        <color rgb="FFFCFCFF"/>
        <color rgb="FF63BE7B"/>
      </colorScale>
    </cfRule>
  </conditionalFormatting>
  <conditionalFormatting sqref="B40:K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60" verticalDpi="36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"/>
  <sheetViews>
    <sheetView workbookViewId="0">
      <selection activeCell="I6" sqref="I6"/>
    </sheetView>
  </sheetViews>
  <sheetFormatPr defaultRowHeight="18.75" x14ac:dyDescent="0.4"/>
  <cols>
    <col min="1" max="1" width="9" style="4" customWidth="1"/>
    <col min="2" max="2" width="9" style="1" customWidth="1"/>
    <col min="3" max="3" width="9" style="2" customWidth="1"/>
    <col min="4" max="5" width="9" style="3" customWidth="1"/>
    <col min="6" max="6" width="9" style="1" customWidth="1"/>
    <col min="7" max="12" width="9" style="3" customWidth="1"/>
    <col min="13" max="13" width="9" style="6" customWidth="1"/>
    <col min="14" max="49" width="9" style="3" customWidth="1"/>
    <col min="50" max="56" width="9" style="5" customWidth="1"/>
    <col min="57" max="16384" width="9" style="5"/>
  </cols>
  <sheetData/>
  <phoneticPr fontId="1"/>
  <pageMargins left="0.7" right="0.7" top="0.75" bottom="0.75" header="0.3" footer="0.3"/>
  <pageSetup paperSize="9"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Score</vt:lpstr>
      <vt:lpstr>Answer 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高橋光真</dc:creator>
  <cp:lastModifiedBy>高橋光真</cp:lastModifiedBy>
  <dcterms:created xsi:type="dcterms:W3CDTF">2022-09-24T08:01:21Z</dcterms:created>
  <dcterms:modified xsi:type="dcterms:W3CDTF">2022-09-25T03:48:00Z</dcterms:modified>
</cp:coreProperties>
</file>