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uni_kakurenbo\CompetitiveProgramming\sources\solutions\realtime\AtCoder\ahc014\summaries\"/>
    </mc:Choice>
  </mc:AlternateContent>
  <xr:revisionPtr revIDLastSave="0" documentId="13_ncr:1_{FFD72643-BB5E-4B1A-ABA7-7CC9E43485F2}" xr6:coauthVersionLast="47" xr6:coauthVersionMax="47" xr10:uidLastSave="{00000000-0000-0000-0000-000000000000}"/>
  <bookViews>
    <workbookView xWindow="735" yWindow="735" windowWidth="27750" windowHeight="13035" activeTab="1" xr2:uid="{00000000-000D-0000-FFFF-FFFF00000000}"/>
  </bookViews>
  <sheets>
    <sheet name="Score" sheetId="1" r:id="rId1"/>
    <sheet name="Execution Tim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9" i="2"/>
  <c r="H39" i="2"/>
  <c r="G39" i="2"/>
  <c r="F39" i="2"/>
  <c r="E39" i="2"/>
  <c r="D39" i="2"/>
  <c r="C39" i="2"/>
  <c r="B39" i="2"/>
  <c r="H38" i="2"/>
  <c r="G38" i="2"/>
  <c r="F38" i="2"/>
  <c r="E38" i="2"/>
  <c r="D38" i="2"/>
  <c r="C38" i="2"/>
  <c r="B38" i="2"/>
  <c r="H37" i="2"/>
  <c r="G37" i="2"/>
  <c r="F37" i="2"/>
  <c r="E37" i="2"/>
  <c r="D37" i="2"/>
  <c r="C37" i="2"/>
  <c r="B37" i="2"/>
  <c r="H36" i="2"/>
  <c r="G36" i="2"/>
  <c r="F36" i="2"/>
  <c r="E36" i="2"/>
  <c r="D36" i="2"/>
  <c r="C36" i="2"/>
  <c r="B36" i="2"/>
  <c r="H35" i="2"/>
  <c r="G35" i="2"/>
  <c r="F35" i="2"/>
  <c r="E35" i="2"/>
  <c r="D35" i="2"/>
  <c r="C35" i="2"/>
  <c r="B35" i="2"/>
  <c r="H34" i="2"/>
  <c r="G34" i="2"/>
  <c r="F34" i="2"/>
  <c r="E34" i="2"/>
  <c r="D34" i="2"/>
  <c r="C34" i="2"/>
  <c r="B34" i="2"/>
  <c r="H33" i="2"/>
  <c r="G33" i="2"/>
  <c r="F33" i="2"/>
  <c r="E33" i="2"/>
  <c r="D33" i="2"/>
  <c r="C33" i="2"/>
  <c r="B33" i="2"/>
  <c r="H32" i="2"/>
  <c r="G32" i="2"/>
  <c r="F32" i="2"/>
  <c r="E32" i="2"/>
  <c r="D32" i="2"/>
  <c r="C32" i="2"/>
  <c r="B32" i="2"/>
  <c r="H31" i="2"/>
  <c r="G31" i="2"/>
  <c r="F31" i="2"/>
  <c r="E31" i="2"/>
  <c r="D31" i="2"/>
  <c r="C31" i="2"/>
  <c r="B31" i="2"/>
  <c r="H30" i="2"/>
  <c r="G30" i="2"/>
  <c r="F30" i="2"/>
  <c r="E30" i="2"/>
  <c r="D30" i="2"/>
  <c r="C30" i="2"/>
  <c r="B30" i="2"/>
  <c r="H29" i="2"/>
  <c r="G29" i="2"/>
  <c r="F29" i="2"/>
  <c r="E29" i="2"/>
  <c r="D29" i="2"/>
  <c r="C29" i="2"/>
  <c r="B29" i="2"/>
  <c r="H28" i="2"/>
  <c r="G28" i="2"/>
  <c r="F28" i="2"/>
  <c r="E28" i="2"/>
  <c r="D28" i="2"/>
  <c r="C28" i="2"/>
  <c r="B28" i="2"/>
  <c r="H27" i="2"/>
  <c r="G27" i="2"/>
  <c r="F27" i="2"/>
  <c r="E27" i="2"/>
  <c r="D27" i="2"/>
  <c r="C27" i="2"/>
  <c r="B27" i="2"/>
  <c r="H26" i="2"/>
  <c r="G26" i="2"/>
  <c r="F26" i="2"/>
  <c r="E26" i="2"/>
  <c r="D26" i="2"/>
  <c r="C26" i="2"/>
  <c r="B26" i="2"/>
  <c r="H25" i="2"/>
  <c r="G25" i="2"/>
  <c r="F25" i="2"/>
  <c r="E25" i="2"/>
  <c r="D25" i="2"/>
  <c r="C25" i="2"/>
  <c r="B25" i="2"/>
  <c r="H24" i="2"/>
  <c r="G24" i="2"/>
  <c r="F24" i="2"/>
  <c r="E24" i="2"/>
  <c r="D24" i="2"/>
  <c r="C24" i="2"/>
  <c r="B24" i="2"/>
  <c r="A21" i="2"/>
  <c r="B19" i="2"/>
  <c r="E17" i="2"/>
  <c r="D17" i="2"/>
  <c r="B17" i="2"/>
  <c r="E16" i="2"/>
  <c r="D16" i="2"/>
  <c r="B16" i="2"/>
  <c r="E15" i="2"/>
  <c r="D15" i="2"/>
  <c r="B15" i="2"/>
  <c r="E14" i="2"/>
  <c r="D14" i="2"/>
  <c r="B14" i="2"/>
  <c r="E13" i="2"/>
  <c r="D13" i="2"/>
  <c r="B13" i="2"/>
  <c r="E12" i="2"/>
  <c r="D12" i="2"/>
  <c r="B12" i="2"/>
  <c r="E11" i="2"/>
  <c r="D11" i="2"/>
  <c r="B11" i="2"/>
  <c r="E10" i="2"/>
  <c r="D10" i="2"/>
  <c r="B10" i="2"/>
  <c r="E9" i="2"/>
  <c r="D9" i="2"/>
  <c r="B9" i="2"/>
  <c r="E8" i="2"/>
  <c r="D8" i="2"/>
  <c r="B8" i="2"/>
  <c r="E7" i="2"/>
  <c r="D7" i="2"/>
  <c r="B7" i="2"/>
  <c r="E6" i="2"/>
  <c r="D6" i="2"/>
  <c r="B6" i="2"/>
  <c r="E5" i="2"/>
  <c r="D5" i="2"/>
  <c r="B5" i="2"/>
  <c r="E4" i="2"/>
  <c r="D4" i="2"/>
  <c r="B4" i="2"/>
  <c r="E3" i="2"/>
  <c r="D3" i="2"/>
  <c r="B3" i="2"/>
  <c r="E2" i="2"/>
  <c r="E19" i="2" s="1"/>
  <c r="D2" i="2"/>
  <c r="D19" i="2" s="1"/>
  <c r="B2" i="2"/>
  <c r="K39" i="1"/>
  <c r="J39" i="1"/>
  <c r="I39" i="1"/>
  <c r="H39" i="1"/>
  <c r="G39" i="1"/>
  <c r="F39" i="1"/>
  <c r="E39" i="1"/>
  <c r="D39" i="1"/>
  <c r="C39" i="1"/>
  <c r="B39" i="1"/>
  <c r="K38" i="1"/>
  <c r="J38" i="1"/>
  <c r="I38" i="1"/>
  <c r="H38" i="1"/>
  <c r="G38" i="1"/>
  <c r="F38" i="1"/>
  <c r="E38" i="1"/>
  <c r="D38" i="1"/>
  <c r="C38" i="1"/>
  <c r="B38" i="1"/>
  <c r="K37" i="1"/>
  <c r="J37" i="1"/>
  <c r="I37" i="1"/>
  <c r="H37" i="1"/>
  <c r="G37" i="1"/>
  <c r="F37" i="1"/>
  <c r="E37" i="1"/>
  <c r="D37" i="1"/>
  <c r="C37" i="1"/>
  <c r="B37" i="1"/>
  <c r="K36" i="1"/>
  <c r="J36" i="1"/>
  <c r="I36" i="1"/>
  <c r="H36" i="1"/>
  <c r="G36" i="1"/>
  <c r="F36" i="1"/>
  <c r="E36" i="1"/>
  <c r="D36" i="1"/>
  <c r="C36" i="1"/>
  <c r="B36" i="1"/>
  <c r="K35" i="1"/>
  <c r="J35" i="1"/>
  <c r="I35" i="1"/>
  <c r="H35" i="1"/>
  <c r="G35" i="1"/>
  <c r="F35" i="1"/>
  <c r="E35" i="1"/>
  <c r="D35" i="1"/>
  <c r="C35" i="1"/>
  <c r="B35" i="1"/>
  <c r="K34" i="1"/>
  <c r="J34" i="1"/>
  <c r="I34" i="1"/>
  <c r="H34" i="1"/>
  <c r="G34" i="1"/>
  <c r="F34" i="1"/>
  <c r="E34" i="1"/>
  <c r="D34" i="1"/>
  <c r="C34" i="1"/>
  <c r="B34" i="1"/>
  <c r="K33" i="1"/>
  <c r="J33" i="1"/>
  <c r="I33" i="1"/>
  <c r="H33" i="1"/>
  <c r="G33" i="1"/>
  <c r="F33" i="1"/>
  <c r="E33" i="1"/>
  <c r="D33" i="1"/>
  <c r="C33" i="1"/>
  <c r="B33" i="1"/>
  <c r="K32" i="1"/>
  <c r="J32" i="1"/>
  <c r="I32" i="1"/>
  <c r="H32" i="1"/>
  <c r="G32" i="1"/>
  <c r="F32" i="1"/>
  <c r="E32" i="1"/>
  <c r="D32" i="1"/>
  <c r="C32" i="1"/>
  <c r="B32" i="1"/>
  <c r="K31" i="1"/>
  <c r="J31" i="1"/>
  <c r="I31" i="1"/>
  <c r="H31" i="1"/>
  <c r="G31" i="1"/>
  <c r="F31" i="1"/>
  <c r="E31" i="1"/>
  <c r="D31" i="1"/>
  <c r="C31" i="1"/>
  <c r="B31" i="1"/>
  <c r="K30" i="1"/>
  <c r="J30" i="1"/>
  <c r="I30" i="1"/>
  <c r="H30" i="1"/>
  <c r="G30" i="1"/>
  <c r="F30" i="1"/>
  <c r="E30" i="1"/>
  <c r="D30" i="1"/>
  <c r="C30" i="1"/>
  <c r="B30" i="1"/>
  <c r="K29" i="1"/>
  <c r="J29" i="1"/>
  <c r="I29" i="1"/>
  <c r="H29" i="1"/>
  <c r="G29" i="1"/>
  <c r="F29" i="1"/>
  <c r="E29" i="1"/>
  <c r="D29" i="1"/>
  <c r="C29" i="1"/>
  <c r="B29" i="1"/>
  <c r="K28" i="1"/>
  <c r="J28" i="1"/>
  <c r="I28" i="1"/>
  <c r="H28" i="1"/>
  <c r="G28" i="1"/>
  <c r="F28" i="1"/>
  <c r="E28" i="1"/>
  <c r="D28" i="1"/>
  <c r="C28" i="1"/>
  <c r="B28" i="1"/>
  <c r="K27" i="1"/>
  <c r="J27" i="1"/>
  <c r="I27" i="1"/>
  <c r="H27" i="1"/>
  <c r="G27" i="1"/>
  <c r="F27" i="1"/>
  <c r="E27" i="1"/>
  <c r="D27" i="1"/>
  <c r="C27" i="1"/>
  <c r="B27" i="1"/>
  <c r="K26" i="1"/>
  <c r="J26" i="1"/>
  <c r="I26" i="1"/>
  <c r="H26" i="1"/>
  <c r="G26" i="1"/>
  <c r="F26" i="1"/>
  <c r="E26" i="1"/>
  <c r="D26" i="1"/>
  <c r="C26" i="1"/>
  <c r="B26" i="1"/>
  <c r="K25" i="1"/>
  <c r="J25" i="1"/>
  <c r="I25" i="1"/>
  <c r="H25" i="1"/>
  <c r="G25" i="1"/>
  <c r="F25" i="1"/>
  <c r="E25" i="1"/>
  <c r="D25" i="1"/>
  <c r="C25" i="1"/>
  <c r="B25" i="1"/>
  <c r="K24" i="1"/>
  <c r="K40" i="1" s="1"/>
  <c r="J24" i="1"/>
  <c r="J40" i="1" s="1"/>
  <c r="I24" i="1"/>
  <c r="I40" i="1" s="1"/>
  <c r="H24" i="1"/>
  <c r="H40" i="1" s="1"/>
  <c r="G24" i="1"/>
  <c r="G40" i="1" s="1"/>
  <c r="F24" i="1"/>
  <c r="F40" i="1" s="1"/>
  <c r="E24" i="1"/>
  <c r="E40" i="1" s="1"/>
  <c r="D24" i="1"/>
  <c r="D40" i="1" s="1"/>
  <c r="C24" i="1"/>
  <c r="C40" i="1" s="1"/>
  <c r="B24" i="1"/>
  <c r="B40" i="1" s="1"/>
  <c r="A21" i="1"/>
  <c r="B19" i="1"/>
  <c r="C19" i="1" s="1"/>
  <c r="E17" i="1"/>
  <c r="D17" i="1"/>
  <c r="B17" i="1"/>
  <c r="C17" i="1" s="1"/>
  <c r="E16" i="1"/>
  <c r="D16" i="1"/>
  <c r="B16" i="1"/>
  <c r="C16" i="1" s="1"/>
  <c r="E15" i="1"/>
  <c r="D15" i="1"/>
  <c r="B15" i="1"/>
  <c r="C15" i="1" s="1"/>
  <c r="E14" i="1"/>
  <c r="D14" i="1"/>
  <c r="B14" i="1"/>
  <c r="C14" i="1" s="1"/>
  <c r="E13" i="1"/>
  <c r="D13" i="1"/>
  <c r="B13" i="1"/>
  <c r="C13" i="1" s="1"/>
  <c r="E12" i="1"/>
  <c r="D12" i="1"/>
  <c r="B12" i="1"/>
  <c r="C12" i="1" s="1"/>
  <c r="E11" i="1"/>
  <c r="D11" i="1"/>
  <c r="B11" i="1"/>
  <c r="C11" i="1" s="1"/>
  <c r="E10" i="1"/>
  <c r="D10" i="1"/>
  <c r="B10" i="1"/>
  <c r="C10" i="1" s="1"/>
  <c r="E9" i="1"/>
  <c r="D9" i="1"/>
  <c r="B9" i="1"/>
  <c r="C9" i="1" s="1"/>
  <c r="E8" i="1"/>
  <c r="D8" i="1"/>
  <c r="B8" i="1"/>
  <c r="C8" i="1" s="1"/>
  <c r="E7" i="1"/>
  <c r="D7" i="1"/>
  <c r="B7" i="1"/>
  <c r="C7" i="1" s="1"/>
  <c r="E6" i="1"/>
  <c r="D6" i="1"/>
  <c r="B6" i="1"/>
  <c r="C6" i="1" s="1"/>
  <c r="E5" i="1"/>
  <c r="D5" i="1"/>
  <c r="B5" i="1"/>
  <c r="C5" i="1" s="1"/>
  <c r="E4" i="1"/>
  <c r="D4" i="1"/>
  <c r="B4" i="1"/>
  <c r="C4" i="1" s="1"/>
  <c r="E3" i="1"/>
  <c r="D3" i="1"/>
  <c r="D19" i="1" s="1"/>
  <c r="B3" i="1"/>
  <c r="C3" i="1" s="1"/>
  <c r="E2" i="1"/>
  <c r="E19" i="1" s="1"/>
  <c r="D2" i="1"/>
  <c r="B2" i="1"/>
  <c r="C2" i="1" s="1"/>
</calcChain>
</file>

<file path=xl/sharedStrings.xml><?xml version="1.0" encoding="utf-8"?>
<sst xmlns="http://schemas.openxmlformats.org/spreadsheetml/2006/main" count="11" uniqueCount="6">
  <si>
    <t>N</t>
  </si>
  <si>
    <t>AVE</t>
  </si>
  <si>
    <t>x50</t>
  </si>
  <si>
    <t>MIN</t>
  </si>
  <si>
    <t>MAX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</si>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</sst>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0_);[Red]\(#,##0.00\)"/>
    <numFmt numFmtId="177" formatCode="#,##0_);[Red]\(#,##0\)"/>
    <numFmt numFmtId="178" formatCode="0_);[Red]\(0\)"/>
    <numFmt numFmtId="179" formatCode="0_ 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i/>
      <sz val="11"/>
      <color theme="3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79" fontId="0" fillId="0" borderId="0" xfId="0" applyNumberForma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/>
    </xf>
    <xf numFmtId="178" fontId="3" fillId="0" borderId="0" xfId="0" applyNumberFormat="1" applyFont="1" applyAlignment="1">
      <alignment horizontal="center"/>
    </xf>
    <xf numFmtId="177" fontId="4" fillId="0" borderId="0" xfId="0" applyNumberFormat="1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stacked"/>
        <c:varyColors val="0"/>
        <c:ser>
          <c:idx val="2"/>
          <c:order val="0"/>
          <c:tx>
            <c:strRef>
              <c:f>Score!$D$23</c:f>
              <c:strCache>
                <c:ptCount val="1"/>
                <c:pt idx="0">
                  <c:v>500,000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Score!$A$24:$A$39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Score!$D$24:$D$39</c:f>
              <c:numCache>
                <c:formatCode>0_);[Red]\(0\)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E-4250-8D98-3A4FB5976881}"/>
            </c:ext>
          </c:extLst>
        </c:ser>
        <c:ser>
          <c:idx val="3"/>
          <c:order val="1"/>
          <c:tx>
            <c:strRef>
              <c:f>Score!$E$23</c:f>
              <c:strCache>
                <c:ptCount val="1"/>
                <c:pt idx="0">
                  <c:v>600,000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Score!$A$24:$A$39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Score!$E$24:$E$39</c:f>
              <c:numCache>
                <c:formatCode>0_);[Red]\(0\)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5</c:v>
                </c:pt>
                <c:pt idx="4">
                  <c:v>1</c:v>
                </c:pt>
                <c:pt idx="5">
                  <c:v>7</c:v>
                </c:pt>
                <c:pt idx="6">
                  <c:v>4</c:v>
                </c:pt>
                <c:pt idx="7">
                  <c:v>15</c:v>
                </c:pt>
                <c:pt idx="8">
                  <c:v>5</c:v>
                </c:pt>
                <c:pt idx="9">
                  <c:v>20</c:v>
                </c:pt>
                <c:pt idx="10">
                  <c:v>5</c:v>
                </c:pt>
                <c:pt idx="11">
                  <c:v>24</c:v>
                </c:pt>
                <c:pt idx="12">
                  <c:v>11</c:v>
                </c:pt>
                <c:pt idx="13">
                  <c:v>27</c:v>
                </c:pt>
                <c:pt idx="14">
                  <c:v>17</c:v>
                </c:pt>
                <c:pt idx="1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E-4250-8D98-3A4FB5976881}"/>
            </c:ext>
          </c:extLst>
        </c:ser>
        <c:ser>
          <c:idx val="4"/>
          <c:order val="2"/>
          <c:tx>
            <c:strRef>
              <c:f>Score!$F$23</c:f>
              <c:strCache>
                <c:ptCount val="1"/>
                <c:pt idx="0">
                  <c:v>700,000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Score!$A$24:$A$39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Score!$F$24:$F$39</c:f>
              <c:numCache>
                <c:formatCode>0_);[Red]\(0\)</c:formatCode>
                <c:ptCount val="16"/>
                <c:pt idx="0">
                  <c:v>2</c:v>
                </c:pt>
                <c:pt idx="1">
                  <c:v>19</c:v>
                </c:pt>
                <c:pt idx="2">
                  <c:v>4</c:v>
                </c:pt>
                <c:pt idx="3">
                  <c:v>26</c:v>
                </c:pt>
                <c:pt idx="4">
                  <c:v>8</c:v>
                </c:pt>
                <c:pt idx="5">
                  <c:v>24</c:v>
                </c:pt>
                <c:pt idx="6">
                  <c:v>14</c:v>
                </c:pt>
                <c:pt idx="7">
                  <c:v>20</c:v>
                </c:pt>
                <c:pt idx="8">
                  <c:v>21</c:v>
                </c:pt>
                <c:pt idx="9">
                  <c:v>19</c:v>
                </c:pt>
                <c:pt idx="10">
                  <c:v>33</c:v>
                </c:pt>
                <c:pt idx="11">
                  <c:v>15</c:v>
                </c:pt>
                <c:pt idx="12">
                  <c:v>27</c:v>
                </c:pt>
                <c:pt idx="13">
                  <c:v>12</c:v>
                </c:pt>
                <c:pt idx="14">
                  <c:v>23</c:v>
                </c:pt>
                <c:pt idx="1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E-4250-8D98-3A4FB5976881}"/>
            </c:ext>
          </c:extLst>
        </c:ser>
        <c:ser>
          <c:idx val="5"/>
          <c:order val="3"/>
          <c:tx>
            <c:strRef>
              <c:f>Score!$G$23</c:f>
              <c:strCache>
                <c:ptCount val="1"/>
                <c:pt idx="0">
                  <c:v>800,000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Score!$A$24:$A$39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Score!$G$24:$G$39</c:f>
              <c:numCache>
                <c:formatCode>0_);[Red]\(0\)</c:formatCode>
                <c:ptCount val="16"/>
                <c:pt idx="0">
                  <c:v>19</c:v>
                </c:pt>
                <c:pt idx="1">
                  <c:v>14</c:v>
                </c:pt>
                <c:pt idx="2">
                  <c:v>23</c:v>
                </c:pt>
                <c:pt idx="3">
                  <c:v>9</c:v>
                </c:pt>
                <c:pt idx="4">
                  <c:v>22</c:v>
                </c:pt>
                <c:pt idx="5">
                  <c:v>6</c:v>
                </c:pt>
                <c:pt idx="6">
                  <c:v>22</c:v>
                </c:pt>
                <c:pt idx="7">
                  <c:v>4</c:v>
                </c:pt>
                <c:pt idx="8">
                  <c:v>13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E-4250-8D98-3A4FB5976881}"/>
            </c:ext>
          </c:extLst>
        </c:ser>
        <c:ser>
          <c:idx val="6"/>
          <c:order val="4"/>
          <c:tx>
            <c:strRef>
              <c:f>Score!$H$23</c:f>
              <c:strCache>
                <c:ptCount val="1"/>
                <c:pt idx="0">
                  <c:v>900,000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Score!$A$24:$A$39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Score!$H$24:$H$39</c:f>
              <c:numCache>
                <c:formatCode>0_);[Red]\(0\)</c:formatCode>
                <c:ptCount val="16"/>
                <c:pt idx="0">
                  <c:v>14</c:v>
                </c:pt>
                <c:pt idx="1">
                  <c:v>3</c:v>
                </c:pt>
                <c:pt idx="2">
                  <c:v>12</c:v>
                </c:pt>
                <c:pt idx="3">
                  <c:v>1</c:v>
                </c:pt>
                <c:pt idx="4">
                  <c:v>9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7E-4250-8D98-3A4FB5976881}"/>
            </c:ext>
          </c:extLst>
        </c:ser>
        <c:ser>
          <c:idx val="7"/>
          <c:order val="5"/>
          <c:tx>
            <c:strRef>
              <c:f>Score!$I$23</c:f>
              <c:strCache>
                <c:ptCount val="1"/>
                <c:pt idx="0">
                  <c:v>1,000,000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Score!$A$24:$A$39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Score!$I$24:$I$39</c:f>
              <c:numCache>
                <c:formatCode>0_);[Red]\(0\)</c:formatCode>
                <c:ptCount val="16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7E-4250-8D98-3A4FB597688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515162895"/>
        <c:axId val="515162479"/>
      </c:barChart>
      <c:catAx>
        <c:axId val="51516289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5162479"/>
        <c:crosses val="autoZero"/>
        <c:auto val="1"/>
        <c:lblAlgn val="ctr"/>
        <c:lblOffset val="100"/>
        <c:noMultiLvlLbl val="0"/>
      </c:catAx>
      <c:valAx>
        <c:axId val="515162479"/>
        <c:scaling>
          <c:orientation val="minMax"/>
        </c:scaling>
        <c:delete val="1"/>
        <c:axPos val="t"/>
        <c:numFmt formatCode="0_);[Red]\(0\)" sourceLinked="1"/>
        <c:majorTickMark val="none"/>
        <c:minorTickMark val="none"/>
        <c:tickLblPos val="nextTo"/>
        <c:crossAx val="51516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'Execution Time'!$B$23</c:f>
              <c:strCache>
                <c:ptCount val="1"/>
                <c:pt idx="0">
                  <c:v>0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'Execution Time'!$A$24:$A$39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'Execution Time'!$B$24:$B$39</c:f>
              <c:numCache>
                <c:formatCode>0_);[Red]\(0\)</c:formatCode>
                <c:ptCount val="16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13</c:v>
                </c:pt>
                <c:pt idx="7">
                  <c:v>5</c:v>
                </c:pt>
                <c:pt idx="8">
                  <c:v>10</c:v>
                </c:pt>
                <c:pt idx="9">
                  <c:v>4</c:v>
                </c:pt>
                <c:pt idx="10">
                  <c:v>12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A-445C-B812-A34561799B77}"/>
            </c:ext>
          </c:extLst>
        </c:ser>
        <c:ser>
          <c:idx val="1"/>
          <c:order val="1"/>
          <c:tx>
            <c:strRef>
              <c:f>'Execution Time'!$C$23</c:f>
              <c:strCache>
                <c:ptCount val="1"/>
                <c:pt idx="0">
                  <c:v>1,000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'Execution Time'!$A$24:$A$39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'Execution Time'!$C$24:$C$39</c:f>
              <c:numCache>
                <c:formatCode>0_);[Red]\(0\)</c:formatCode>
                <c:ptCount val="16"/>
                <c:pt idx="0">
                  <c:v>8</c:v>
                </c:pt>
                <c:pt idx="1">
                  <c:v>6</c:v>
                </c:pt>
                <c:pt idx="2">
                  <c:v>10</c:v>
                </c:pt>
                <c:pt idx="3">
                  <c:v>9</c:v>
                </c:pt>
                <c:pt idx="4">
                  <c:v>6</c:v>
                </c:pt>
                <c:pt idx="5">
                  <c:v>4</c:v>
                </c:pt>
                <c:pt idx="6">
                  <c:v>8</c:v>
                </c:pt>
                <c:pt idx="7">
                  <c:v>7</c:v>
                </c:pt>
                <c:pt idx="8">
                  <c:v>5</c:v>
                </c:pt>
                <c:pt idx="9">
                  <c:v>3</c:v>
                </c:pt>
                <c:pt idx="10">
                  <c:v>6</c:v>
                </c:pt>
                <c:pt idx="11">
                  <c:v>7</c:v>
                </c:pt>
                <c:pt idx="12">
                  <c:v>2</c:v>
                </c:pt>
                <c:pt idx="13">
                  <c:v>7</c:v>
                </c:pt>
                <c:pt idx="14">
                  <c:v>11</c:v>
                </c:pt>
                <c:pt idx="1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A-445C-B812-A34561799B77}"/>
            </c:ext>
          </c:extLst>
        </c:ser>
        <c:ser>
          <c:idx val="2"/>
          <c:order val="2"/>
          <c:tx>
            <c:strRef>
              <c:f>'Execution Time'!$D$23</c:f>
              <c:strCache>
                <c:ptCount val="1"/>
                <c:pt idx="0">
                  <c:v>2,000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'Execution Time'!$A$24:$A$39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'Execution Time'!$D$24:$D$39</c:f>
              <c:numCache>
                <c:formatCode>0_);[Red]\(0\)</c:formatCode>
                <c:ptCount val="16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1</c:v>
                </c:pt>
                <c:pt idx="10">
                  <c:v>9</c:v>
                </c:pt>
                <c:pt idx="11">
                  <c:v>9</c:v>
                </c:pt>
                <c:pt idx="12">
                  <c:v>12</c:v>
                </c:pt>
                <c:pt idx="13">
                  <c:v>7</c:v>
                </c:pt>
                <c:pt idx="14">
                  <c:v>3</c:v>
                </c:pt>
                <c:pt idx="1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4A-445C-B812-A34561799B77}"/>
            </c:ext>
          </c:extLst>
        </c:ser>
        <c:ser>
          <c:idx val="3"/>
          <c:order val="3"/>
          <c:tx>
            <c:strRef>
              <c:f>'Execution Time'!$E$23</c:f>
              <c:strCache>
                <c:ptCount val="1"/>
                <c:pt idx="0">
                  <c:v>3,000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'Execution Time'!$A$24:$A$39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'Execution Time'!$E$24:$E$39</c:f>
              <c:numCache>
                <c:formatCode>0_);[Red]\(0\)</c:formatCode>
                <c:ptCount val="16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4</c:v>
                </c:pt>
                <c:pt idx="12">
                  <c:v>6</c:v>
                </c:pt>
                <c:pt idx="13">
                  <c:v>13</c:v>
                </c:pt>
                <c:pt idx="14">
                  <c:v>5</c:v>
                </c:pt>
                <c:pt idx="1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4A-445C-B812-A34561799B77}"/>
            </c:ext>
          </c:extLst>
        </c:ser>
        <c:ser>
          <c:idx val="4"/>
          <c:order val="4"/>
          <c:tx>
            <c:strRef>
              <c:f>'Execution Time'!$F$23</c:f>
              <c:strCache>
                <c:ptCount val="1"/>
                <c:pt idx="0">
                  <c:v>4,000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'Execution Time'!$A$24:$A$39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'Execution Time'!$F$24:$F$39</c:f>
              <c:numCache>
                <c:formatCode>0_);[Red]\(0\)</c:formatCode>
                <c:ptCount val="16"/>
                <c:pt idx="0">
                  <c:v>9</c:v>
                </c:pt>
                <c:pt idx="1">
                  <c:v>10</c:v>
                </c:pt>
                <c:pt idx="2">
                  <c:v>5</c:v>
                </c:pt>
                <c:pt idx="3">
                  <c:v>9</c:v>
                </c:pt>
                <c:pt idx="4">
                  <c:v>11</c:v>
                </c:pt>
                <c:pt idx="5">
                  <c:v>5</c:v>
                </c:pt>
                <c:pt idx="6">
                  <c:v>10</c:v>
                </c:pt>
                <c:pt idx="7">
                  <c:v>9</c:v>
                </c:pt>
                <c:pt idx="8">
                  <c:v>4</c:v>
                </c:pt>
                <c:pt idx="9">
                  <c:v>7</c:v>
                </c:pt>
                <c:pt idx="10">
                  <c:v>8</c:v>
                </c:pt>
                <c:pt idx="11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4A-445C-B812-A34561799B77}"/>
            </c:ext>
          </c:extLst>
        </c:ser>
        <c:ser>
          <c:idx val="5"/>
          <c:order val="5"/>
          <c:tx>
            <c:strRef>
              <c:f>'Execution Time'!$G$23</c:f>
              <c:strCache>
                <c:ptCount val="1"/>
                <c:pt idx="0">
                  <c:v>5,000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'Execution Time'!$A$24:$A$39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'Execution Time'!$G$24:$G$39</c:f>
              <c:numCache>
                <c:formatCode>0_);[Red]\(0\)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4A-445C-B812-A34561799B77}"/>
            </c:ext>
          </c:extLst>
        </c:ser>
        <c:ser>
          <c:idx val="6"/>
          <c:order val="6"/>
          <c:tx>
            <c:strRef>
              <c:f>'Execution Time'!$H$23</c:f>
              <c:strCache>
                <c:ptCount val="1"/>
                <c:pt idx="0">
                  <c:v>10,000,000,000,000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'Execution Time'!$A$24:$A$39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'Execution Time'!$H$24:$H$39</c:f>
              <c:numCache>
                <c:formatCode>0_);[Red]\(0\)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4A-445C-B812-A34561799B7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655827839"/>
        <c:axId val="1655852799"/>
      </c:barChart>
      <c:catAx>
        <c:axId val="165582783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55852799"/>
        <c:crosses val="autoZero"/>
        <c:auto val="1"/>
        <c:lblAlgn val="ctr"/>
        <c:lblOffset val="100"/>
        <c:noMultiLvlLbl val="0"/>
      </c:catAx>
      <c:valAx>
        <c:axId val="1655852799"/>
        <c:scaling>
          <c:orientation val="minMax"/>
        </c:scaling>
        <c:delete val="1"/>
        <c:axPos val="t"/>
        <c:numFmt formatCode="0_);[Red]\(0\)" sourceLinked="1"/>
        <c:majorTickMark val="none"/>
        <c:minorTickMark val="none"/>
        <c:tickLblPos val="nextTo"/>
        <c:crossAx val="165582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340940</xdr:colOff>
      <xdr:row>19</xdr:row>
      <xdr:rowOff>123267</xdr:rowOff>
    </xdr:from>
    <xdr:to>
      <xdr:col>20</xdr:col>
      <xdr:colOff>676275</xdr:colOff>
      <xdr:row>39</xdr:row>
      <xdr:rowOff>134470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795336</xdr:colOff>
      <xdr:row>19</xdr:row>
      <xdr:rowOff>152399</xdr:rowOff>
    </xdr:from>
    <xdr:to>
      <xdr:col>15</xdr:col>
      <xdr:colOff>819150</xdr:colOff>
      <xdr:row>39</xdr:row>
      <xdr:rowOff>200024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76F92CE-06BC-284B-8E73-3625C9552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41"/>
  <sheetViews>
    <sheetView topLeftCell="A21" zoomScaleNormal="100" workbookViewId="0">
      <selection activeCell="K20" sqref="K20"/>
    </sheetView>
  </sheetViews>
  <sheetFormatPr defaultRowHeight="18.75" x14ac:dyDescent="0.4"/>
  <cols>
    <col min="1" max="1" width="10.625" style="10" customWidth="1"/>
    <col min="2" max="2" width="10.625" style="7" customWidth="1"/>
    <col min="3" max="3" width="10.625" style="8" customWidth="1"/>
    <col min="4" max="5" width="10.625" style="12" customWidth="1"/>
    <col min="6" max="6" width="10.625" style="7" customWidth="1"/>
    <col min="7" max="7" width="10.625" style="8" customWidth="1"/>
    <col min="8" max="9" width="10.625" style="12" customWidth="1"/>
    <col min="10" max="46" width="10.625" style="6" customWidth="1"/>
    <col min="47" max="48" width="9" style="6" customWidth="1"/>
    <col min="49" max="16384" width="9" style="6"/>
  </cols>
  <sheetData>
    <row r="1" spans="1:82" x14ac:dyDescent="0.4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6"/>
      <c r="G1" s="6"/>
      <c r="H1" s="6"/>
      <c r="I1" s="6"/>
    </row>
    <row r="2" spans="1:82" x14ac:dyDescent="0.4">
      <c r="A2" s="5">
        <v>31</v>
      </c>
      <c r="B2" s="7">
        <f t="shared" ref="B2:B17" si="0">AVERAGEIF(F2:AX2, "&gt;0")</f>
        <v>905903.33333333337</v>
      </c>
      <c r="C2" s="8">
        <f t="shared" ref="C2:C17" si="1">B2*50</f>
        <v>45295166.666666672</v>
      </c>
      <c r="D2" s="8">
        <f t="shared" ref="D2:D17" si="2">_xlfn.MINIFS(F2:AV2, F2:AV2, "&gt;0")</f>
        <v>687614</v>
      </c>
      <c r="E2" s="8">
        <f t="shared" ref="E2:E17" si="3">_xlfn.MAXIFS(F2:AV2, F2:AV2, "&gt;0")</f>
        <v>1085937</v>
      </c>
      <c r="F2" s="9">
        <v>888297</v>
      </c>
      <c r="G2" s="9">
        <v>960541</v>
      </c>
      <c r="H2" s="9">
        <v>866544</v>
      </c>
      <c r="I2" s="9">
        <v>874082</v>
      </c>
      <c r="J2" s="9">
        <v>976296</v>
      </c>
      <c r="K2" s="9">
        <v>981844</v>
      </c>
      <c r="L2" s="9">
        <v>873315</v>
      </c>
      <c r="M2" s="9">
        <v>687614</v>
      </c>
      <c r="N2" s="9">
        <v>898250</v>
      </c>
      <c r="O2" s="9">
        <v>1051284</v>
      </c>
      <c r="P2" s="9">
        <v>941537</v>
      </c>
      <c r="Q2" s="9">
        <v>839963</v>
      </c>
      <c r="R2" s="9">
        <v>985985</v>
      </c>
      <c r="S2" s="9">
        <v>757764</v>
      </c>
      <c r="T2" s="9">
        <v>946872</v>
      </c>
      <c r="U2" s="9">
        <v>1085937</v>
      </c>
      <c r="V2" s="9">
        <v>956522</v>
      </c>
      <c r="W2" s="9">
        <v>900524</v>
      </c>
      <c r="X2" s="9">
        <v>945675</v>
      </c>
      <c r="Y2" s="9">
        <v>855564</v>
      </c>
      <c r="Z2" s="9">
        <v>877349</v>
      </c>
      <c r="AA2" s="9">
        <v>1071811</v>
      </c>
      <c r="AB2" s="9">
        <v>810818</v>
      </c>
      <c r="AC2" s="9">
        <v>824293</v>
      </c>
      <c r="AD2" s="9">
        <v>1008958</v>
      </c>
      <c r="AE2" s="9">
        <v>874459</v>
      </c>
      <c r="AF2" s="9">
        <v>901361</v>
      </c>
      <c r="AG2" s="9">
        <v>805627</v>
      </c>
      <c r="AH2" s="9">
        <v>838987</v>
      </c>
      <c r="AI2" s="9">
        <v>888323</v>
      </c>
      <c r="AJ2" s="9">
        <v>886832</v>
      </c>
      <c r="AK2" s="9">
        <v>989389</v>
      </c>
      <c r="AL2" s="9">
        <v>923535</v>
      </c>
      <c r="AM2" s="9">
        <v>795419</v>
      </c>
      <c r="AN2" s="9">
        <v>898507</v>
      </c>
      <c r="AO2" s="9">
        <v>875983</v>
      </c>
      <c r="AP2" s="9">
        <v>948456</v>
      </c>
      <c r="AQ2" s="9">
        <v>899886</v>
      </c>
      <c r="AR2" s="9">
        <v>995453</v>
      </c>
      <c r="AS2" s="9">
        <v>875776</v>
      </c>
      <c r="AT2" s="9">
        <v>1019364</v>
      </c>
      <c r="AU2">
        <v>848689</v>
      </c>
      <c r="AV2">
        <v>866992</v>
      </c>
      <c r="AW2">
        <v>984973</v>
      </c>
      <c r="AX2">
        <v>780000</v>
      </c>
      <c r="AY2">
        <v>934023</v>
      </c>
      <c r="AZ2">
        <v>902722</v>
      </c>
      <c r="BA2">
        <v>1043173</v>
      </c>
      <c r="BB2">
        <v>871317</v>
      </c>
      <c r="BC2">
        <v>1008064</v>
      </c>
      <c r="BD2">
        <v>878610</v>
      </c>
      <c r="BE2">
        <v>903249</v>
      </c>
      <c r="BF2">
        <v>951076</v>
      </c>
      <c r="BG2">
        <v>970766</v>
      </c>
      <c r="BH2">
        <v>865373</v>
      </c>
      <c r="BI2">
        <v>815869</v>
      </c>
    </row>
    <row r="3" spans="1:82" x14ac:dyDescent="0.4">
      <c r="A3" s="5">
        <v>33</v>
      </c>
      <c r="B3" s="7">
        <f t="shared" si="0"/>
        <v>805462.68888888892</v>
      </c>
      <c r="C3" s="8">
        <f t="shared" si="1"/>
        <v>40273134.444444448</v>
      </c>
      <c r="D3" s="8">
        <f t="shared" si="2"/>
        <v>623526</v>
      </c>
      <c r="E3" s="8">
        <f t="shared" si="3"/>
        <v>1094789</v>
      </c>
      <c r="F3" s="9">
        <v>623526</v>
      </c>
      <c r="G3" s="9">
        <v>707878</v>
      </c>
      <c r="H3" s="9">
        <v>755941</v>
      </c>
      <c r="I3" s="9">
        <v>776965</v>
      </c>
      <c r="J3" s="9">
        <v>781209</v>
      </c>
      <c r="K3" s="9">
        <v>827370</v>
      </c>
      <c r="L3" s="9">
        <v>758870</v>
      </c>
      <c r="M3" s="9">
        <v>807659</v>
      </c>
      <c r="N3" s="9">
        <v>781444</v>
      </c>
      <c r="O3" s="9">
        <v>834874</v>
      </c>
      <c r="P3" s="9">
        <v>802856</v>
      </c>
      <c r="Q3" s="9">
        <v>879081</v>
      </c>
      <c r="R3" s="9">
        <v>796185</v>
      </c>
      <c r="S3" s="9">
        <v>1003917</v>
      </c>
      <c r="T3" s="9">
        <v>732362</v>
      </c>
      <c r="U3" s="9">
        <v>686080</v>
      </c>
      <c r="V3" s="9">
        <v>701148</v>
      </c>
      <c r="W3" s="9">
        <v>744085</v>
      </c>
      <c r="X3" s="9">
        <v>835903</v>
      </c>
      <c r="Y3" s="9">
        <v>678976</v>
      </c>
      <c r="Z3" s="9">
        <v>821259</v>
      </c>
      <c r="AA3" s="9">
        <v>746937</v>
      </c>
      <c r="AB3" s="9">
        <v>861578</v>
      </c>
      <c r="AC3" s="9">
        <v>756001</v>
      </c>
      <c r="AD3" s="9">
        <v>754676</v>
      </c>
      <c r="AE3" s="9">
        <v>904936</v>
      </c>
      <c r="AF3" s="9">
        <v>921197</v>
      </c>
      <c r="AG3" s="9">
        <v>868850</v>
      </c>
      <c r="AH3" s="9">
        <v>787758</v>
      </c>
      <c r="AI3" s="9">
        <v>831651</v>
      </c>
      <c r="AJ3" s="9">
        <v>799604</v>
      </c>
      <c r="AK3" s="9">
        <v>907358</v>
      </c>
      <c r="AL3" s="9">
        <v>803957</v>
      </c>
      <c r="AM3" s="9">
        <v>1094789</v>
      </c>
      <c r="AN3" s="9">
        <v>847982</v>
      </c>
      <c r="AO3" s="9">
        <v>713408</v>
      </c>
      <c r="AP3" s="9">
        <v>757354</v>
      </c>
      <c r="AQ3" s="9">
        <v>852605</v>
      </c>
      <c r="AR3" s="9">
        <v>755154</v>
      </c>
      <c r="AS3" s="9">
        <v>712149</v>
      </c>
      <c r="AT3" s="9">
        <v>843756</v>
      </c>
      <c r="AU3">
        <v>844378</v>
      </c>
      <c r="AV3">
        <v>770115</v>
      </c>
      <c r="AW3">
        <v>1006249</v>
      </c>
      <c r="AX3">
        <v>765791</v>
      </c>
      <c r="AY3">
        <v>892731</v>
      </c>
      <c r="AZ3">
        <v>849243</v>
      </c>
      <c r="BA3">
        <v>798408</v>
      </c>
      <c r="BB3">
        <v>669537</v>
      </c>
      <c r="BC3">
        <v>783682</v>
      </c>
      <c r="BD3">
        <v>978976</v>
      </c>
      <c r="BE3">
        <v>835101</v>
      </c>
      <c r="BF3">
        <v>841590</v>
      </c>
      <c r="BG3">
        <v>829038</v>
      </c>
      <c r="BH3">
        <v>804273</v>
      </c>
      <c r="BI3">
        <v>756707</v>
      </c>
      <c r="BJ3">
        <v>849961</v>
      </c>
      <c r="BK3">
        <v>766508</v>
      </c>
      <c r="BL3">
        <v>825686</v>
      </c>
      <c r="BM3">
        <v>749875</v>
      </c>
      <c r="BN3">
        <v>726095</v>
      </c>
      <c r="BO3">
        <v>917674</v>
      </c>
      <c r="BP3">
        <v>851030</v>
      </c>
      <c r="BQ3">
        <v>841494</v>
      </c>
      <c r="BR3">
        <v>747818</v>
      </c>
      <c r="BS3">
        <v>921389</v>
      </c>
      <c r="BT3">
        <v>800219</v>
      </c>
      <c r="BU3">
        <v>682331</v>
      </c>
      <c r="BV3">
        <v>711609</v>
      </c>
      <c r="BW3">
        <v>708058</v>
      </c>
      <c r="BX3">
        <v>877179</v>
      </c>
      <c r="BY3">
        <v>868895</v>
      </c>
    </row>
    <row r="4" spans="1:82" x14ac:dyDescent="0.4">
      <c r="A4" s="5">
        <v>35</v>
      </c>
      <c r="B4" s="7">
        <f t="shared" si="0"/>
        <v>881054.73333333328</v>
      </c>
      <c r="C4" s="8">
        <f t="shared" si="1"/>
        <v>44052736.666666664</v>
      </c>
      <c r="D4" s="8">
        <f t="shared" si="2"/>
        <v>768084</v>
      </c>
      <c r="E4" s="8">
        <f t="shared" si="3"/>
        <v>1016383</v>
      </c>
      <c r="F4" s="9">
        <v>840227</v>
      </c>
      <c r="G4" s="9">
        <v>888926</v>
      </c>
      <c r="H4" s="9">
        <v>854491</v>
      </c>
      <c r="I4" s="9">
        <v>908994</v>
      </c>
      <c r="J4" s="9">
        <v>874242</v>
      </c>
      <c r="K4" s="9">
        <v>942139</v>
      </c>
      <c r="L4" s="9">
        <v>1001536</v>
      </c>
      <c r="M4" s="9">
        <v>938911</v>
      </c>
      <c r="N4" s="9">
        <v>840888</v>
      </c>
      <c r="O4" s="9">
        <v>872406</v>
      </c>
      <c r="P4" s="9">
        <v>808881</v>
      </c>
      <c r="Q4" s="9">
        <v>912860</v>
      </c>
      <c r="R4" s="9">
        <v>963055</v>
      </c>
      <c r="S4" s="9">
        <v>926989</v>
      </c>
      <c r="T4" s="9">
        <v>856789</v>
      </c>
      <c r="U4" s="9">
        <v>857023</v>
      </c>
      <c r="V4" s="9">
        <v>827375</v>
      </c>
      <c r="W4" s="9">
        <v>859050</v>
      </c>
      <c r="X4" s="9">
        <v>926918</v>
      </c>
      <c r="Y4" s="9">
        <v>813900</v>
      </c>
      <c r="Z4" s="9">
        <v>789533</v>
      </c>
      <c r="AA4" s="9">
        <v>955478</v>
      </c>
      <c r="AB4" s="9">
        <v>812553</v>
      </c>
      <c r="AC4" s="9">
        <v>836957</v>
      </c>
      <c r="AD4" s="9">
        <v>879925</v>
      </c>
      <c r="AE4" s="9">
        <v>980706</v>
      </c>
      <c r="AF4" s="9">
        <v>795600</v>
      </c>
      <c r="AG4" s="9">
        <v>788659</v>
      </c>
      <c r="AH4" s="9">
        <v>833031</v>
      </c>
      <c r="AI4" s="9">
        <v>921566</v>
      </c>
      <c r="AJ4" s="9">
        <v>1016383</v>
      </c>
      <c r="AK4" s="9">
        <v>839783</v>
      </c>
      <c r="AL4" s="9">
        <v>880859</v>
      </c>
      <c r="AM4" s="9">
        <v>880407</v>
      </c>
      <c r="AN4" s="9">
        <v>893479</v>
      </c>
      <c r="AO4" s="9">
        <v>925528</v>
      </c>
      <c r="AP4" s="9">
        <v>865778</v>
      </c>
      <c r="AQ4" s="9">
        <v>768084</v>
      </c>
      <c r="AR4" s="9">
        <v>931098</v>
      </c>
      <c r="AS4" s="9">
        <v>869281</v>
      </c>
      <c r="AT4" s="9">
        <v>867193</v>
      </c>
      <c r="AU4">
        <v>861509</v>
      </c>
      <c r="AV4">
        <v>931010</v>
      </c>
      <c r="AW4">
        <v>1015129</v>
      </c>
      <c r="AX4">
        <v>792334</v>
      </c>
      <c r="AY4">
        <v>896965</v>
      </c>
      <c r="AZ4">
        <v>728241</v>
      </c>
      <c r="BA4">
        <v>588432</v>
      </c>
      <c r="BB4">
        <v>885300</v>
      </c>
      <c r="BC4">
        <v>950449</v>
      </c>
      <c r="BD4">
        <v>895635</v>
      </c>
      <c r="BE4">
        <v>738328</v>
      </c>
      <c r="BF4">
        <v>958764</v>
      </c>
      <c r="BG4">
        <v>892683</v>
      </c>
      <c r="BH4">
        <v>963328</v>
      </c>
      <c r="BI4">
        <v>987205</v>
      </c>
      <c r="BJ4">
        <v>691870</v>
      </c>
      <c r="BK4">
        <v>713144</v>
      </c>
      <c r="BL4">
        <v>924338</v>
      </c>
      <c r="BM4">
        <v>1027910</v>
      </c>
      <c r="BN4">
        <v>965854</v>
      </c>
      <c r="BO4">
        <v>729787</v>
      </c>
      <c r="BP4">
        <v>844703</v>
      </c>
      <c r="BQ4">
        <v>938037</v>
      </c>
    </row>
    <row r="5" spans="1:82" x14ac:dyDescent="0.4">
      <c r="A5" s="5">
        <v>37</v>
      </c>
      <c r="B5" s="7">
        <f t="shared" si="0"/>
        <v>772848.4222222222</v>
      </c>
      <c r="C5" s="8">
        <f t="shared" si="1"/>
        <v>38642421.111111112</v>
      </c>
      <c r="D5" s="8">
        <f t="shared" si="2"/>
        <v>644959</v>
      </c>
      <c r="E5" s="8">
        <f t="shared" si="3"/>
        <v>937753</v>
      </c>
      <c r="F5" s="9">
        <v>751528</v>
      </c>
      <c r="G5" s="9">
        <v>766133</v>
      </c>
      <c r="H5" s="9">
        <v>697346</v>
      </c>
      <c r="I5" s="9">
        <v>759621</v>
      </c>
      <c r="J5" s="9">
        <v>795128</v>
      </c>
      <c r="K5" s="9">
        <v>814185</v>
      </c>
      <c r="L5" s="9">
        <v>740889</v>
      </c>
      <c r="M5" s="9">
        <v>782342</v>
      </c>
      <c r="N5" s="9">
        <v>753632</v>
      </c>
      <c r="O5" s="9">
        <v>731333</v>
      </c>
      <c r="P5" s="9">
        <v>734595</v>
      </c>
      <c r="Q5" s="9">
        <v>733964</v>
      </c>
      <c r="R5" s="9">
        <v>712865</v>
      </c>
      <c r="S5" s="9">
        <v>749430</v>
      </c>
      <c r="T5" s="9">
        <v>650540</v>
      </c>
      <c r="U5" s="9">
        <v>755162</v>
      </c>
      <c r="V5" s="9">
        <v>808371</v>
      </c>
      <c r="W5" s="9">
        <v>794399</v>
      </c>
      <c r="X5" s="9">
        <v>674169</v>
      </c>
      <c r="Y5" s="9">
        <v>937753</v>
      </c>
      <c r="Z5" s="9">
        <v>764465</v>
      </c>
      <c r="AA5" s="9">
        <v>880571</v>
      </c>
      <c r="AB5" s="9">
        <v>797762</v>
      </c>
      <c r="AC5" s="9">
        <v>694995</v>
      </c>
      <c r="AD5" s="9">
        <v>763339</v>
      </c>
      <c r="AE5" s="9">
        <v>790656</v>
      </c>
      <c r="AF5" s="9">
        <v>767088</v>
      </c>
      <c r="AG5" s="9">
        <v>817228</v>
      </c>
      <c r="AH5" s="9">
        <v>779233</v>
      </c>
      <c r="AI5" s="9">
        <v>736827</v>
      </c>
      <c r="AJ5" s="9">
        <v>644959</v>
      </c>
      <c r="AK5" s="9">
        <v>746116</v>
      </c>
      <c r="AL5" s="9">
        <v>758399</v>
      </c>
      <c r="AM5" s="9">
        <v>804125</v>
      </c>
      <c r="AN5" s="9">
        <v>806405</v>
      </c>
      <c r="AO5" s="9">
        <v>856727</v>
      </c>
      <c r="AP5" s="9">
        <v>732437</v>
      </c>
      <c r="AQ5" s="9">
        <v>792285</v>
      </c>
      <c r="AR5" s="9">
        <v>822069</v>
      </c>
      <c r="AS5" s="9">
        <v>717274</v>
      </c>
      <c r="AT5" s="9">
        <v>881467</v>
      </c>
      <c r="AU5">
        <v>763984</v>
      </c>
      <c r="AV5">
        <v>826021</v>
      </c>
      <c r="AW5">
        <v>750417</v>
      </c>
      <c r="AX5">
        <v>939945</v>
      </c>
      <c r="AY5">
        <v>854386</v>
      </c>
      <c r="AZ5">
        <v>700811</v>
      </c>
      <c r="BA5">
        <v>803777</v>
      </c>
      <c r="BB5">
        <v>801120</v>
      </c>
      <c r="BC5">
        <v>798717</v>
      </c>
      <c r="BD5">
        <v>712066</v>
      </c>
      <c r="BE5">
        <v>822506</v>
      </c>
      <c r="BF5">
        <v>643626</v>
      </c>
      <c r="BG5">
        <v>759656</v>
      </c>
      <c r="BH5">
        <v>764995</v>
      </c>
      <c r="BI5">
        <v>755138</v>
      </c>
      <c r="BJ5">
        <v>716012</v>
      </c>
      <c r="BK5">
        <v>873882</v>
      </c>
      <c r="BL5">
        <v>836205</v>
      </c>
      <c r="BM5">
        <v>755417</v>
      </c>
      <c r="BN5">
        <v>714793</v>
      </c>
      <c r="BO5">
        <v>717140</v>
      </c>
      <c r="BP5">
        <v>769404</v>
      </c>
      <c r="BQ5">
        <v>802832</v>
      </c>
      <c r="BR5">
        <v>800405</v>
      </c>
      <c r="BS5">
        <v>694947</v>
      </c>
      <c r="BT5">
        <v>752676</v>
      </c>
      <c r="BU5">
        <v>707343</v>
      </c>
      <c r="BV5">
        <v>725593</v>
      </c>
      <c r="BW5">
        <v>676817</v>
      </c>
      <c r="BX5">
        <v>735417</v>
      </c>
      <c r="BY5">
        <v>773114</v>
      </c>
      <c r="BZ5">
        <v>796439</v>
      </c>
    </row>
    <row r="6" spans="1:82" x14ac:dyDescent="0.4">
      <c r="A6" s="5">
        <v>39</v>
      </c>
      <c r="B6" s="7">
        <f t="shared" si="0"/>
        <v>849449.91111111105</v>
      </c>
      <c r="C6" s="8">
        <f t="shared" si="1"/>
        <v>42472495.555555552</v>
      </c>
      <c r="D6" s="8">
        <f t="shared" si="2"/>
        <v>698908</v>
      </c>
      <c r="E6" s="8">
        <f t="shared" si="3"/>
        <v>1035828</v>
      </c>
      <c r="F6" s="9">
        <v>833382</v>
      </c>
      <c r="G6" s="9">
        <v>905907</v>
      </c>
      <c r="H6" s="9">
        <v>863707</v>
      </c>
      <c r="I6" s="9">
        <v>834164</v>
      </c>
      <c r="J6" s="9">
        <v>871152</v>
      </c>
      <c r="K6" s="9">
        <v>947518</v>
      </c>
      <c r="L6" s="9">
        <v>734294</v>
      </c>
      <c r="M6" s="9">
        <v>951031</v>
      </c>
      <c r="N6" s="9">
        <v>784524</v>
      </c>
      <c r="O6" s="9">
        <v>738307</v>
      </c>
      <c r="P6" s="9">
        <v>744957</v>
      </c>
      <c r="Q6" s="9">
        <v>868515</v>
      </c>
      <c r="R6" s="9">
        <v>1035828</v>
      </c>
      <c r="S6" s="9">
        <v>863057</v>
      </c>
      <c r="T6" s="9">
        <v>792431</v>
      </c>
      <c r="U6" s="9">
        <v>958142</v>
      </c>
      <c r="V6" s="9">
        <v>861407</v>
      </c>
      <c r="W6" s="9">
        <v>813460</v>
      </c>
      <c r="X6" s="9">
        <v>788254</v>
      </c>
      <c r="Y6" s="9">
        <v>888058</v>
      </c>
      <c r="Z6" s="9">
        <v>775155</v>
      </c>
      <c r="AA6" s="9">
        <v>844297</v>
      </c>
      <c r="AB6" s="9">
        <v>940281</v>
      </c>
      <c r="AC6" s="9">
        <v>857591</v>
      </c>
      <c r="AD6" s="9">
        <v>837627</v>
      </c>
      <c r="AE6" s="9">
        <v>928508</v>
      </c>
      <c r="AF6" s="9">
        <v>800087</v>
      </c>
      <c r="AG6" s="9">
        <v>930483</v>
      </c>
      <c r="AH6" s="9">
        <v>881441</v>
      </c>
      <c r="AI6" s="9">
        <v>877142</v>
      </c>
      <c r="AJ6" s="9">
        <v>800722</v>
      </c>
      <c r="AK6" s="9">
        <v>698908</v>
      </c>
      <c r="AL6" s="9">
        <v>912314</v>
      </c>
      <c r="AM6" s="9">
        <v>869717</v>
      </c>
      <c r="AN6" s="9">
        <v>796901</v>
      </c>
      <c r="AO6" s="9">
        <v>816778</v>
      </c>
      <c r="AP6" s="9">
        <v>803567</v>
      </c>
      <c r="AQ6" s="9">
        <v>814211</v>
      </c>
      <c r="AR6" s="9">
        <v>804934</v>
      </c>
      <c r="AS6" s="9">
        <v>912767</v>
      </c>
      <c r="AT6" s="9">
        <v>860975</v>
      </c>
      <c r="AU6">
        <v>848478</v>
      </c>
      <c r="AV6">
        <v>879191</v>
      </c>
      <c r="AW6">
        <v>787077</v>
      </c>
      <c r="AX6">
        <v>867999</v>
      </c>
      <c r="AY6">
        <v>900050</v>
      </c>
      <c r="AZ6">
        <v>817258</v>
      </c>
      <c r="BA6">
        <v>911933</v>
      </c>
      <c r="BB6">
        <v>945767</v>
      </c>
      <c r="BC6">
        <v>892260</v>
      </c>
      <c r="BD6">
        <v>770087</v>
      </c>
      <c r="BE6">
        <v>871185</v>
      </c>
      <c r="BF6">
        <v>852416</v>
      </c>
      <c r="BG6">
        <v>731486</v>
      </c>
      <c r="BH6">
        <v>775906</v>
      </c>
      <c r="BI6">
        <v>860839</v>
      </c>
      <c r="BJ6">
        <v>895544</v>
      </c>
      <c r="BK6">
        <v>878100</v>
      </c>
      <c r="BL6">
        <v>754452</v>
      </c>
      <c r="BM6">
        <v>1071725</v>
      </c>
      <c r="BN6">
        <v>730537</v>
      </c>
      <c r="BO6">
        <v>869285</v>
      </c>
      <c r="BP6">
        <v>823991</v>
      </c>
      <c r="BQ6">
        <v>742519</v>
      </c>
    </row>
    <row r="7" spans="1:82" x14ac:dyDescent="0.4">
      <c r="A7" s="5">
        <v>41</v>
      </c>
      <c r="B7" s="7">
        <f t="shared" si="0"/>
        <v>739105.02222222218</v>
      </c>
      <c r="C7" s="8">
        <f t="shared" si="1"/>
        <v>36955251.111111112</v>
      </c>
      <c r="D7" s="8">
        <f t="shared" si="2"/>
        <v>537117</v>
      </c>
      <c r="E7" s="8">
        <f t="shared" si="3"/>
        <v>930803</v>
      </c>
      <c r="F7" s="9">
        <v>736599</v>
      </c>
      <c r="G7" s="9">
        <v>811472</v>
      </c>
      <c r="H7" s="9">
        <v>737419</v>
      </c>
      <c r="I7" s="9">
        <v>737598</v>
      </c>
      <c r="J7" s="9">
        <v>794476</v>
      </c>
      <c r="K7" s="9">
        <v>681084</v>
      </c>
      <c r="L7" s="9">
        <v>799503</v>
      </c>
      <c r="M7" s="9">
        <v>537117</v>
      </c>
      <c r="N7" s="9">
        <v>653092</v>
      </c>
      <c r="O7" s="9">
        <v>741295</v>
      </c>
      <c r="P7" s="9">
        <v>719395</v>
      </c>
      <c r="Q7" s="9">
        <v>681015</v>
      </c>
      <c r="R7" s="9">
        <v>722653</v>
      </c>
      <c r="S7" s="9">
        <v>797109</v>
      </c>
      <c r="T7" s="9">
        <v>711220</v>
      </c>
      <c r="U7" s="9">
        <v>674448</v>
      </c>
      <c r="V7" s="9">
        <v>716803</v>
      </c>
      <c r="W7" s="9">
        <v>657431</v>
      </c>
      <c r="X7" s="9">
        <v>834338</v>
      </c>
      <c r="Y7" s="9">
        <v>791065</v>
      </c>
      <c r="Z7" s="9">
        <v>717871</v>
      </c>
      <c r="AA7" s="9">
        <v>721827</v>
      </c>
      <c r="AB7" s="9">
        <v>740399</v>
      </c>
      <c r="AC7" s="9">
        <v>713482</v>
      </c>
      <c r="AD7" s="9">
        <v>839761</v>
      </c>
      <c r="AE7" s="9">
        <v>776573</v>
      </c>
      <c r="AF7" s="9">
        <v>911540</v>
      </c>
      <c r="AG7" s="9">
        <v>720899</v>
      </c>
      <c r="AH7" s="9">
        <v>709191</v>
      </c>
      <c r="AI7" s="9">
        <v>849894</v>
      </c>
      <c r="AJ7" s="9">
        <v>930803</v>
      </c>
      <c r="AK7" s="9">
        <v>828989</v>
      </c>
      <c r="AL7" s="9">
        <v>707017</v>
      </c>
      <c r="AM7" s="9">
        <v>721673</v>
      </c>
      <c r="AN7" s="9">
        <v>805326</v>
      </c>
      <c r="AO7" s="9">
        <v>703789</v>
      </c>
      <c r="AP7" s="9">
        <v>726914</v>
      </c>
      <c r="AQ7" s="9">
        <v>691935</v>
      </c>
      <c r="AR7" s="9">
        <v>538685</v>
      </c>
      <c r="AS7" s="9">
        <v>644826</v>
      </c>
      <c r="AT7" s="9">
        <v>748729</v>
      </c>
      <c r="AU7">
        <v>756839</v>
      </c>
      <c r="AV7">
        <v>758516</v>
      </c>
      <c r="AW7">
        <v>770463</v>
      </c>
      <c r="AX7">
        <v>688653</v>
      </c>
      <c r="AY7">
        <v>781139</v>
      </c>
      <c r="AZ7">
        <v>677133</v>
      </c>
      <c r="BA7">
        <v>745350</v>
      </c>
      <c r="BB7">
        <v>620996</v>
      </c>
      <c r="BC7">
        <v>898731</v>
      </c>
      <c r="BD7">
        <v>599152</v>
      </c>
    </row>
    <row r="8" spans="1:82" x14ac:dyDescent="0.4">
      <c r="A8" s="5">
        <v>43</v>
      </c>
      <c r="B8" s="7">
        <f t="shared" si="0"/>
        <v>802417.66666666663</v>
      </c>
      <c r="C8" s="8">
        <f t="shared" si="1"/>
        <v>40120883.333333328</v>
      </c>
      <c r="D8" s="8">
        <f t="shared" si="2"/>
        <v>686143</v>
      </c>
      <c r="E8" s="8">
        <f t="shared" si="3"/>
        <v>913242</v>
      </c>
      <c r="F8" s="9">
        <v>813442</v>
      </c>
      <c r="G8" s="9">
        <v>686143</v>
      </c>
      <c r="H8" s="9">
        <v>887017</v>
      </c>
      <c r="I8" s="9">
        <v>693947</v>
      </c>
      <c r="J8" s="9">
        <v>809744</v>
      </c>
      <c r="K8" s="9">
        <v>851687</v>
      </c>
      <c r="L8" s="9">
        <v>863659</v>
      </c>
      <c r="M8" s="9">
        <v>796863</v>
      </c>
      <c r="N8" s="9">
        <v>776119</v>
      </c>
      <c r="O8" s="9">
        <v>814147</v>
      </c>
      <c r="P8" s="9">
        <v>804239</v>
      </c>
      <c r="Q8" s="9">
        <v>738098</v>
      </c>
      <c r="R8" s="9">
        <v>691837</v>
      </c>
      <c r="S8" s="9">
        <v>788835</v>
      </c>
      <c r="T8" s="9">
        <v>824045</v>
      </c>
      <c r="U8" s="9">
        <v>793987</v>
      </c>
      <c r="V8" s="9">
        <v>761860</v>
      </c>
      <c r="W8" s="9">
        <v>752574</v>
      </c>
      <c r="X8" s="9">
        <v>696552</v>
      </c>
      <c r="Y8" s="9">
        <v>710914</v>
      </c>
      <c r="Z8" s="9">
        <v>782201</v>
      </c>
      <c r="AA8" s="9">
        <v>830906</v>
      </c>
      <c r="AB8" s="9">
        <v>834951</v>
      </c>
      <c r="AC8" s="9">
        <v>732645</v>
      </c>
      <c r="AD8" s="9">
        <v>858041</v>
      </c>
      <c r="AE8" s="9">
        <v>804641</v>
      </c>
      <c r="AF8" s="9">
        <v>813916</v>
      </c>
      <c r="AG8" s="9">
        <v>848604</v>
      </c>
      <c r="AH8" s="9">
        <v>800368</v>
      </c>
      <c r="AI8" s="9">
        <v>785912</v>
      </c>
      <c r="AJ8" s="9">
        <v>786296</v>
      </c>
      <c r="AK8" s="9">
        <v>806090</v>
      </c>
      <c r="AL8" s="9">
        <v>828790</v>
      </c>
      <c r="AM8" s="9">
        <v>865611</v>
      </c>
      <c r="AN8" s="9">
        <v>820503</v>
      </c>
      <c r="AO8" s="9">
        <v>752520</v>
      </c>
      <c r="AP8" s="9">
        <v>913242</v>
      </c>
      <c r="AQ8" s="9">
        <v>767604</v>
      </c>
      <c r="AR8" s="9">
        <v>833223</v>
      </c>
      <c r="AS8" s="9">
        <v>851914</v>
      </c>
      <c r="AT8" s="9">
        <v>874595</v>
      </c>
      <c r="AU8">
        <v>868768</v>
      </c>
      <c r="AV8">
        <v>747940</v>
      </c>
      <c r="AW8">
        <v>843328</v>
      </c>
      <c r="AX8">
        <v>900477</v>
      </c>
      <c r="AY8">
        <v>828190</v>
      </c>
      <c r="AZ8">
        <v>851353</v>
      </c>
      <c r="BA8">
        <v>890799</v>
      </c>
      <c r="BB8">
        <v>859158</v>
      </c>
      <c r="BC8">
        <v>781436</v>
      </c>
      <c r="BD8">
        <v>631392</v>
      </c>
      <c r="BE8">
        <v>856748</v>
      </c>
      <c r="BF8">
        <v>823769</v>
      </c>
      <c r="BG8">
        <v>752088</v>
      </c>
      <c r="BH8">
        <v>872478</v>
      </c>
      <c r="BI8">
        <v>822387</v>
      </c>
      <c r="BJ8">
        <v>885831</v>
      </c>
      <c r="BK8">
        <v>850593</v>
      </c>
      <c r="BL8">
        <v>753686</v>
      </c>
      <c r="BM8">
        <v>888391</v>
      </c>
      <c r="BN8">
        <v>826585</v>
      </c>
      <c r="BO8">
        <v>777677</v>
      </c>
    </row>
    <row r="9" spans="1:82" x14ac:dyDescent="0.4">
      <c r="A9" s="5">
        <v>45</v>
      </c>
      <c r="B9" s="7">
        <f t="shared" si="0"/>
        <v>715801.35555555555</v>
      </c>
      <c r="C9" s="8">
        <f t="shared" si="1"/>
        <v>35790067.777777776</v>
      </c>
      <c r="D9" s="8">
        <f t="shared" si="2"/>
        <v>568933</v>
      </c>
      <c r="E9" s="8">
        <f t="shared" si="3"/>
        <v>866010</v>
      </c>
      <c r="F9" s="9">
        <v>685863</v>
      </c>
      <c r="G9" s="9">
        <v>682987</v>
      </c>
      <c r="H9" s="9">
        <v>722937</v>
      </c>
      <c r="I9" s="9">
        <v>599283</v>
      </c>
      <c r="J9" s="9">
        <v>784796</v>
      </c>
      <c r="K9" s="9">
        <v>790896</v>
      </c>
      <c r="L9" s="9">
        <v>711791</v>
      </c>
      <c r="M9" s="9">
        <v>644378</v>
      </c>
      <c r="N9" s="9">
        <v>709883</v>
      </c>
      <c r="O9" s="9">
        <v>710651</v>
      </c>
      <c r="P9" s="9">
        <v>684297</v>
      </c>
      <c r="Q9" s="9">
        <v>688057</v>
      </c>
      <c r="R9" s="9">
        <v>847947</v>
      </c>
      <c r="S9" s="9">
        <v>746875</v>
      </c>
      <c r="T9" s="9">
        <v>738398</v>
      </c>
      <c r="U9" s="9">
        <v>628105</v>
      </c>
      <c r="V9" s="9">
        <v>714611</v>
      </c>
      <c r="W9" s="9">
        <v>775389</v>
      </c>
      <c r="X9" s="9">
        <v>743337</v>
      </c>
      <c r="Y9" s="9">
        <v>669721</v>
      </c>
      <c r="Z9" s="9">
        <v>814908</v>
      </c>
      <c r="AA9" s="9">
        <v>777621</v>
      </c>
      <c r="AB9" s="9">
        <v>652645</v>
      </c>
      <c r="AC9" s="9">
        <v>679915</v>
      </c>
      <c r="AD9" s="9">
        <v>866010</v>
      </c>
      <c r="AE9" s="9">
        <v>755415</v>
      </c>
      <c r="AF9" s="9">
        <v>718406</v>
      </c>
      <c r="AG9" s="9">
        <v>798775</v>
      </c>
      <c r="AH9" s="9">
        <v>695299</v>
      </c>
      <c r="AI9" s="9">
        <v>734253</v>
      </c>
      <c r="AJ9" s="9">
        <v>764549</v>
      </c>
      <c r="AK9" s="9">
        <v>699387</v>
      </c>
      <c r="AL9" s="9">
        <v>741502</v>
      </c>
      <c r="AM9" s="9">
        <v>635591</v>
      </c>
      <c r="AN9" s="9">
        <v>568933</v>
      </c>
      <c r="AO9" s="9">
        <v>686426</v>
      </c>
      <c r="AP9" s="9">
        <v>630335</v>
      </c>
      <c r="AQ9" s="9">
        <v>703616</v>
      </c>
      <c r="AR9" s="9">
        <v>817241</v>
      </c>
      <c r="AS9" s="9">
        <v>641626</v>
      </c>
      <c r="AT9" s="9">
        <v>737836</v>
      </c>
      <c r="AU9">
        <v>688312</v>
      </c>
      <c r="AV9">
        <v>705965</v>
      </c>
      <c r="AW9">
        <v>671411</v>
      </c>
      <c r="AX9">
        <v>744882</v>
      </c>
      <c r="AY9">
        <v>648112</v>
      </c>
      <c r="AZ9">
        <v>665963</v>
      </c>
      <c r="BA9">
        <v>795337</v>
      </c>
      <c r="BB9">
        <v>709052</v>
      </c>
      <c r="BC9">
        <v>733205</v>
      </c>
      <c r="BD9">
        <v>783390</v>
      </c>
      <c r="BE9">
        <v>785362</v>
      </c>
      <c r="BF9">
        <v>734142</v>
      </c>
      <c r="BG9">
        <v>720639</v>
      </c>
      <c r="BH9">
        <v>688025</v>
      </c>
      <c r="BI9">
        <v>728986</v>
      </c>
      <c r="BJ9">
        <v>694181</v>
      </c>
      <c r="BK9">
        <v>740172</v>
      </c>
      <c r="BL9">
        <v>714236</v>
      </c>
      <c r="BM9">
        <v>692919</v>
      </c>
      <c r="BN9">
        <v>729941</v>
      </c>
      <c r="BO9">
        <v>722181</v>
      </c>
      <c r="BP9">
        <v>815019</v>
      </c>
      <c r="BQ9">
        <v>679723</v>
      </c>
      <c r="BR9">
        <v>798700</v>
      </c>
      <c r="BS9">
        <v>689249</v>
      </c>
      <c r="BT9">
        <v>670221</v>
      </c>
      <c r="BU9">
        <v>735996</v>
      </c>
    </row>
    <row r="10" spans="1:82" x14ac:dyDescent="0.4">
      <c r="A10" s="5">
        <v>47</v>
      </c>
      <c r="B10" s="7">
        <f t="shared" si="0"/>
        <v>768768.8</v>
      </c>
      <c r="C10" s="8">
        <f t="shared" si="1"/>
        <v>38438440</v>
      </c>
      <c r="D10" s="8">
        <f t="shared" si="2"/>
        <v>580596</v>
      </c>
      <c r="E10" s="8">
        <f t="shared" si="3"/>
        <v>904101</v>
      </c>
      <c r="F10" s="9">
        <v>814502</v>
      </c>
      <c r="G10" s="9">
        <v>741349</v>
      </c>
      <c r="H10" s="9">
        <v>904101</v>
      </c>
      <c r="I10" s="9">
        <v>751231</v>
      </c>
      <c r="J10" s="9">
        <v>799135</v>
      </c>
      <c r="K10" s="9">
        <v>767782</v>
      </c>
      <c r="L10" s="9">
        <v>814935</v>
      </c>
      <c r="M10" s="9">
        <v>785342</v>
      </c>
      <c r="N10" s="9">
        <v>772375</v>
      </c>
      <c r="O10" s="9">
        <v>580596</v>
      </c>
      <c r="P10" s="9">
        <v>749271</v>
      </c>
      <c r="Q10" s="9">
        <v>829116</v>
      </c>
      <c r="R10" s="9">
        <v>696477</v>
      </c>
      <c r="S10" s="9">
        <v>736115</v>
      </c>
      <c r="T10" s="9">
        <v>754568</v>
      </c>
      <c r="U10" s="9">
        <v>737960</v>
      </c>
      <c r="V10" s="9">
        <v>862494</v>
      </c>
      <c r="W10" s="9">
        <v>807284</v>
      </c>
      <c r="X10" s="9">
        <v>718428</v>
      </c>
      <c r="Y10" s="9">
        <v>724440</v>
      </c>
      <c r="Z10" s="9">
        <v>709386</v>
      </c>
      <c r="AA10" s="9">
        <v>844329</v>
      </c>
      <c r="AB10" s="9">
        <v>817037</v>
      </c>
      <c r="AC10" s="9">
        <v>798835</v>
      </c>
      <c r="AD10" s="9">
        <v>659495</v>
      </c>
      <c r="AE10" s="9">
        <v>690139</v>
      </c>
      <c r="AF10" s="9">
        <v>827129</v>
      </c>
      <c r="AG10" s="9">
        <v>668055</v>
      </c>
      <c r="AH10" s="9">
        <v>815631</v>
      </c>
      <c r="AI10" s="9">
        <v>775442</v>
      </c>
      <c r="AJ10" s="9">
        <v>783705</v>
      </c>
      <c r="AK10" s="9">
        <v>815837</v>
      </c>
      <c r="AL10" s="9">
        <v>710027</v>
      </c>
      <c r="AM10" s="9">
        <v>777966</v>
      </c>
      <c r="AN10" s="9">
        <v>797767</v>
      </c>
      <c r="AO10" s="9">
        <v>886179</v>
      </c>
      <c r="AP10" s="9">
        <v>805935</v>
      </c>
      <c r="AQ10" s="9">
        <v>690812</v>
      </c>
      <c r="AR10" s="9">
        <v>743174</v>
      </c>
      <c r="AS10" s="9">
        <v>707423</v>
      </c>
      <c r="AT10" s="9">
        <v>800292</v>
      </c>
      <c r="AU10">
        <v>878104</v>
      </c>
      <c r="AV10">
        <v>754098</v>
      </c>
      <c r="AW10">
        <v>701138</v>
      </c>
      <c r="AX10">
        <v>789160</v>
      </c>
      <c r="AY10">
        <v>758102</v>
      </c>
      <c r="AZ10">
        <v>801810</v>
      </c>
      <c r="BA10">
        <v>798029</v>
      </c>
      <c r="BB10">
        <v>796287</v>
      </c>
      <c r="BC10">
        <v>764770</v>
      </c>
      <c r="BD10">
        <v>736861</v>
      </c>
      <c r="BE10">
        <v>772900</v>
      </c>
      <c r="BF10">
        <v>864139</v>
      </c>
      <c r="BG10">
        <v>710818</v>
      </c>
      <c r="BH10">
        <v>837958</v>
      </c>
      <c r="BI10">
        <v>783064</v>
      </c>
      <c r="BJ10">
        <v>759374</v>
      </c>
    </row>
    <row r="11" spans="1:82" x14ac:dyDescent="0.4">
      <c r="A11" s="5">
        <v>49</v>
      </c>
      <c r="B11" s="7">
        <f t="shared" si="0"/>
        <v>699077.90476190473</v>
      </c>
      <c r="C11" s="8">
        <f t="shared" si="1"/>
        <v>34953895.238095239</v>
      </c>
      <c r="D11" s="8">
        <f t="shared" si="2"/>
        <v>595070</v>
      </c>
      <c r="E11" s="8">
        <f t="shared" si="3"/>
        <v>810502</v>
      </c>
      <c r="F11" s="9">
        <v>662598</v>
      </c>
      <c r="G11" s="9">
        <v>693972</v>
      </c>
      <c r="H11" s="9">
        <v>730592</v>
      </c>
      <c r="I11" s="9">
        <v>723542</v>
      </c>
      <c r="J11" s="9">
        <v>724314</v>
      </c>
      <c r="K11" s="9">
        <v>649107</v>
      </c>
      <c r="L11" s="9">
        <v>722930</v>
      </c>
      <c r="M11" s="9">
        <v>656095</v>
      </c>
      <c r="N11" s="9">
        <v>674920</v>
      </c>
      <c r="O11" s="9">
        <v>621430</v>
      </c>
      <c r="P11" s="9">
        <v>772768</v>
      </c>
      <c r="Q11" s="9">
        <v>777553</v>
      </c>
      <c r="R11" s="9">
        <v>702701</v>
      </c>
      <c r="S11" s="9">
        <v>718334</v>
      </c>
      <c r="T11" s="9">
        <v>724187</v>
      </c>
      <c r="U11" s="9">
        <v>658751</v>
      </c>
      <c r="V11" s="9">
        <v>657435</v>
      </c>
      <c r="W11" s="9">
        <v>595070</v>
      </c>
      <c r="X11" s="9">
        <v>735257</v>
      </c>
      <c r="Y11" s="9">
        <v>718645</v>
      </c>
      <c r="Z11" s="9">
        <v>673113</v>
      </c>
      <c r="AA11" s="9">
        <v>743752</v>
      </c>
      <c r="AB11" s="9">
        <v>691523</v>
      </c>
      <c r="AC11" s="9">
        <v>649709</v>
      </c>
      <c r="AD11" s="9">
        <v>698690</v>
      </c>
      <c r="AE11" s="9">
        <v>654773</v>
      </c>
      <c r="AF11" s="9">
        <v>663849</v>
      </c>
      <c r="AG11" s="9">
        <v>810502</v>
      </c>
      <c r="AH11" s="9">
        <v>702114</v>
      </c>
      <c r="AI11" s="9">
        <v>624140</v>
      </c>
      <c r="AJ11" s="9">
        <v>683162</v>
      </c>
      <c r="AK11" s="9">
        <v>675143</v>
      </c>
      <c r="AL11" s="9">
        <v>709991</v>
      </c>
      <c r="AM11" s="9">
        <v>722585</v>
      </c>
      <c r="AN11" s="9">
        <v>723365</v>
      </c>
      <c r="AO11" s="9">
        <v>698726</v>
      </c>
      <c r="AP11" s="9">
        <v>786223</v>
      </c>
      <c r="AQ11" s="9">
        <v>752076</v>
      </c>
      <c r="AR11" s="9">
        <v>718088</v>
      </c>
      <c r="AS11" s="9">
        <v>663876</v>
      </c>
      <c r="AT11" s="9">
        <v>682007</v>
      </c>
      <c r="AU11">
        <v>713664</v>
      </c>
    </row>
    <row r="12" spans="1:82" x14ac:dyDescent="0.4">
      <c r="A12" s="5">
        <v>51</v>
      </c>
      <c r="B12" s="7">
        <f t="shared" si="0"/>
        <v>746553.5777777778</v>
      </c>
      <c r="C12" s="8">
        <f t="shared" si="1"/>
        <v>37327678.888888888</v>
      </c>
      <c r="D12" s="8">
        <f t="shared" si="2"/>
        <v>641257</v>
      </c>
      <c r="E12" s="8">
        <f t="shared" si="3"/>
        <v>834494</v>
      </c>
      <c r="F12" s="9">
        <v>779844</v>
      </c>
      <c r="G12" s="9">
        <v>801645</v>
      </c>
      <c r="H12" s="9">
        <v>714707</v>
      </c>
      <c r="I12" s="9">
        <v>767334</v>
      </c>
      <c r="J12" s="9">
        <v>732270</v>
      </c>
      <c r="K12" s="9">
        <v>735468</v>
      </c>
      <c r="L12" s="9">
        <v>764276</v>
      </c>
      <c r="M12" s="9">
        <v>688349</v>
      </c>
      <c r="N12" s="9">
        <v>834494</v>
      </c>
      <c r="O12" s="9">
        <v>764202</v>
      </c>
      <c r="P12" s="9">
        <v>708287</v>
      </c>
      <c r="Q12" s="9">
        <v>723426</v>
      </c>
      <c r="R12" s="9">
        <v>763589</v>
      </c>
      <c r="S12" s="9">
        <v>711307</v>
      </c>
      <c r="T12" s="9">
        <v>794082</v>
      </c>
      <c r="U12" s="9">
        <v>790453</v>
      </c>
      <c r="V12" s="9">
        <v>661589</v>
      </c>
      <c r="W12" s="9">
        <v>746577</v>
      </c>
      <c r="X12" s="9">
        <v>779591</v>
      </c>
      <c r="Y12" s="9">
        <v>659549</v>
      </c>
      <c r="Z12" s="9">
        <v>703734</v>
      </c>
      <c r="AA12" s="9">
        <v>725581</v>
      </c>
      <c r="AB12" s="9">
        <v>703832</v>
      </c>
      <c r="AC12" s="9">
        <v>765166</v>
      </c>
      <c r="AD12" s="9">
        <v>784614</v>
      </c>
      <c r="AE12" s="9">
        <v>783039</v>
      </c>
      <c r="AF12" s="9">
        <v>772572</v>
      </c>
      <c r="AG12" s="9">
        <v>774551</v>
      </c>
      <c r="AH12" s="9">
        <v>787989</v>
      </c>
      <c r="AI12" s="9">
        <v>710478</v>
      </c>
      <c r="AJ12" s="9">
        <v>756899</v>
      </c>
      <c r="AK12" s="9">
        <v>811095</v>
      </c>
      <c r="AL12" s="9">
        <v>741957</v>
      </c>
      <c r="AM12" s="9">
        <v>755213</v>
      </c>
      <c r="AN12" s="9">
        <v>723537</v>
      </c>
      <c r="AO12" s="9">
        <v>763337</v>
      </c>
      <c r="AP12" s="9">
        <v>641257</v>
      </c>
      <c r="AQ12" s="9">
        <v>759536</v>
      </c>
      <c r="AR12" s="9">
        <v>711138</v>
      </c>
      <c r="AS12" s="9">
        <v>721964</v>
      </c>
      <c r="AT12" s="9">
        <v>698856</v>
      </c>
      <c r="AU12">
        <v>710757</v>
      </c>
      <c r="AV12">
        <v>766737</v>
      </c>
      <c r="AW12">
        <v>812582</v>
      </c>
      <c r="AX12">
        <v>787451</v>
      </c>
      <c r="AY12">
        <v>741580</v>
      </c>
      <c r="AZ12">
        <v>793778</v>
      </c>
      <c r="BA12">
        <v>797111</v>
      </c>
      <c r="BB12">
        <v>820960</v>
      </c>
      <c r="BC12">
        <v>739305</v>
      </c>
      <c r="BD12">
        <v>746462</v>
      </c>
      <c r="BE12">
        <v>760956</v>
      </c>
      <c r="BF12">
        <v>676155</v>
      </c>
      <c r="BG12">
        <v>734107</v>
      </c>
      <c r="BH12">
        <v>745300</v>
      </c>
      <c r="BI12">
        <v>765750</v>
      </c>
      <c r="BJ12">
        <v>774981</v>
      </c>
      <c r="BK12">
        <v>705238</v>
      </c>
      <c r="BL12">
        <v>555133</v>
      </c>
      <c r="BM12">
        <v>705069</v>
      </c>
      <c r="BN12">
        <v>634829</v>
      </c>
      <c r="BO12">
        <v>782393</v>
      </c>
      <c r="BP12">
        <v>755180</v>
      </c>
      <c r="BQ12">
        <v>727241</v>
      </c>
      <c r="BR12">
        <v>742846</v>
      </c>
      <c r="BS12">
        <v>723285</v>
      </c>
      <c r="BT12">
        <v>692274</v>
      </c>
      <c r="BU12">
        <v>805271</v>
      </c>
      <c r="BV12">
        <v>862049</v>
      </c>
      <c r="BW12">
        <v>801583</v>
      </c>
      <c r="BX12">
        <v>666140</v>
      </c>
      <c r="BY12">
        <v>785991</v>
      </c>
      <c r="BZ12">
        <v>704118</v>
      </c>
      <c r="CA12">
        <v>821640</v>
      </c>
      <c r="CB12">
        <v>788153</v>
      </c>
      <c r="CC12">
        <v>730339</v>
      </c>
      <c r="CD12">
        <v>745523</v>
      </c>
    </row>
    <row r="13" spans="1:82" x14ac:dyDescent="0.4">
      <c r="A13" s="5">
        <v>53</v>
      </c>
      <c r="B13" s="7">
        <f t="shared" si="0"/>
        <v>692244.53333333333</v>
      </c>
      <c r="C13" s="8">
        <f t="shared" si="1"/>
        <v>34612226.666666664</v>
      </c>
      <c r="D13" s="8">
        <f t="shared" si="2"/>
        <v>573561</v>
      </c>
      <c r="E13" s="8">
        <f t="shared" si="3"/>
        <v>818065</v>
      </c>
      <c r="F13" s="9">
        <v>681044</v>
      </c>
      <c r="G13" s="9">
        <v>719726</v>
      </c>
      <c r="H13" s="9">
        <v>671177</v>
      </c>
      <c r="I13" s="9">
        <v>573561</v>
      </c>
      <c r="J13" s="9">
        <v>680386</v>
      </c>
      <c r="K13" s="9">
        <v>671127</v>
      </c>
      <c r="L13" s="9">
        <v>644543</v>
      </c>
      <c r="M13" s="9">
        <v>691799</v>
      </c>
      <c r="N13" s="9">
        <v>752852</v>
      </c>
      <c r="O13" s="9">
        <v>743994</v>
      </c>
      <c r="P13" s="9">
        <v>739446</v>
      </c>
      <c r="Q13" s="9">
        <v>678289</v>
      </c>
      <c r="R13" s="9">
        <v>792655</v>
      </c>
      <c r="S13" s="9">
        <v>734079</v>
      </c>
      <c r="T13" s="9">
        <v>693219</v>
      </c>
      <c r="U13" s="9">
        <v>720200</v>
      </c>
      <c r="V13" s="9">
        <v>647749</v>
      </c>
      <c r="W13" s="9">
        <v>721095</v>
      </c>
      <c r="X13" s="9">
        <v>750602</v>
      </c>
      <c r="Y13" s="9">
        <v>690030</v>
      </c>
      <c r="Z13" s="9">
        <v>644194</v>
      </c>
      <c r="AA13" s="9">
        <v>649609</v>
      </c>
      <c r="AB13" s="9">
        <v>621419</v>
      </c>
      <c r="AC13" s="9">
        <v>818065</v>
      </c>
      <c r="AD13" s="9">
        <v>733475</v>
      </c>
      <c r="AE13" s="9">
        <v>694901</v>
      </c>
      <c r="AF13" s="9">
        <v>674755</v>
      </c>
      <c r="AG13" s="9">
        <v>695426</v>
      </c>
      <c r="AH13" s="9">
        <v>709813</v>
      </c>
      <c r="AI13" s="9">
        <v>655740</v>
      </c>
      <c r="AJ13" s="9">
        <v>661818</v>
      </c>
      <c r="AK13" s="9">
        <v>665125</v>
      </c>
      <c r="AL13" s="9">
        <v>610390</v>
      </c>
      <c r="AM13" s="9">
        <v>666410</v>
      </c>
      <c r="AN13" s="9">
        <v>681818</v>
      </c>
      <c r="AO13" s="9">
        <v>718834</v>
      </c>
      <c r="AP13" s="9">
        <v>781677</v>
      </c>
      <c r="AQ13" s="9">
        <v>734555</v>
      </c>
      <c r="AR13" s="9">
        <v>662790</v>
      </c>
      <c r="AS13" s="9">
        <v>736771</v>
      </c>
      <c r="AT13" s="9">
        <v>694250</v>
      </c>
      <c r="AU13">
        <v>653843</v>
      </c>
      <c r="AV13">
        <v>644327</v>
      </c>
      <c r="AW13">
        <v>651604</v>
      </c>
      <c r="AX13">
        <v>691822</v>
      </c>
      <c r="AY13">
        <v>752993</v>
      </c>
      <c r="AZ13">
        <v>710257</v>
      </c>
      <c r="BA13">
        <v>763593</v>
      </c>
      <c r="BB13">
        <v>713254</v>
      </c>
      <c r="BC13">
        <v>745101</v>
      </c>
      <c r="BD13">
        <v>666702</v>
      </c>
      <c r="BE13">
        <v>674194</v>
      </c>
      <c r="BF13">
        <v>787293</v>
      </c>
      <c r="BG13">
        <v>708027</v>
      </c>
      <c r="BH13">
        <v>734493</v>
      </c>
      <c r="BI13">
        <v>837513</v>
      </c>
      <c r="BJ13">
        <v>762260</v>
      </c>
      <c r="BK13">
        <v>757185</v>
      </c>
      <c r="BL13">
        <v>674540</v>
      </c>
      <c r="BM13">
        <v>679516</v>
      </c>
    </row>
    <row r="14" spans="1:82" x14ac:dyDescent="0.4">
      <c r="A14" s="5">
        <v>55</v>
      </c>
      <c r="B14" s="7">
        <f t="shared" si="0"/>
        <v>730532.68888888892</v>
      </c>
      <c r="C14" s="8">
        <f t="shared" si="1"/>
        <v>36526634.444444448</v>
      </c>
      <c r="D14" s="8">
        <f t="shared" si="2"/>
        <v>623105</v>
      </c>
      <c r="E14" s="8">
        <f t="shared" si="3"/>
        <v>886000</v>
      </c>
      <c r="F14" s="9">
        <v>710325</v>
      </c>
      <c r="G14" s="9">
        <v>660380</v>
      </c>
      <c r="H14" s="9">
        <v>712733</v>
      </c>
      <c r="I14" s="9">
        <v>680597</v>
      </c>
      <c r="J14" s="9">
        <v>764014</v>
      </c>
      <c r="K14" s="9">
        <v>799783</v>
      </c>
      <c r="L14" s="9">
        <v>742463</v>
      </c>
      <c r="M14" s="9">
        <v>718097</v>
      </c>
      <c r="N14" s="9">
        <v>727713</v>
      </c>
      <c r="O14" s="9">
        <v>785264</v>
      </c>
      <c r="P14" s="9">
        <v>748150</v>
      </c>
      <c r="Q14" s="9">
        <v>792393</v>
      </c>
      <c r="R14" s="9">
        <v>766955</v>
      </c>
      <c r="S14" s="9">
        <v>768461</v>
      </c>
      <c r="T14" s="9">
        <v>714086</v>
      </c>
      <c r="U14" s="9">
        <v>726192</v>
      </c>
      <c r="V14" s="9">
        <v>826674</v>
      </c>
      <c r="W14" s="9">
        <v>661708</v>
      </c>
      <c r="X14" s="9">
        <v>672089</v>
      </c>
      <c r="Y14" s="9">
        <v>733252</v>
      </c>
      <c r="Z14" s="9">
        <v>700060</v>
      </c>
      <c r="AA14" s="9">
        <v>724752</v>
      </c>
      <c r="AB14" s="9">
        <v>823262</v>
      </c>
      <c r="AC14" s="9">
        <v>685227</v>
      </c>
      <c r="AD14" s="9">
        <v>773553</v>
      </c>
      <c r="AE14" s="9">
        <v>726822</v>
      </c>
      <c r="AF14" s="9">
        <v>653111</v>
      </c>
      <c r="AG14" s="9">
        <v>703562</v>
      </c>
      <c r="AH14" s="9">
        <v>685532</v>
      </c>
      <c r="AI14" s="9">
        <v>740256</v>
      </c>
      <c r="AJ14" s="9">
        <v>725670</v>
      </c>
      <c r="AK14" s="9">
        <v>758899</v>
      </c>
      <c r="AL14" s="9">
        <v>623105</v>
      </c>
      <c r="AM14" s="9">
        <v>702252</v>
      </c>
      <c r="AN14" s="9">
        <v>685978</v>
      </c>
      <c r="AO14" s="9">
        <v>716790</v>
      </c>
      <c r="AP14" s="9">
        <v>724434</v>
      </c>
      <c r="AQ14" s="9">
        <v>817201</v>
      </c>
      <c r="AR14" s="9">
        <v>767232</v>
      </c>
      <c r="AS14" s="9">
        <v>693448</v>
      </c>
      <c r="AT14" s="9">
        <v>664364</v>
      </c>
      <c r="AU14">
        <v>886000</v>
      </c>
      <c r="AV14">
        <v>699038</v>
      </c>
      <c r="AW14">
        <v>754880</v>
      </c>
      <c r="AX14">
        <v>727214</v>
      </c>
      <c r="AY14">
        <v>730796</v>
      </c>
      <c r="AZ14">
        <v>729564</v>
      </c>
      <c r="BA14">
        <v>763537</v>
      </c>
      <c r="BB14">
        <v>742328</v>
      </c>
      <c r="BC14">
        <v>728579</v>
      </c>
      <c r="BD14">
        <v>614171</v>
      </c>
      <c r="BE14">
        <v>752327</v>
      </c>
      <c r="BF14">
        <v>735450</v>
      </c>
      <c r="BG14">
        <v>711358</v>
      </c>
      <c r="BH14">
        <v>785368</v>
      </c>
      <c r="BI14">
        <v>750503</v>
      </c>
      <c r="BJ14">
        <v>691669</v>
      </c>
      <c r="BK14">
        <v>771747</v>
      </c>
      <c r="BL14">
        <v>797433</v>
      </c>
      <c r="BM14">
        <v>773739</v>
      </c>
      <c r="BN14">
        <v>764888</v>
      </c>
      <c r="BO14">
        <v>746040</v>
      </c>
      <c r="BP14">
        <v>796451</v>
      </c>
      <c r="BQ14">
        <v>780475</v>
      </c>
      <c r="BR14">
        <v>801175</v>
      </c>
      <c r="BS14">
        <v>778607</v>
      </c>
    </row>
    <row r="15" spans="1:82" x14ac:dyDescent="0.4">
      <c r="A15" s="5">
        <v>57</v>
      </c>
      <c r="B15" s="7">
        <f t="shared" si="0"/>
        <v>672529.04444444447</v>
      </c>
      <c r="C15" s="8">
        <f t="shared" si="1"/>
        <v>33626452.222222224</v>
      </c>
      <c r="D15" s="8">
        <f t="shared" si="2"/>
        <v>574390</v>
      </c>
      <c r="E15" s="8">
        <f t="shared" si="3"/>
        <v>748684</v>
      </c>
      <c r="F15" s="9">
        <v>648241</v>
      </c>
      <c r="G15" s="9">
        <v>669655</v>
      </c>
      <c r="H15" s="9">
        <v>689244</v>
      </c>
      <c r="I15" s="9">
        <v>653104</v>
      </c>
      <c r="J15" s="9">
        <v>692932</v>
      </c>
      <c r="K15" s="9">
        <v>673596</v>
      </c>
      <c r="L15" s="9">
        <v>606559</v>
      </c>
      <c r="M15" s="9">
        <v>650409</v>
      </c>
      <c r="N15" s="9">
        <v>698914</v>
      </c>
      <c r="O15" s="9">
        <v>707508</v>
      </c>
      <c r="P15" s="9">
        <v>662408</v>
      </c>
      <c r="Q15" s="9">
        <v>644559</v>
      </c>
      <c r="R15" s="9">
        <v>703624</v>
      </c>
      <c r="S15" s="9">
        <v>653329</v>
      </c>
      <c r="T15" s="9">
        <v>675752</v>
      </c>
      <c r="U15" s="9">
        <v>657643</v>
      </c>
      <c r="V15" s="9">
        <v>622661</v>
      </c>
      <c r="W15" s="9">
        <v>733745</v>
      </c>
      <c r="X15" s="9">
        <v>701708</v>
      </c>
      <c r="Y15" s="9">
        <v>674689</v>
      </c>
      <c r="Z15" s="9">
        <v>707032</v>
      </c>
      <c r="AA15" s="9">
        <v>703885</v>
      </c>
      <c r="AB15" s="9">
        <v>713097</v>
      </c>
      <c r="AC15" s="9">
        <v>733415</v>
      </c>
      <c r="AD15" s="9">
        <v>721334</v>
      </c>
      <c r="AE15" s="9">
        <v>638813</v>
      </c>
      <c r="AF15" s="9">
        <v>634467</v>
      </c>
      <c r="AG15" s="9">
        <v>748684</v>
      </c>
      <c r="AH15" s="9">
        <v>665254</v>
      </c>
      <c r="AI15" s="9">
        <v>721778</v>
      </c>
      <c r="AJ15" s="9">
        <v>655646</v>
      </c>
      <c r="AK15" s="9">
        <v>574390</v>
      </c>
      <c r="AL15" s="9">
        <v>660661</v>
      </c>
      <c r="AM15" s="9">
        <v>707553</v>
      </c>
      <c r="AN15" s="9">
        <v>590459</v>
      </c>
      <c r="AO15" s="9">
        <v>636804</v>
      </c>
      <c r="AP15" s="9">
        <v>620370</v>
      </c>
      <c r="AQ15" s="9">
        <v>681163</v>
      </c>
      <c r="AR15" s="9">
        <v>665845</v>
      </c>
      <c r="AS15" s="9">
        <v>683346</v>
      </c>
      <c r="AT15" s="9">
        <v>651999</v>
      </c>
      <c r="AU15">
        <v>677575</v>
      </c>
      <c r="AV15">
        <v>697229</v>
      </c>
      <c r="AW15">
        <v>698950</v>
      </c>
      <c r="AX15">
        <v>653778</v>
      </c>
      <c r="AY15">
        <v>685122</v>
      </c>
      <c r="AZ15">
        <v>662532</v>
      </c>
      <c r="BA15">
        <v>673874</v>
      </c>
      <c r="BB15">
        <v>637242</v>
      </c>
      <c r="BC15">
        <v>663229</v>
      </c>
      <c r="BD15">
        <v>691426</v>
      </c>
      <c r="BE15">
        <v>621332</v>
      </c>
      <c r="BF15">
        <v>744266</v>
      </c>
      <c r="BG15">
        <v>702996</v>
      </c>
      <c r="BH15">
        <v>538783</v>
      </c>
      <c r="BI15">
        <v>631319</v>
      </c>
      <c r="BJ15">
        <v>662200</v>
      </c>
      <c r="BK15">
        <v>637725</v>
      </c>
      <c r="BL15">
        <v>724357</v>
      </c>
      <c r="BM15">
        <v>686726</v>
      </c>
      <c r="BN15">
        <v>715290</v>
      </c>
      <c r="BO15">
        <v>735241</v>
      </c>
      <c r="BP15">
        <v>757640</v>
      </c>
      <c r="BQ15">
        <v>633106</v>
      </c>
      <c r="BR15">
        <v>745630</v>
      </c>
    </row>
    <row r="16" spans="1:82" x14ac:dyDescent="0.4">
      <c r="A16" s="5">
        <v>59</v>
      </c>
      <c r="B16" s="7">
        <f t="shared" si="0"/>
        <v>706888.62222222227</v>
      </c>
      <c r="C16" s="8">
        <f t="shared" si="1"/>
        <v>35344431.111111112</v>
      </c>
      <c r="D16" s="8">
        <f t="shared" si="2"/>
        <v>634434</v>
      </c>
      <c r="E16" s="8">
        <f t="shared" si="3"/>
        <v>812827</v>
      </c>
      <c r="F16" s="9">
        <v>728726</v>
      </c>
      <c r="G16" s="9">
        <v>688461</v>
      </c>
      <c r="H16" s="9">
        <v>685714</v>
      </c>
      <c r="I16" s="9">
        <v>732771</v>
      </c>
      <c r="J16" s="9">
        <v>696015</v>
      </c>
      <c r="K16" s="9">
        <v>757196</v>
      </c>
      <c r="L16" s="9">
        <v>693419</v>
      </c>
      <c r="M16" s="9">
        <v>710699</v>
      </c>
      <c r="N16" s="9">
        <v>812827</v>
      </c>
      <c r="O16" s="9">
        <v>700360</v>
      </c>
      <c r="P16" s="9">
        <v>720788</v>
      </c>
      <c r="Q16" s="9">
        <v>720310</v>
      </c>
      <c r="R16" s="9">
        <v>738922</v>
      </c>
      <c r="S16" s="9">
        <v>670995</v>
      </c>
      <c r="T16" s="9">
        <v>698801</v>
      </c>
      <c r="U16" s="9">
        <v>712400</v>
      </c>
      <c r="V16" s="9">
        <v>704193</v>
      </c>
      <c r="W16" s="9">
        <v>760712</v>
      </c>
      <c r="X16" s="9">
        <v>769134</v>
      </c>
      <c r="Y16" s="9">
        <v>743725</v>
      </c>
      <c r="Z16" s="9">
        <v>639547</v>
      </c>
      <c r="AA16" s="9">
        <v>754893</v>
      </c>
      <c r="AB16" s="9">
        <v>731707</v>
      </c>
      <c r="AC16" s="9">
        <v>635324</v>
      </c>
      <c r="AD16" s="9">
        <v>680042</v>
      </c>
      <c r="AE16" s="9">
        <v>693915</v>
      </c>
      <c r="AF16" s="9">
        <v>736087</v>
      </c>
      <c r="AG16" s="9">
        <v>720029</v>
      </c>
      <c r="AH16" s="9">
        <v>665682</v>
      </c>
      <c r="AI16" s="9">
        <v>709999</v>
      </c>
      <c r="AJ16" s="9">
        <v>691503</v>
      </c>
      <c r="AK16" s="9">
        <v>788735</v>
      </c>
      <c r="AL16" s="9">
        <v>715588</v>
      </c>
      <c r="AM16" s="9">
        <v>660659</v>
      </c>
      <c r="AN16" s="9">
        <v>694099</v>
      </c>
      <c r="AO16" s="9">
        <v>685628</v>
      </c>
      <c r="AP16" s="9">
        <v>634434</v>
      </c>
      <c r="AQ16" s="9">
        <v>676578</v>
      </c>
      <c r="AR16" s="9">
        <v>702128</v>
      </c>
      <c r="AS16" s="9">
        <v>728934</v>
      </c>
      <c r="AT16" s="9">
        <v>708706</v>
      </c>
      <c r="AU16">
        <v>699382</v>
      </c>
      <c r="AV16">
        <v>706706</v>
      </c>
      <c r="AW16">
        <v>668501</v>
      </c>
      <c r="AX16">
        <v>635014</v>
      </c>
      <c r="AY16">
        <v>708090</v>
      </c>
      <c r="AZ16">
        <v>732062</v>
      </c>
      <c r="BA16">
        <v>656446</v>
      </c>
      <c r="BB16">
        <v>735324</v>
      </c>
      <c r="BC16">
        <v>750091</v>
      </c>
      <c r="BD16">
        <v>747783</v>
      </c>
      <c r="BE16">
        <v>787524</v>
      </c>
      <c r="BF16">
        <v>566096</v>
      </c>
      <c r="BG16">
        <v>716419</v>
      </c>
      <c r="BH16">
        <v>673681</v>
      </c>
      <c r="BI16">
        <v>780725</v>
      </c>
      <c r="BJ16">
        <v>714688</v>
      </c>
      <c r="BK16">
        <v>679668</v>
      </c>
      <c r="BL16">
        <v>677514</v>
      </c>
      <c r="BM16">
        <v>702315</v>
      </c>
      <c r="BN16">
        <v>614034</v>
      </c>
      <c r="BO16">
        <v>731424</v>
      </c>
      <c r="BP16">
        <v>743913</v>
      </c>
      <c r="BQ16">
        <v>711175</v>
      </c>
      <c r="BR16">
        <v>637292</v>
      </c>
      <c r="BS16">
        <v>709604</v>
      </c>
    </row>
    <row r="17" spans="1:62" x14ac:dyDescent="0.4">
      <c r="A17" s="5">
        <v>61</v>
      </c>
      <c r="B17" s="7">
        <f t="shared" si="0"/>
        <v>662759.62222222227</v>
      </c>
      <c r="C17" s="8">
        <f t="shared" si="1"/>
        <v>33137981.111111112</v>
      </c>
      <c r="D17" s="8">
        <f t="shared" si="2"/>
        <v>579608</v>
      </c>
      <c r="E17" s="8">
        <f t="shared" si="3"/>
        <v>722879</v>
      </c>
      <c r="F17" s="9">
        <v>652195</v>
      </c>
      <c r="G17" s="9">
        <v>662068</v>
      </c>
      <c r="H17" s="9">
        <v>579608</v>
      </c>
      <c r="I17" s="9">
        <v>646855</v>
      </c>
      <c r="J17" s="9">
        <v>630225</v>
      </c>
      <c r="K17" s="9">
        <v>633722</v>
      </c>
      <c r="L17" s="9">
        <v>691216</v>
      </c>
      <c r="M17" s="9">
        <v>699269</v>
      </c>
      <c r="N17" s="9">
        <v>705469</v>
      </c>
      <c r="O17" s="9">
        <v>629410</v>
      </c>
      <c r="P17" s="9">
        <v>710331</v>
      </c>
      <c r="Q17" s="9">
        <v>665868</v>
      </c>
      <c r="R17" s="9">
        <v>631531</v>
      </c>
      <c r="S17" s="9">
        <v>651936</v>
      </c>
      <c r="T17" s="9">
        <v>664652</v>
      </c>
      <c r="U17" s="9">
        <v>666286</v>
      </c>
      <c r="V17" s="9">
        <v>676613</v>
      </c>
      <c r="W17" s="9">
        <v>623331</v>
      </c>
      <c r="X17" s="9">
        <v>611722</v>
      </c>
      <c r="Y17" s="9">
        <v>682522</v>
      </c>
      <c r="Z17" s="9">
        <v>713311</v>
      </c>
      <c r="AA17" s="9">
        <v>722879</v>
      </c>
      <c r="AB17" s="9">
        <v>717043</v>
      </c>
      <c r="AC17" s="9">
        <v>632008</v>
      </c>
      <c r="AD17" s="9">
        <v>634988</v>
      </c>
      <c r="AE17" s="9">
        <v>621344</v>
      </c>
      <c r="AF17" s="9">
        <v>645448</v>
      </c>
      <c r="AG17" s="9">
        <v>624435</v>
      </c>
      <c r="AH17" s="9">
        <v>649623</v>
      </c>
      <c r="AI17" s="9">
        <v>721127</v>
      </c>
      <c r="AJ17" s="9">
        <v>645870</v>
      </c>
      <c r="AK17" s="9">
        <v>649984</v>
      </c>
      <c r="AL17" s="9">
        <v>693168</v>
      </c>
      <c r="AM17" s="9">
        <v>646474</v>
      </c>
      <c r="AN17" s="9">
        <v>649793</v>
      </c>
      <c r="AO17" s="9">
        <v>690551</v>
      </c>
      <c r="AP17" s="9">
        <v>680795</v>
      </c>
      <c r="AQ17" s="9">
        <v>709512</v>
      </c>
      <c r="AR17" s="9">
        <v>641806</v>
      </c>
      <c r="AS17" s="9">
        <v>692019</v>
      </c>
      <c r="AT17" s="9">
        <v>672406</v>
      </c>
      <c r="AU17">
        <v>586464</v>
      </c>
      <c r="AV17">
        <v>657961</v>
      </c>
      <c r="AW17">
        <v>707376</v>
      </c>
      <c r="AX17">
        <v>702969</v>
      </c>
      <c r="AY17">
        <v>691815</v>
      </c>
      <c r="AZ17">
        <v>688759</v>
      </c>
      <c r="BA17">
        <v>616512</v>
      </c>
      <c r="BB17">
        <v>677120</v>
      </c>
      <c r="BC17">
        <v>688270</v>
      </c>
      <c r="BD17">
        <v>646802</v>
      </c>
      <c r="BE17">
        <v>604602</v>
      </c>
      <c r="BF17">
        <v>627162</v>
      </c>
      <c r="BG17">
        <v>673647</v>
      </c>
      <c r="BH17">
        <v>642469</v>
      </c>
      <c r="BI17">
        <v>641938</v>
      </c>
      <c r="BJ17">
        <v>686904</v>
      </c>
    </row>
    <row r="18" spans="1:62" x14ac:dyDescent="0.4">
      <c r="D18" s="8"/>
      <c r="E18" s="8"/>
      <c r="F18" s="8"/>
      <c r="H18" s="8"/>
      <c r="I18" s="8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</row>
    <row r="19" spans="1:62" x14ac:dyDescent="0.4">
      <c r="B19" s="7">
        <f>AVERAGEIF(F2:AU17, "&gt;0")</f>
        <v>758946.81547619053</v>
      </c>
      <c r="C19" s="8">
        <f>B19*50</f>
        <v>37947340.77380953</v>
      </c>
      <c r="D19" s="8">
        <f>MIN(D2:D17)</f>
        <v>537117</v>
      </c>
      <c r="E19" s="8">
        <f>MAX(E2:E17)</f>
        <v>1094789</v>
      </c>
      <c r="F19" s="8"/>
      <c r="H19" s="8"/>
      <c r="I19" s="8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</row>
    <row r="21" spans="1:62" x14ac:dyDescent="0.4">
      <c r="A21" s="11">
        <f>SUM(F2:AT17)</f>
        <v>497725514</v>
      </c>
    </row>
    <row r="22" spans="1:62" x14ac:dyDescent="0.4">
      <c r="A22" s="11"/>
    </row>
    <row r="23" spans="1:62" s="9" customFormat="1" ht="18.75" customHeight="1" x14ac:dyDescent="0.4">
      <c r="B23" s="3">
        <v>300000</v>
      </c>
      <c r="C23" s="3">
        <v>400000</v>
      </c>
      <c r="D23" s="3">
        <v>500000</v>
      </c>
      <c r="E23" s="3">
        <v>600000</v>
      </c>
      <c r="F23" s="3">
        <v>700000</v>
      </c>
      <c r="G23" s="3">
        <v>800000</v>
      </c>
      <c r="H23" s="3">
        <v>900000</v>
      </c>
      <c r="I23" s="3">
        <v>1000000</v>
      </c>
      <c r="J23" s="3">
        <v>1100000</v>
      </c>
      <c r="K23" s="3">
        <v>1200000</v>
      </c>
      <c r="L23" s="3">
        <v>10000000000000</v>
      </c>
    </row>
    <row r="24" spans="1:62" x14ac:dyDescent="0.4">
      <c r="A24" s="4">
        <v>31</v>
      </c>
      <c r="B24" s="12">
        <f t="shared" ref="B24:K24" si="4">COUNTIFS($F2:$AT2, "&gt;="&amp;B$23, $F2:$AT2, "&lt;"&amp;C$23)</f>
        <v>0</v>
      </c>
      <c r="C24" s="12">
        <f t="shared" si="4"/>
        <v>0</v>
      </c>
      <c r="D24" s="12">
        <f t="shared" si="4"/>
        <v>0</v>
      </c>
      <c r="E24" s="12">
        <f t="shared" si="4"/>
        <v>1</v>
      </c>
      <c r="F24" s="12">
        <f t="shared" si="4"/>
        <v>2</v>
      </c>
      <c r="G24" s="12">
        <f t="shared" si="4"/>
        <v>19</v>
      </c>
      <c r="H24" s="12">
        <f t="shared" si="4"/>
        <v>14</v>
      </c>
      <c r="I24" s="12">
        <f t="shared" si="4"/>
        <v>5</v>
      </c>
      <c r="J24" s="12">
        <f t="shared" si="4"/>
        <v>0</v>
      </c>
      <c r="K24" s="12">
        <f t="shared" si="4"/>
        <v>0</v>
      </c>
      <c r="L24" s="12"/>
      <c r="M24" s="4"/>
      <c r="N24" s="4"/>
      <c r="O24" s="4"/>
      <c r="P24" s="4"/>
      <c r="Q24" s="4"/>
      <c r="R24" s="13"/>
      <c r="S24" s="13"/>
      <c r="T24" s="13"/>
      <c r="U24" s="13"/>
      <c r="V24" s="13"/>
    </row>
    <row r="25" spans="1:62" x14ac:dyDescent="0.4">
      <c r="A25" s="4">
        <v>33</v>
      </c>
      <c r="B25" s="12">
        <f t="shared" ref="B25:K25" si="5">COUNTIFS($F3:$AT3, "&gt;="&amp;B$23, $F3:$AT3, "&lt;"&amp;C$23)</f>
        <v>0</v>
      </c>
      <c r="C25" s="12">
        <f t="shared" si="5"/>
        <v>0</v>
      </c>
      <c r="D25" s="12">
        <f t="shared" si="5"/>
        <v>0</v>
      </c>
      <c r="E25" s="12">
        <f t="shared" si="5"/>
        <v>3</v>
      </c>
      <c r="F25" s="12">
        <f t="shared" si="5"/>
        <v>19</v>
      </c>
      <c r="G25" s="12">
        <f t="shared" si="5"/>
        <v>14</v>
      </c>
      <c r="H25" s="12">
        <f t="shared" si="5"/>
        <v>3</v>
      </c>
      <c r="I25" s="12">
        <f t="shared" si="5"/>
        <v>2</v>
      </c>
      <c r="J25" s="12">
        <f t="shared" si="5"/>
        <v>0</v>
      </c>
      <c r="K25" s="12">
        <f t="shared" si="5"/>
        <v>0</v>
      </c>
      <c r="L25" s="12"/>
      <c r="M25" s="12"/>
      <c r="N25" s="12"/>
      <c r="O25" s="12"/>
      <c r="P25" s="12"/>
      <c r="Q25" s="12"/>
      <c r="R25" s="13"/>
      <c r="S25" s="13"/>
      <c r="T25" s="13"/>
      <c r="U25" s="13"/>
      <c r="V25" s="13"/>
    </row>
    <row r="26" spans="1:62" x14ac:dyDescent="0.4">
      <c r="A26" s="4">
        <v>35</v>
      </c>
      <c r="B26" s="12">
        <f t="shared" ref="B26:K26" si="6">COUNTIFS($F4:$AT4, "&gt;="&amp;B$23, $F4:$AT4, "&lt;"&amp;C$23)</f>
        <v>0</v>
      </c>
      <c r="C26" s="12">
        <f t="shared" si="6"/>
        <v>0</v>
      </c>
      <c r="D26" s="12">
        <f t="shared" si="6"/>
        <v>0</v>
      </c>
      <c r="E26" s="12">
        <f t="shared" si="6"/>
        <v>0</v>
      </c>
      <c r="F26" s="12">
        <f t="shared" si="6"/>
        <v>4</v>
      </c>
      <c r="G26" s="12">
        <f t="shared" si="6"/>
        <v>23</v>
      </c>
      <c r="H26" s="12">
        <f t="shared" si="6"/>
        <v>12</v>
      </c>
      <c r="I26" s="12">
        <f t="shared" si="6"/>
        <v>2</v>
      </c>
      <c r="J26" s="12">
        <f t="shared" si="6"/>
        <v>0</v>
      </c>
      <c r="K26" s="12">
        <f t="shared" si="6"/>
        <v>0</v>
      </c>
      <c r="L26" s="12"/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 spans="1:62" x14ac:dyDescent="0.4">
      <c r="A27" s="4">
        <v>37</v>
      </c>
      <c r="B27" s="12">
        <f t="shared" ref="B27:K27" si="7">COUNTIFS($F5:$AT5, "&gt;="&amp;B$23, $F5:$AT5, "&lt;"&amp;C$23)</f>
        <v>0</v>
      </c>
      <c r="C27" s="12">
        <f t="shared" si="7"/>
        <v>0</v>
      </c>
      <c r="D27" s="12">
        <f t="shared" si="7"/>
        <v>0</v>
      </c>
      <c r="E27" s="12">
        <f t="shared" si="7"/>
        <v>5</v>
      </c>
      <c r="F27" s="12">
        <f t="shared" si="7"/>
        <v>26</v>
      </c>
      <c r="G27" s="12">
        <f t="shared" si="7"/>
        <v>9</v>
      </c>
      <c r="H27" s="12">
        <f t="shared" si="7"/>
        <v>1</v>
      </c>
      <c r="I27" s="12">
        <f t="shared" si="7"/>
        <v>0</v>
      </c>
      <c r="J27" s="12">
        <f t="shared" si="7"/>
        <v>0</v>
      </c>
      <c r="K27" s="12">
        <f t="shared" si="7"/>
        <v>0</v>
      </c>
      <c r="L27" s="12"/>
      <c r="M27" s="13"/>
      <c r="N27" s="13"/>
      <c r="O27" s="13"/>
      <c r="P27" s="13"/>
      <c r="Q27" s="13"/>
      <c r="R27" s="13"/>
      <c r="S27" s="13"/>
      <c r="T27" s="13"/>
      <c r="U27" s="13"/>
      <c r="V27" s="13"/>
    </row>
    <row r="28" spans="1:62" x14ac:dyDescent="0.4">
      <c r="A28" s="4">
        <v>39</v>
      </c>
      <c r="B28" s="12">
        <f t="shared" ref="B28:K28" si="8">COUNTIFS($F6:$AT6, "&gt;="&amp;B$23, $F6:$AT6, "&lt;"&amp;C$23)</f>
        <v>0</v>
      </c>
      <c r="C28" s="12">
        <f t="shared" si="8"/>
        <v>0</v>
      </c>
      <c r="D28" s="12">
        <f t="shared" si="8"/>
        <v>0</v>
      </c>
      <c r="E28" s="12">
        <f t="shared" si="8"/>
        <v>1</v>
      </c>
      <c r="F28" s="12">
        <f t="shared" si="8"/>
        <v>8</v>
      </c>
      <c r="G28" s="12">
        <f t="shared" si="8"/>
        <v>22</v>
      </c>
      <c r="H28" s="12">
        <f t="shared" si="8"/>
        <v>9</v>
      </c>
      <c r="I28" s="12">
        <f t="shared" si="8"/>
        <v>1</v>
      </c>
      <c r="J28" s="12">
        <f t="shared" si="8"/>
        <v>0</v>
      </c>
      <c r="K28" s="12">
        <f t="shared" si="8"/>
        <v>0</v>
      </c>
      <c r="L28" s="12"/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 spans="1:62" x14ac:dyDescent="0.4">
      <c r="A29" s="4">
        <v>41</v>
      </c>
      <c r="B29" s="12">
        <f t="shared" ref="B29:K29" si="9">COUNTIFS($F7:$AT7, "&gt;="&amp;B$23, $F7:$AT7, "&lt;"&amp;C$23)</f>
        <v>0</v>
      </c>
      <c r="C29" s="12">
        <f t="shared" si="9"/>
        <v>0</v>
      </c>
      <c r="D29" s="12">
        <f t="shared" si="9"/>
        <v>2</v>
      </c>
      <c r="E29" s="12">
        <f t="shared" si="9"/>
        <v>7</v>
      </c>
      <c r="F29" s="12">
        <f t="shared" si="9"/>
        <v>24</v>
      </c>
      <c r="G29" s="12">
        <f t="shared" si="9"/>
        <v>6</v>
      </c>
      <c r="H29" s="12">
        <f t="shared" si="9"/>
        <v>2</v>
      </c>
      <c r="I29" s="12">
        <f t="shared" si="9"/>
        <v>0</v>
      </c>
      <c r="J29" s="12">
        <f t="shared" si="9"/>
        <v>0</v>
      </c>
      <c r="K29" s="12">
        <f t="shared" si="9"/>
        <v>0</v>
      </c>
      <c r="L29" s="12"/>
      <c r="M29" s="13"/>
      <c r="N29" s="13"/>
      <c r="O29" s="13"/>
      <c r="P29" s="13"/>
      <c r="Q29" s="13"/>
      <c r="R29" s="13"/>
      <c r="S29" s="13"/>
      <c r="T29" s="13"/>
      <c r="U29" s="13"/>
      <c r="V29" s="13"/>
    </row>
    <row r="30" spans="1:62" x14ac:dyDescent="0.4">
      <c r="A30" s="4">
        <v>43</v>
      </c>
      <c r="B30" s="12">
        <f t="shared" ref="B30:K30" si="10">COUNTIFS($F8:$AT8, "&gt;="&amp;B$23, $F8:$AT8, "&lt;"&amp;C$23)</f>
        <v>0</v>
      </c>
      <c r="C30" s="12">
        <f t="shared" si="10"/>
        <v>0</v>
      </c>
      <c r="D30" s="12">
        <f t="shared" si="10"/>
        <v>0</v>
      </c>
      <c r="E30" s="12">
        <f t="shared" si="10"/>
        <v>4</v>
      </c>
      <c r="F30" s="12">
        <f t="shared" si="10"/>
        <v>14</v>
      </c>
      <c r="G30" s="12">
        <f t="shared" si="10"/>
        <v>22</v>
      </c>
      <c r="H30" s="12">
        <f t="shared" si="10"/>
        <v>1</v>
      </c>
      <c r="I30" s="12">
        <f t="shared" si="10"/>
        <v>0</v>
      </c>
      <c r="J30" s="12">
        <f t="shared" si="10"/>
        <v>0</v>
      </c>
      <c r="K30" s="12">
        <f t="shared" si="10"/>
        <v>0</v>
      </c>
      <c r="L30" s="12"/>
      <c r="M30" s="13"/>
      <c r="N30" s="13"/>
      <c r="O30" s="13"/>
      <c r="P30" s="13"/>
      <c r="Q30" s="13"/>
      <c r="R30" s="13"/>
      <c r="S30" s="13"/>
      <c r="T30" s="13"/>
      <c r="U30" s="13"/>
      <c r="V30" s="13"/>
    </row>
    <row r="31" spans="1:62" x14ac:dyDescent="0.4">
      <c r="A31" s="4">
        <v>45</v>
      </c>
      <c r="B31" s="12">
        <f t="shared" ref="B31:K31" si="11">COUNTIFS($F9:$AT9, "&gt;="&amp;B$23, $F9:$AT9, "&lt;"&amp;C$23)</f>
        <v>0</v>
      </c>
      <c r="C31" s="12">
        <f t="shared" si="11"/>
        <v>0</v>
      </c>
      <c r="D31" s="12">
        <f t="shared" si="11"/>
        <v>2</v>
      </c>
      <c r="E31" s="12">
        <f t="shared" si="11"/>
        <v>15</v>
      </c>
      <c r="F31" s="12">
        <f t="shared" si="11"/>
        <v>20</v>
      </c>
      <c r="G31" s="12">
        <f t="shared" si="11"/>
        <v>4</v>
      </c>
      <c r="H31" s="12">
        <f t="shared" si="11"/>
        <v>0</v>
      </c>
      <c r="I31" s="12">
        <f t="shared" si="11"/>
        <v>0</v>
      </c>
      <c r="J31" s="12">
        <f t="shared" si="11"/>
        <v>0</v>
      </c>
      <c r="K31" s="12">
        <f t="shared" si="11"/>
        <v>0</v>
      </c>
      <c r="L31" s="12"/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 spans="1:62" x14ac:dyDescent="0.4">
      <c r="A32" s="4">
        <v>47</v>
      </c>
      <c r="B32" s="12">
        <f t="shared" ref="B32:K32" si="12">COUNTIFS($F10:$AT10, "&gt;="&amp;B$23, $F10:$AT10, "&lt;"&amp;C$23)</f>
        <v>0</v>
      </c>
      <c r="C32" s="12">
        <f t="shared" si="12"/>
        <v>0</v>
      </c>
      <c r="D32" s="12">
        <f t="shared" si="12"/>
        <v>1</v>
      </c>
      <c r="E32" s="12">
        <f t="shared" si="12"/>
        <v>5</v>
      </c>
      <c r="F32" s="12">
        <f t="shared" si="12"/>
        <v>21</v>
      </c>
      <c r="G32" s="12">
        <f t="shared" si="12"/>
        <v>13</v>
      </c>
      <c r="H32" s="12">
        <f t="shared" si="12"/>
        <v>1</v>
      </c>
      <c r="I32" s="12">
        <f t="shared" si="12"/>
        <v>0</v>
      </c>
      <c r="J32" s="12">
        <f t="shared" si="12"/>
        <v>0</v>
      </c>
      <c r="K32" s="12">
        <f t="shared" si="12"/>
        <v>0</v>
      </c>
      <c r="L32" s="12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 spans="1:22" x14ac:dyDescent="0.4">
      <c r="A33" s="4">
        <v>49</v>
      </c>
      <c r="B33" s="12">
        <f t="shared" ref="B33:K33" si="13">COUNTIFS($F11:$AT11, "&gt;="&amp;B$23, $F11:$AT11, "&lt;"&amp;C$23)</f>
        <v>0</v>
      </c>
      <c r="C33" s="12">
        <f t="shared" si="13"/>
        <v>0</v>
      </c>
      <c r="D33" s="12">
        <f t="shared" si="13"/>
        <v>1</v>
      </c>
      <c r="E33" s="12">
        <f t="shared" si="13"/>
        <v>20</v>
      </c>
      <c r="F33" s="12">
        <f t="shared" si="13"/>
        <v>19</v>
      </c>
      <c r="G33" s="12">
        <f t="shared" si="13"/>
        <v>1</v>
      </c>
      <c r="H33" s="12">
        <f t="shared" si="13"/>
        <v>0</v>
      </c>
      <c r="I33" s="12">
        <f t="shared" si="13"/>
        <v>0</v>
      </c>
      <c r="J33" s="12">
        <f t="shared" si="13"/>
        <v>0</v>
      </c>
      <c r="K33" s="12">
        <f t="shared" si="13"/>
        <v>0</v>
      </c>
      <c r="L33" s="12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 spans="1:22" x14ac:dyDescent="0.4">
      <c r="A34" s="4">
        <v>51</v>
      </c>
      <c r="B34" s="12">
        <f t="shared" ref="B34:K34" si="14">COUNTIFS($F12:$AT12, "&gt;="&amp;B$23, $F12:$AT12, "&lt;"&amp;C$23)</f>
        <v>0</v>
      </c>
      <c r="C34" s="12">
        <f t="shared" si="14"/>
        <v>0</v>
      </c>
      <c r="D34" s="12">
        <f t="shared" si="14"/>
        <v>0</v>
      </c>
      <c r="E34" s="12">
        <f t="shared" si="14"/>
        <v>5</v>
      </c>
      <c r="F34" s="12">
        <f t="shared" si="14"/>
        <v>33</v>
      </c>
      <c r="G34" s="12">
        <f t="shared" si="14"/>
        <v>3</v>
      </c>
      <c r="H34" s="12">
        <f t="shared" si="14"/>
        <v>0</v>
      </c>
      <c r="I34" s="12">
        <f t="shared" si="14"/>
        <v>0</v>
      </c>
      <c r="J34" s="12">
        <f t="shared" si="14"/>
        <v>0</v>
      </c>
      <c r="K34" s="12">
        <f t="shared" si="14"/>
        <v>0</v>
      </c>
      <c r="L34" s="12"/>
      <c r="M34" s="13"/>
      <c r="N34" s="13"/>
      <c r="O34" s="13"/>
      <c r="P34" s="13"/>
      <c r="Q34" s="13"/>
      <c r="R34" s="13"/>
      <c r="S34" s="13"/>
      <c r="T34" s="13"/>
      <c r="U34" s="13"/>
      <c r="V34" s="13"/>
    </row>
    <row r="35" spans="1:22" x14ac:dyDescent="0.4">
      <c r="A35" s="4">
        <v>53</v>
      </c>
      <c r="B35" s="12">
        <f t="shared" ref="B35:K35" si="15">COUNTIFS($F13:$AT13, "&gt;="&amp;B$23, $F13:$AT13, "&lt;"&amp;C$23)</f>
        <v>0</v>
      </c>
      <c r="C35" s="12">
        <f t="shared" si="15"/>
        <v>0</v>
      </c>
      <c r="D35" s="12">
        <f t="shared" si="15"/>
        <v>1</v>
      </c>
      <c r="E35" s="12">
        <f t="shared" si="15"/>
        <v>24</v>
      </c>
      <c r="F35" s="12">
        <f t="shared" si="15"/>
        <v>15</v>
      </c>
      <c r="G35" s="12">
        <f t="shared" si="15"/>
        <v>1</v>
      </c>
      <c r="H35" s="12">
        <f t="shared" si="15"/>
        <v>0</v>
      </c>
      <c r="I35" s="12">
        <f t="shared" si="15"/>
        <v>0</v>
      </c>
      <c r="J35" s="12">
        <f t="shared" si="15"/>
        <v>0</v>
      </c>
      <c r="K35" s="12">
        <f t="shared" si="15"/>
        <v>0</v>
      </c>
      <c r="L35" s="12"/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36" spans="1:22" x14ac:dyDescent="0.4">
      <c r="A36" s="4">
        <v>55</v>
      </c>
      <c r="B36" s="12">
        <f t="shared" ref="B36:K36" si="16">COUNTIFS($F14:$AT14, "&gt;="&amp;B$23, $F14:$AT14, "&lt;"&amp;C$23)</f>
        <v>0</v>
      </c>
      <c r="C36" s="12">
        <f t="shared" si="16"/>
        <v>0</v>
      </c>
      <c r="D36" s="12">
        <f t="shared" si="16"/>
        <v>0</v>
      </c>
      <c r="E36" s="12">
        <f t="shared" si="16"/>
        <v>11</v>
      </c>
      <c r="F36" s="12">
        <f t="shared" si="16"/>
        <v>27</v>
      </c>
      <c r="G36" s="12">
        <f t="shared" si="16"/>
        <v>3</v>
      </c>
      <c r="H36" s="12">
        <f t="shared" si="16"/>
        <v>0</v>
      </c>
      <c r="I36" s="12">
        <f t="shared" si="16"/>
        <v>0</v>
      </c>
      <c r="J36" s="12">
        <f t="shared" si="16"/>
        <v>0</v>
      </c>
      <c r="K36" s="12">
        <f t="shared" si="16"/>
        <v>0</v>
      </c>
      <c r="L36" s="12"/>
      <c r="M36" s="13"/>
      <c r="N36" s="13"/>
      <c r="O36" s="13"/>
      <c r="P36" s="13"/>
      <c r="Q36" s="13"/>
      <c r="R36" s="13"/>
      <c r="S36" s="13"/>
      <c r="T36" s="13"/>
      <c r="U36" s="13"/>
      <c r="V36" s="13"/>
    </row>
    <row r="37" spans="1:22" x14ac:dyDescent="0.4">
      <c r="A37" s="4">
        <v>57</v>
      </c>
      <c r="B37" s="12">
        <f t="shared" ref="B37:K37" si="17">COUNTIFS($F15:$AT15, "&gt;="&amp;B$23, $F15:$AT15, "&lt;"&amp;C$23)</f>
        <v>0</v>
      </c>
      <c r="C37" s="12">
        <f t="shared" si="17"/>
        <v>0</v>
      </c>
      <c r="D37" s="12">
        <f t="shared" si="17"/>
        <v>2</v>
      </c>
      <c r="E37" s="12">
        <f t="shared" si="17"/>
        <v>27</v>
      </c>
      <c r="F37" s="12">
        <f t="shared" si="17"/>
        <v>12</v>
      </c>
      <c r="G37" s="12">
        <f t="shared" si="17"/>
        <v>0</v>
      </c>
      <c r="H37" s="12">
        <f t="shared" si="17"/>
        <v>0</v>
      </c>
      <c r="I37" s="12">
        <f t="shared" si="17"/>
        <v>0</v>
      </c>
      <c r="J37" s="12">
        <f t="shared" si="17"/>
        <v>0</v>
      </c>
      <c r="K37" s="12">
        <f t="shared" si="17"/>
        <v>0</v>
      </c>
      <c r="L37" s="12"/>
      <c r="M37" s="13"/>
      <c r="N37" s="13"/>
      <c r="O37" s="13"/>
      <c r="P37" s="13"/>
      <c r="Q37" s="13"/>
      <c r="R37" s="13"/>
      <c r="S37" s="13"/>
      <c r="T37" s="13"/>
      <c r="U37" s="13"/>
      <c r="V37" s="13"/>
    </row>
    <row r="38" spans="1:22" x14ac:dyDescent="0.4">
      <c r="A38" s="4">
        <v>59</v>
      </c>
      <c r="B38" s="12">
        <f t="shared" ref="B38:K38" si="18">COUNTIFS($F16:$AT16, "&gt;="&amp;B$23, $F16:$AT16, "&lt;"&amp;C$23)</f>
        <v>0</v>
      </c>
      <c r="C38" s="12">
        <f t="shared" si="18"/>
        <v>0</v>
      </c>
      <c r="D38" s="12">
        <f t="shared" si="18"/>
        <v>0</v>
      </c>
      <c r="E38" s="12">
        <f t="shared" si="18"/>
        <v>17</v>
      </c>
      <c r="F38" s="12">
        <f t="shared" si="18"/>
        <v>23</v>
      </c>
      <c r="G38" s="12">
        <f t="shared" si="18"/>
        <v>1</v>
      </c>
      <c r="H38" s="12">
        <f t="shared" si="18"/>
        <v>0</v>
      </c>
      <c r="I38" s="12">
        <f t="shared" si="18"/>
        <v>0</v>
      </c>
      <c r="J38" s="12">
        <f t="shared" si="18"/>
        <v>0</v>
      </c>
      <c r="K38" s="12">
        <f t="shared" si="18"/>
        <v>0</v>
      </c>
      <c r="L38" s="12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 spans="1:22" x14ac:dyDescent="0.4">
      <c r="A39" s="4">
        <v>61</v>
      </c>
      <c r="B39" s="12">
        <f t="shared" ref="B39:K39" si="19">COUNTIFS($F17:$AT17, "&gt;="&amp;B$23, $F17:$AT17, "&lt;"&amp;C$23)</f>
        <v>0</v>
      </c>
      <c r="C39" s="12">
        <f t="shared" si="19"/>
        <v>0</v>
      </c>
      <c r="D39" s="12">
        <f t="shared" si="19"/>
        <v>1</v>
      </c>
      <c r="E39" s="12">
        <f t="shared" si="19"/>
        <v>33</v>
      </c>
      <c r="F39" s="12">
        <f t="shared" si="19"/>
        <v>7</v>
      </c>
      <c r="G39" s="12">
        <f t="shared" si="19"/>
        <v>0</v>
      </c>
      <c r="H39" s="12">
        <f t="shared" si="19"/>
        <v>0</v>
      </c>
      <c r="I39" s="12">
        <f t="shared" si="19"/>
        <v>0</v>
      </c>
      <c r="J39" s="12">
        <f t="shared" si="19"/>
        <v>0</v>
      </c>
      <c r="K39" s="12">
        <f t="shared" si="19"/>
        <v>0</v>
      </c>
      <c r="L39" s="12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 spans="1:22" x14ac:dyDescent="0.35">
      <c r="A40" s="15" t="s">
        <v>5</v>
      </c>
      <c r="B40" s="12">
        <f t="shared" ref="B40:K40" si="20">SUM(B24:B39)</f>
        <v>0</v>
      </c>
      <c r="C40" s="12">
        <f t="shared" si="20"/>
        <v>0</v>
      </c>
      <c r="D40" s="12">
        <f t="shared" si="20"/>
        <v>10</v>
      </c>
      <c r="E40" s="12">
        <f t="shared" si="20"/>
        <v>178</v>
      </c>
      <c r="F40" s="12">
        <f t="shared" si="20"/>
        <v>274</v>
      </c>
      <c r="G40" s="12">
        <f t="shared" si="20"/>
        <v>141</v>
      </c>
      <c r="H40" s="12">
        <f t="shared" si="20"/>
        <v>43</v>
      </c>
      <c r="I40" s="12">
        <f t="shared" si="20"/>
        <v>10</v>
      </c>
      <c r="J40" s="12">
        <f t="shared" si="20"/>
        <v>0</v>
      </c>
      <c r="K40" s="12">
        <f t="shared" si="20"/>
        <v>0</v>
      </c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 spans="1:22" x14ac:dyDescent="0.4">
      <c r="A41" s="14"/>
      <c r="B41" s="12"/>
      <c r="C41" s="12"/>
      <c r="F41" s="12"/>
      <c r="G41" s="12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</row>
  </sheetData>
  <phoneticPr fontId="1"/>
  <conditionalFormatting sqref="B2:B17">
    <cfRule type="colorScale" priority="7">
      <colorScale>
        <cfvo type="min"/>
        <cfvo type="max"/>
        <color rgb="FFFCFCFF"/>
        <color rgb="FFF8696B"/>
      </colorScale>
    </cfRule>
  </conditionalFormatting>
  <conditionalFormatting sqref="C2:C17">
    <cfRule type="colorScale" priority="6">
      <colorScale>
        <cfvo type="min"/>
        <cfvo type="max"/>
        <color rgb="FFFCFCFF"/>
        <color rgb="FFF8696B"/>
      </colorScale>
    </cfRule>
  </conditionalFormatting>
  <conditionalFormatting sqref="D2:D17">
    <cfRule type="colorScale" priority="5">
      <colorScale>
        <cfvo type="min"/>
        <cfvo type="max"/>
        <color rgb="FFFCFCFF"/>
        <color rgb="FFF8696B"/>
      </colorScale>
    </cfRule>
  </conditionalFormatting>
  <conditionalFormatting sqref="E2:E17">
    <cfRule type="colorScale" priority="4">
      <colorScale>
        <cfvo type="min"/>
        <cfvo type="max"/>
        <color rgb="FFFCFCFF"/>
        <color rgb="FFF8696B"/>
      </colorScale>
    </cfRule>
  </conditionalFormatting>
  <conditionalFormatting sqref="F2:CD17">
    <cfRule type="colorScale" priority="3">
      <colorScale>
        <cfvo type="min"/>
        <cfvo type="max"/>
        <color rgb="FFFCFCFF"/>
        <color rgb="FFF8696B"/>
      </colorScale>
    </cfRule>
  </conditionalFormatting>
  <conditionalFormatting sqref="B24:K39">
    <cfRule type="colorScale" priority="2">
      <colorScale>
        <cfvo type="min"/>
        <cfvo type="max"/>
        <color rgb="FFFCFCFF"/>
        <color rgb="FF63BE7B"/>
      </colorScale>
    </cfRule>
  </conditionalFormatting>
  <conditionalFormatting sqref="B40:K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60" verticalDpi="36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40"/>
  <sheetViews>
    <sheetView tabSelected="1" workbookViewId="0">
      <selection activeCell="G22" sqref="G22"/>
    </sheetView>
  </sheetViews>
  <sheetFormatPr defaultRowHeight="18.75" x14ac:dyDescent="0.4"/>
  <cols>
    <col min="1" max="46" width="11.625" customWidth="1"/>
  </cols>
  <sheetData>
    <row r="1" spans="1:46" x14ac:dyDescent="0.4">
      <c r="A1" s="1" t="s">
        <v>0</v>
      </c>
      <c r="B1" s="2" t="s">
        <v>1</v>
      </c>
      <c r="C1" s="16" t="s">
        <v>2</v>
      </c>
      <c r="D1" s="4" t="s">
        <v>3</v>
      </c>
      <c r="E1" s="4" t="s">
        <v>4</v>
      </c>
    </row>
    <row r="2" spans="1:46" x14ac:dyDescent="0.4">
      <c r="A2" s="5">
        <v>31</v>
      </c>
      <c r="B2" s="7">
        <f t="shared" ref="B2:B17" si="0">AVERAGEIF(F2:AX2, "&gt;0")</f>
        <v>2609.4</v>
      </c>
      <c r="C2" s="16">
        <f t="shared" ref="C2:C17" si="1">B2*50</f>
        <v>130470</v>
      </c>
      <c r="D2" s="8">
        <f t="shared" ref="D2:D17" si="2">_xlfn.MINIFS(F2:AV2, F2:AV2, "&gt;0")</f>
        <v>364</v>
      </c>
      <c r="E2" s="8">
        <f t="shared" ref="E2:E17" si="3">_xlfn.MAXIFS(F2:AV2, F2:AV2, "&gt;0")</f>
        <v>4937</v>
      </c>
      <c r="F2">
        <v>3710</v>
      </c>
      <c r="G2">
        <v>4822</v>
      </c>
      <c r="H2">
        <v>749</v>
      </c>
      <c r="I2">
        <v>448</v>
      </c>
      <c r="J2">
        <v>1583</v>
      </c>
      <c r="K2">
        <v>863</v>
      </c>
      <c r="L2">
        <v>1569</v>
      </c>
      <c r="M2">
        <v>568</v>
      </c>
      <c r="N2">
        <v>2460</v>
      </c>
      <c r="O2">
        <v>4829</v>
      </c>
      <c r="P2">
        <v>4937</v>
      </c>
      <c r="Q2">
        <v>1541</v>
      </c>
      <c r="R2">
        <v>4812</v>
      </c>
      <c r="S2">
        <v>1604</v>
      </c>
      <c r="T2">
        <v>2595</v>
      </c>
      <c r="U2">
        <v>2710</v>
      </c>
      <c r="V2">
        <v>4846</v>
      </c>
      <c r="W2">
        <v>3566</v>
      </c>
      <c r="X2">
        <v>4126</v>
      </c>
      <c r="Y2">
        <v>2612</v>
      </c>
      <c r="Z2">
        <v>4859</v>
      </c>
      <c r="AA2">
        <v>4541</v>
      </c>
      <c r="AB2">
        <v>4832</v>
      </c>
      <c r="AC2">
        <v>1094</v>
      </c>
      <c r="AD2">
        <v>1750</v>
      </c>
      <c r="AE2">
        <v>415</v>
      </c>
      <c r="AF2">
        <v>1247</v>
      </c>
      <c r="AG2">
        <v>364</v>
      </c>
      <c r="AH2">
        <v>1903</v>
      </c>
      <c r="AI2">
        <v>2327</v>
      </c>
    </row>
    <row r="3" spans="1:46" x14ac:dyDescent="0.4">
      <c r="A3" s="5">
        <v>33</v>
      </c>
      <c r="B3" s="7">
        <f t="shared" si="0"/>
        <v>2720.909090909091</v>
      </c>
      <c r="C3" s="16">
        <f t="shared" si="1"/>
        <v>136045.45454545456</v>
      </c>
      <c r="D3" s="8">
        <f t="shared" si="2"/>
        <v>312</v>
      </c>
      <c r="E3" s="8">
        <f t="shared" si="3"/>
        <v>4864</v>
      </c>
      <c r="F3">
        <v>2684</v>
      </c>
      <c r="G3">
        <v>1169</v>
      </c>
      <c r="H3">
        <v>4235</v>
      </c>
      <c r="I3">
        <v>1176</v>
      </c>
      <c r="J3">
        <v>4814</v>
      </c>
      <c r="K3">
        <v>622</v>
      </c>
      <c r="L3">
        <v>1016</v>
      </c>
      <c r="M3">
        <v>734</v>
      </c>
      <c r="N3">
        <v>2476</v>
      </c>
      <c r="O3">
        <v>3533</v>
      </c>
      <c r="P3">
        <v>4587</v>
      </c>
      <c r="Q3">
        <v>312</v>
      </c>
      <c r="R3">
        <v>4586</v>
      </c>
      <c r="S3">
        <v>838</v>
      </c>
      <c r="T3">
        <v>4864</v>
      </c>
      <c r="U3">
        <v>2685</v>
      </c>
      <c r="V3">
        <v>4835</v>
      </c>
      <c r="W3">
        <v>3152</v>
      </c>
      <c r="X3">
        <v>569</v>
      </c>
      <c r="Y3">
        <v>869</v>
      </c>
      <c r="Z3">
        <v>3200</v>
      </c>
      <c r="AA3">
        <v>946</v>
      </c>
      <c r="AB3">
        <v>1311</v>
      </c>
      <c r="AC3">
        <v>4814</v>
      </c>
      <c r="AD3">
        <v>4817</v>
      </c>
      <c r="AE3">
        <v>1042</v>
      </c>
      <c r="AF3">
        <v>2314</v>
      </c>
      <c r="AG3">
        <v>3716</v>
      </c>
      <c r="AH3">
        <v>1823</v>
      </c>
      <c r="AI3">
        <v>3673</v>
      </c>
      <c r="AJ3">
        <v>3169</v>
      </c>
      <c r="AK3">
        <v>4372</v>
      </c>
      <c r="AL3">
        <v>4837</v>
      </c>
    </row>
    <row r="4" spans="1:46" x14ac:dyDescent="0.4">
      <c r="A4" s="5">
        <v>35</v>
      </c>
      <c r="B4" s="7">
        <f t="shared" si="0"/>
        <v>2306.9333333333334</v>
      </c>
      <c r="C4" s="16">
        <f t="shared" si="1"/>
        <v>115346.66666666667</v>
      </c>
      <c r="D4" s="8">
        <f t="shared" si="2"/>
        <v>198</v>
      </c>
      <c r="E4" s="8">
        <f t="shared" si="3"/>
        <v>4868</v>
      </c>
      <c r="F4">
        <v>2672</v>
      </c>
      <c r="G4">
        <v>3594</v>
      </c>
      <c r="H4">
        <v>3166</v>
      </c>
      <c r="I4">
        <v>1618</v>
      </c>
      <c r="J4">
        <v>291</v>
      </c>
      <c r="K4">
        <v>1497</v>
      </c>
      <c r="L4">
        <v>817</v>
      </c>
      <c r="M4">
        <v>4398</v>
      </c>
      <c r="N4">
        <v>3984</v>
      </c>
      <c r="O4">
        <v>845</v>
      </c>
      <c r="P4">
        <v>198</v>
      </c>
      <c r="Q4">
        <v>1716</v>
      </c>
      <c r="R4">
        <v>1397</v>
      </c>
      <c r="S4">
        <v>1430</v>
      </c>
      <c r="T4">
        <v>1412</v>
      </c>
      <c r="U4">
        <v>1081</v>
      </c>
      <c r="V4">
        <v>1905</v>
      </c>
      <c r="W4">
        <v>2663</v>
      </c>
      <c r="X4">
        <v>973</v>
      </c>
      <c r="Y4">
        <v>4276</v>
      </c>
      <c r="Z4">
        <v>4815</v>
      </c>
      <c r="AA4">
        <v>1718</v>
      </c>
      <c r="AB4">
        <v>2691</v>
      </c>
      <c r="AC4">
        <v>1174</v>
      </c>
      <c r="AD4">
        <v>4150</v>
      </c>
      <c r="AE4">
        <v>2000</v>
      </c>
      <c r="AF4">
        <v>4868</v>
      </c>
      <c r="AG4">
        <v>2577</v>
      </c>
      <c r="AH4">
        <v>2035</v>
      </c>
      <c r="AI4">
        <v>3247</v>
      </c>
    </row>
    <row r="5" spans="1:46" x14ac:dyDescent="0.4">
      <c r="A5" s="5">
        <v>37</v>
      </c>
      <c r="B5" s="7">
        <f t="shared" si="0"/>
        <v>2258.7297297297296</v>
      </c>
      <c r="C5" s="16">
        <f t="shared" si="1"/>
        <v>112936.48648648648</v>
      </c>
      <c r="D5" s="8">
        <f t="shared" si="2"/>
        <v>168</v>
      </c>
      <c r="E5" s="8">
        <f t="shared" si="3"/>
        <v>4892</v>
      </c>
      <c r="F5">
        <v>692</v>
      </c>
      <c r="G5">
        <v>1335</v>
      </c>
      <c r="H5">
        <v>168</v>
      </c>
      <c r="I5">
        <v>4031</v>
      </c>
      <c r="J5">
        <v>2484</v>
      </c>
      <c r="K5">
        <v>767</v>
      </c>
      <c r="L5">
        <v>4872</v>
      </c>
      <c r="M5">
        <v>1204</v>
      </c>
      <c r="N5">
        <v>4817</v>
      </c>
      <c r="O5">
        <v>4130</v>
      </c>
      <c r="P5">
        <v>2511</v>
      </c>
      <c r="Q5">
        <v>3565</v>
      </c>
      <c r="R5">
        <v>1058</v>
      </c>
      <c r="S5">
        <v>4892</v>
      </c>
      <c r="T5">
        <v>188</v>
      </c>
      <c r="U5">
        <v>980</v>
      </c>
      <c r="V5">
        <v>2102</v>
      </c>
      <c r="W5">
        <v>4806</v>
      </c>
      <c r="X5">
        <v>311</v>
      </c>
      <c r="Y5">
        <v>1070</v>
      </c>
      <c r="Z5">
        <v>2491</v>
      </c>
      <c r="AA5">
        <v>1188</v>
      </c>
      <c r="AB5">
        <v>4804</v>
      </c>
      <c r="AC5">
        <v>242</v>
      </c>
      <c r="AD5">
        <v>3344</v>
      </c>
      <c r="AE5">
        <v>2735</v>
      </c>
      <c r="AF5">
        <v>3237</v>
      </c>
      <c r="AG5">
        <v>1244</v>
      </c>
      <c r="AH5">
        <v>1970</v>
      </c>
      <c r="AI5">
        <v>1543</v>
      </c>
      <c r="AJ5">
        <v>378</v>
      </c>
      <c r="AK5">
        <v>365</v>
      </c>
      <c r="AL5">
        <v>4313</v>
      </c>
      <c r="AM5">
        <v>2184</v>
      </c>
      <c r="AN5">
        <v>2080</v>
      </c>
      <c r="AO5">
        <v>1206</v>
      </c>
      <c r="AP5">
        <v>4266</v>
      </c>
    </row>
    <row r="6" spans="1:46" x14ac:dyDescent="0.4">
      <c r="A6" s="5">
        <v>39</v>
      </c>
      <c r="B6" s="7">
        <f t="shared" si="0"/>
        <v>2607.4285714285716</v>
      </c>
      <c r="C6" s="16">
        <f t="shared" si="1"/>
        <v>130371.42857142858</v>
      </c>
      <c r="D6" s="8">
        <f t="shared" si="2"/>
        <v>181</v>
      </c>
      <c r="E6" s="8">
        <f t="shared" si="3"/>
        <v>4862</v>
      </c>
      <c r="F6">
        <v>4449</v>
      </c>
      <c r="G6">
        <v>1722</v>
      </c>
      <c r="H6">
        <v>4606</v>
      </c>
      <c r="I6">
        <v>4829</v>
      </c>
      <c r="J6">
        <v>3047</v>
      </c>
      <c r="K6">
        <v>1077</v>
      </c>
      <c r="L6">
        <v>249</v>
      </c>
      <c r="M6">
        <v>1083</v>
      </c>
      <c r="N6">
        <v>258</v>
      </c>
      <c r="O6">
        <v>946</v>
      </c>
      <c r="P6">
        <v>4294</v>
      </c>
      <c r="Q6">
        <v>1003</v>
      </c>
      <c r="R6">
        <v>2671</v>
      </c>
      <c r="S6">
        <v>4804</v>
      </c>
      <c r="T6">
        <v>4826</v>
      </c>
      <c r="U6">
        <v>3243</v>
      </c>
      <c r="V6">
        <v>1489</v>
      </c>
      <c r="W6">
        <v>2656</v>
      </c>
      <c r="X6">
        <v>181</v>
      </c>
      <c r="Y6">
        <v>469</v>
      </c>
      <c r="Z6">
        <v>4630</v>
      </c>
      <c r="AA6">
        <v>4862</v>
      </c>
      <c r="AB6">
        <v>1642</v>
      </c>
      <c r="AC6">
        <v>3773</v>
      </c>
      <c r="AD6">
        <v>497</v>
      </c>
      <c r="AE6">
        <v>4813</v>
      </c>
      <c r="AF6">
        <v>248</v>
      </c>
      <c r="AG6">
        <v>4804</v>
      </c>
      <c r="AH6">
        <v>2377</v>
      </c>
      <c r="AI6">
        <v>3840</v>
      </c>
      <c r="AJ6">
        <v>4838</v>
      </c>
      <c r="AK6">
        <v>305</v>
      </c>
      <c r="AL6">
        <v>825</v>
      </c>
      <c r="AM6">
        <v>3413</v>
      </c>
      <c r="AN6">
        <v>2491</v>
      </c>
    </row>
    <row r="7" spans="1:46" x14ac:dyDescent="0.4">
      <c r="A7" s="5">
        <v>41</v>
      </c>
      <c r="B7" s="7">
        <f t="shared" si="0"/>
        <v>2473</v>
      </c>
      <c r="C7" s="16">
        <f t="shared" si="1"/>
        <v>123650</v>
      </c>
      <c r="D7" s="8">
        <f t="shared" si="2"/>
        <v>178</v>
      </c>
      <c r="E7" s="8">
        <f t="shared" si="3"/>
        <v>4833</v>
      </c>
      <c r="F7">
        <v>1118</v>
      </c>
      <c r="G7">
        <v>2160</v>
      </c>
      <c r="H7">
        <v>4637</v>
      </c>
      <c r="I7">
        <v>1140</v>
      </c>
      <c r="J7">
        <v>3960</v>
      </c>
      <c r="K7">
        <v>264</v>
      </c>
      <c r="L7">
        <v>3960</v>
      </c>
      <c r="M7">
        <v>587</v>
      </c>
      <c r="N7">
        <v>4833</v>
      </c>
      <c r="O7">
        <v>4809</v>
      </c>
      <c r="P7">
        <v>2054</v>
      </c>
      <c r="Q7">
        <v>655</v>
      </c>
      <c r="R7">
        <v>4483</v>
      </c>
      <c r="S7">
        <v>1587</v>
      </c>
      <c r="T7">
        <v>4806</v>
      </c>
      <c r="U7">
        <v>324</v>
      </c>
      <c r="V7">
        <v>2831</v>
      </c>
      <c r="W7">
        <v>178</v>
      </c>
      <c r="X7">
        <v>3128</v>
      </c>
      <c r="Y7">
        <v>1946</v>
      </c>
    </row>
    <row r="8" spans="1:46" x14ac:dyDescent="0.4">
      <c r="A8" s="5">
        <v>43</v>
      </c>
      <c r="B8" s="7">
        <f t="shared" si="0"/>
        <v>2114.4857142857145</v>
      </c>
      <c r="C8" s="16">
        <f t="shared" si="1"/>
        <v>105724.28571428572</v>
      </c>
      <c r="D8" s="8">
        <f t="shared" si="2"/>
        <v>121</v>
      </c>
      <c r="E8" s="8">
        <f t="shared" si="3"/>
        <v>4826</v>
      </c>
      <c r="F8">
        <v>1214</v>
      </c>
      <c r="G8">
        <v>408</v>
      </c>
      <c r="H8">
        <v>2389</v>
      </c>
      <c r="I8">
        <v>4814</v>
      </c>
      <c r="J8">
        <v>4469</v>
      </c>
      <c r="K8">
        <v>845</v>
      </c>
      <c r="L8">
        <v>1488</v>
      </c>
      <c r="M8">
        <v>612</v>
      </c>
      <c r="N8">
        <v>2789</v>
      </c>
      <c r="O8">
        <v>277</v>
      </c>
      <c r="P8">
        <v>1911</v>
      </c>
      <c r="Q8">
        <v>4826</v>
      </c>
      <c r="R8">
        <v>221</v>
      </c>
      <c r="S8">
        <v>895</v>
      </c>
      <c r="T8">
        <v>4818</v>
      </c>
      <c r="U8">
        <v>1400</v>
      </c>
      <c r="V8">
        <v>4641</v>
      </c>
      <c r="W8">
        <v>121</v>
      </c>
      <c r="X8">
        <v>1240</v>
      </c>
      <c r="Y8">
        <v>247</v>
      </c>
      <c r="Z8">
        <v>357</v>
      </c>
      <c r="AA8">
        <v>4193</v>
      </c>
      <c r="AB8">
        <v>1389</v>
      </c>
      <c r="AC8">
        <v>4813</v>
      </c>
      <c r="AD8">
        <v>3059</v>
      </c>
      <c r="AE8">
        <v>1380</v>
      </c>
      <c r="AF8">
        <v>1493</v>
      </c>
      <c r="AG8">
        <v>4026</v>
      </c>
      <c r="AH8">
        <v>320</v>
      </c>
      <c r="AI8">
        <v>4456</v>
      </c>
      <c r="AJ8">
        <v>277</v>
      </c>
      <c r="AK8">
        <v>3531</v>
      </c>
      <c r="AL8">
        <v>239</v>
      </c>
      <c r="AM8">
        <v>298</v>
      </c>
      <c r="AN8">
        <v>4551</v>
      </c>
    </row>
    <row r="9" spans="1:46" x14ac:dyDescent="0.4">
      <c r="A9" s="5">
        <v>45</v>
      </c>
      <c r="B9" s="7">
        <f t="shared" si="0"/>
        <v>2712.2068965517242</v>
      </c>
      <c r="C9" s="16">
        <f t="shared" si="1"/>
        <v>135610.3448275862</v>
      </c>
      <c r="D9" s="8">
        <f t="shared" si="2"/>
        <v>220</v>
      </c>
      <c r="E9" s="8">
        <f t="shared" si="3"/>
        <v>4830</v>
      </c>
      <c r="F9">
        <v>4810</v>
      </c>
      <c r="G9">
        <v>4733</v>
      </c>
      <c r="H9">
        <v>4806</v>
      </c>
      <c r="I9">
        <v>581</v>
      </c>
      <c r="J9">
        <v>4813</v>
      </c>
      <c r="K9">
        <v>2812</v>
      </c>
      <c r="L9">
        <v>376</v>
      </c>
      <c r="M9">
        <v>585</v>
      </c>
      <c r="N9">
        <v>2178</v>
      </c>
      <c r="O9">
        <v>4033</v>
      </c>
      <c r="P9">
        <v>1948</v>
      </c>
      <c r="Q9">
        <v>220</v>
      </c>
      <c r="R9">
        <v>1442</v>
      </c>
      <c r="S9">
        <v>4546</v>
      </c>
      <c r="T9">
        <v>360</v>
      </c>
      <c r="U9">
        <v>4815</v>
      </c>
      <c r="V9">
        <v>1869</v>
      </c>
      <c r="W9">
        <v>4830</v>
      </c>
      <c r="X9">
        <v>3068</v>
      </c>
      <c r="Y9">
        <v>2278</v>
      </c>
      <c r="Z9">
        <v>1170</v>
      </c>
      <c r="AA9">
        <v>1435</v>
      </c>
      <c r="AB9">
        <v>3878</v>
      </c>
      <c r="AC9">
        <v>1071</v>
      </c>
      <c r="AD9">
        <v>1119</v>
      </c>
      <c r="AE9">
        <v>3625</v>
      </c>
      <c r="AF9">
        <v>4819</v>
      </c>
      <c r="AG9">
        <v>2672</v>
      </c>
      <c r="AH9">
        <v>3762</v>
      </c>
    </row>
    <row r="10" spans="1:46" x14ac:dyDescent="0.4">
      <c r="A10" s="5">
        <v>47</v>
      </c>
      <c r="B10" s="7">
        <f t="shared" si="0"/>
        <v>2259.7428571428572</v>
      </c>
      <c r="C10" s="16">
        <f t="shared" si="1"/>
        <v>112987.14285714287</v>
      </c>
      <c r="D10" s="8">
        <f t="shared" si="2"/>
        <v>64</v>
      </c>
      <c r="E10" s="8">
        <f t="shared" si="3"/>
        <v>4823</v>
      </c>
      <c r="F10">
        <v>642</v>
      </c>
      <c r="G10">
        <v>3878</v>
      </c>
      <c r="H10">
        <v>2205</v>
      </c>
      <c r="I10">
        <v>3687</v>
      </c>
      <c r="J10">
        <v>918</v>
      </c>
      <c r="K10">
        <v>940</v>
      </c>
      <c r="L10">
        <v>1319</v>
      </c>
      <c r="M10">
        <v>2773</v>
      </c>
      <c r="N10">
        <v>4001</v>
      </c>
      <c r="O10">
        <v>64</v>
      </c>
      <c r="P10">
        <v>2193</v>
      </c>
      <c r="Q10">
        <v>595</v>
      </c>
      <c r="R10">
        <v>84</v>
      </c>
      <c r="S10">
        <v>4746</v>
      </c>
      <c r="T10">
        <v>4533</v>
      </c>
      <c r="U10">
        <v>3400</v>
      </c>
      <c r="V10">
        <v>2719</v>
      </c>
      <c r="W10">
        <v>2474</v>
      </c>
      <c r="X10">
        <v>3822</v>
      </c>
      <c r="Y10">
        <v>1261</v>
      </c>
      <c r="Z10">
        <v>3244</v>
      </c>
      <c r="AA10">
        <v>3045</v>
      </c>
      <c r="AB10">
        <v>440</v>
      </c>
      <c r="AC10">
        <v>902</v>
      </c>
      <c r="AD10">
        <v>980</v>
      </c>
      <c r="AE10">
        <v>300</v>
      </c>
      <c r="AF10">
        <v>2260</v>
      </c>
      <c r="AG10">
        <v>3925</v>
      </c>
      <c r="AH10">
        <v>1703</v>
      </c>
      <c r="AI10">
        <v>4823</v>
      </c>
      <c r="AJ10">
        <v>3094</v>
      </c>
      <c r="AK10">
        <v>2364</v>
      </c>
      <c r="AL10">
        <v>1407</v>
      </c>
      <c r="AM10">
        <v>1989</v>
      </c>
      <c r="AN10">
        <v>2361</v>
      </c>
    </row>
    <row r="11" spans="1:46" x14ac:dyDescent="0.4">
      <c r="A11" s="5">
        <v>49</v>
      </c>
      <c r="B11" s="7">
        <f t="shared" si="0"/>
        <v>3022.818181818182</v>
      </c>
      <c r="C11" s="16">
        <f t="shared" si="1"/>
        <v>151140.90909090909</v>
      </c>
      <c r="D11" s="8">
        <f t="shared" si="2"/>
        <v>289</v>
      </c>
      <c r="E11" s="8">
        <f t="shared" si="3"/>
        <v>4765</v>
      </c>
      <c r="F11">
        <v>289</v>
      </c>
      <c r="G11">
        <v>4534</v>
      </c>
      <c r="H11">
        <v>4359</v>
      </c>
      <c r="I11">
        <v>3745</v>
      </c>
      <c r="J11">
        <v>1953</v>
      </c>
      <c r="K11">
        <v>4203</v>
      </c>
      <c r="L11">
        <v>3976</v>
      </c>
      <c r="M11">
        <v>3921</v>
      </c>
      <c r="N11">
        <v>966</v>
      </c>
      <c r="O11">
        <v>336</v>
      </c>
      <c r="P11">
        <v>3342</v>
      </c>
      <c r="Q11">
        <v>3231</v>
      </c>
      <c r="R11">
        <v>2962</v>
      </c>
      <c r="S11">
        <v>1682</v>
      </c>
      <c r="T11">
        <v>4765</v>
      </c>
      <c r="U11">
        <v>4327</v>
      </c>
      <c r="V11">
        <v>4507</v>
      </c>
      <c r="W11">
        <v>293</v>
      </c>
      <c r="X11">
        <v>4753</v>
      </c>
      <c r="Y11">
        <v>1854</v>
      </c>
      <c r="Z11">
        <v>3277</v>
      </c>
      <c r="AA11">
        <v>3227</v>
      </c>
    </row>
    <row r="12" spans="1:46" x14ac:dyDescent="0.4">
      <c r="A12" s="5">
        <v>51</v>
      </c>
      <c r="B12" s="7">
        <f t="shared" si="0"/>
        <v>2289.8780487804879</v>
      </c>
      <c r="C12" s="16">
        <f t="shared" si="1"/>
        <v>114493.9024390244</v>
      </c>
      <c r="D12" s="8">
        <f t="shared" si="2"/>
        <v>103</v>
      </c>
      <c r="E12" s="8">
        <f t="shared" si="3"/>
        <v>4561</v>
      </c>
      <c r="F12">
        <v>381</v>
      </c>
      <c r="G12">
        <v>2729</v>
      </c>
      <c r="H12">
        <v>4081</v>
      </c>
      <c r="I12">
        <v>3687</v>
      </c>
      <c r="J12">
        <v>4507</v>
      </c>
      <c r="K12">
        <v>2446</v>
      </c>
      <c r="L12">
        <v>589</v>
      </c>
      <c r="M12">
        <v>2064</v>
      </c>
      <c r="N12">
        <v>690</v>
      </c>
      <c r="O12">
        <v>4561</v>
      </c>
      <c r="P12">
        <v>4155</v>
      </c>
      <c r="Q12">
        <v>4368</v>
      </c>
      <c r="R12">
        <v>1162</v>
      </c>
      <c r="S12">
        <v>3660</v>
      </c>
      <c r="T12">
        <v>1719</v>
      </c>
      <c r="U12">
        <v>3645</v>
      </c>
      <c r="V12">
        <v>152</v>
      </c>
      <c r="W12">
        <v>2645</v>
      </c>
      <c r="X12">
        <v>3882</v>
      </c>
      <c r="Y12">
        <v>221</v>
      </c>
      <c r="Z12">
        <v>189</v>
      </c>
      <c r="AA12">
        <v>2064</v>
      </c>
      <c r="AB12">
        <v>4481</v>
      </c>
      <c r="AC12">
        <v>868</v>
      </c>
      <c r="AD12">
        <v>3570</v>
      </c>
      <c r="AE12">
        <v>2706</v>
      </c>
      <c r="AF12">
        <v>1888</v>
      </c>
      <c r="AG12">
        <v>4060</v>
      </c>
      <c r="AH12">
        <v>255</v>
      </c>
      <c r="AI12">
        <v>1293</v>
      </c>
      <c r="AJ12">
        <v>2924</v>
      </c>
      <c r="AK12">
        <v>2101</v>
      </c>
      <c r="AL12">
        <v>1819</v>
      </c>
      <c r="AM12">
        <v>4437</v>
      </c>
      <c r="AN12">
        <v>730</v>
      </c>
      <c r="AO12">
        <v>541</v>
      </c>
      <c r="AP12">
        <v>103</v>
      </c>
      <c r="AQ12">
        <v>2931</v>
      </c>
      <c r="AR12">
        <v>250</v>
      </c>
      <c r="AS12">
        <v>1653</v>
      </c>
      <c r="AT12">
        <v>3678</v>
      </c>
    </row>
    <row r="13" spans="1:46" x14ac:dyDescent="0.4">
      <c r="A13" s="5">
        <v>53</v>
      </c>
      <c r="B13" s="7">
        <f t="shared" si="0"/>
        <v>2396.34375</v>
      </c>
      <c r="C13" s="16">
        <f t="shared" si="1"/>
        <v>119817.1875</v>
      </c>
      <c r="D13" s="8">
        <f t="shared" si="2"/>
        <v>280</v>
      </c>
      <c r="E13" s="8">
        <f t="shared" si="3"/>
        <v>4371</v>
      </c>
      <c r="F13">
        <v>4371</v>
      </c>
      <c r="G13">
        <v>1894</v>
      </c>
      <c r="H13">
        <v>4085</v>
      </c>
      <c r="I13">
        <v>280</v>
      </c>
      <c r="J13">
        <v>3417</v>
      </c>
      <c r="K13">
        <v>2777</v>
      </c>
      <c r="L13">
        <v>785</v>
      </c>
      <c r="M13">
        <v>1519</v>
      </c>
      <c r="N13">
        <v>2135</v>
      </c>
      <c r="O13">
        <v>1954</v>
      </c>
      <c r="P13">
        <v>2176</v>
      </c>
      <c r="Q13">
        <v>893</v>
      </c>
      <c r="R13">
        <v>1345</v>
      </c>
      <c r="S13">
        <v>1418</v>
      </c>
      <c r="T13">
        <v>2731</v>
      </c>
      <c r="U13">
        <v>4198</v>
      </c>
      <c r="V13">
        <v>2291</v>
      </c>
      <c r="W13">
        <v>2656</v>
      </c>
      <c r="X13">
        <v>316</v>
      </c>
      <c r="Y13">
        <v>1792</v>
      </c>
      <c r="Z13">
        <v>3816</v>
      </c>
      <c r="AA13">
        <v>2209</v>
      </c>
      <c r="AB13">
        <v>3907</v>
      </c>
      <c r="AC13">
        <v>1735</v>
      </c>
      <c r="AD13">
        <v>4044</v>
      </c>
      <c r="AE13">
        <v>2484</v>
      </c>
      <c r="AF13">
        <v>4074</v>
      </c>
      <c r="AG13">
        <v>315</v>
      </c>
      <c r="AH13">
        <v>871</v>
      </c>
      <c r="AI13">
        <v>3154</v>
      </c>
      <c r="AJ13">
        <v>4171</v>
      </c>
      <c r="AK13">
        <v>2870</v>
      </c>
    </row>
    <row r="14" spans="1:46" x14ac:dyDescent="0.4">
      <c r="A14" s="5">
        <v>55</v>
      </c>
      <c r="B14" s="7">
        <f t="shared" si="0"/>
        <v>2315.4814814814813</v>
      </c>
      <c r="C14" s="16">
        <f t="shared" si="1"/>
        <v>115774.07407407406</v>
      </c>
      <c r="D14" s="8">
        <f t="shared" si="2"/>
        <v>159</v>
      </c>
      <c r="E14" s="8">
        <f t="shared" si="3"/>
        <v>4288</v>
      </c>
      <c r="F14">
        <v>2643</v>
      </c>
      <c r="G14">
        <v>159</v>
      </c>
      <c r="H14">
        <v>3233</v>
      </c>
      <c r="I14">
        <v>2297</v>
      </c>
      <c r="J14">
        <v>2308</v>
      </c>
      <c r="K14">
        <v>2701</v>
      </c>
      <c r="L14">
        <v>2247</v>
      </c>
      <c r="M14">
        <v>3424</v>
      </c>
      <c r="N14">
        <v>3683</v>
      </c>
      <c r="O14">
        <v>2388</v>
      </c>
      <c r="P14">
        <v>2635</v>
      </c>
      <c r="Q14">
        <v>2576</v>
      </c>
      <c r="R14">
        <v>1007</v>
      </c>
      <c r="S14">
        <v>1808</v>
      </c>
      <c r="T14">
        <v>2463</v>
      </c>
      <c r="U14">
        <v>2833</v>
      </c>
      <c r="V14">
        <v>2197</v>
      </c>
      <c r="W14">
        <v>2979</v>
      </c>
      <c r="X14">
        <v>4288</v>
      </c>
      <c r="Y14">
        <v>3766</v>
      </c>
      <c r="Z14">
        <v>713</v>
      </c>
      <c r="AA14">
        <v>306</v>
      </c>
      <c r="AB14">
        <v>870</v>
      </c>
      <c r="AC14">
        <v>3591</v>
      </c>
      <c r="AD14">
        <v>654</v>
      </c>
      <c r="AE14">
        <v>879</v>
      </c>
      <c r="AF14">
        <v>3870</v>
      </c>
    </row>
    <row r="15" spans="1:46" x14ac:dyDescent="0.4">
      <c r="A15" s="5">
        <v>57</v>
      </c>
      <c r="B15" s="7">
        <f t="shared" si="0"/>
        <v>2446.7272727272725</v>
      </c>
      <c r="C15" s="16">
        <f t="shared" si="1"/>
        <v>122336.36363636363</v>
      </c>
      <c r="D15" s="8">
        <f t="shared" si="2"/>
        <v>154</v>
      </c>
      <c r="E15" s="8">
        <f t="shared" si="3"/>
        <v>4069</v>
      </c>
      <c r="F15">
        <v>3089</v>
      </c>
      <c r="G15">
        <v>3552</v>
      </c>
      <c r="H15">
        <v>237</v>
      </c>
      <c r="I15">
        <v>3223</v>
      </c>
      <c r="J15">
        <v>805</v>
      </c>
      <c r="K15">
        <v>3986</v>
      </c>
      <c r="L15">
        <v>394</v>
      </c>
      <c r="M15">
        <v>1606</v>
      </c>
      <c r="N15">
        <v>2791</v>
      </c>
      <c r="O15">
        <v>1205</v>
      </c>
      <c r="P15">
        <v>3842</v>
      </c>
      <c r="Q15">
        <v>3705</v>
      </c>
      <c r="R15">
        <v>2544</v>
      </c>
      <c r="S15">
        <v>1877</v>
      </c>
      <c r="T15">
        <v>3281</v>
      </c>
      <c r="U15">
        <v>2856</v>
      </c>
      <c r="V15">
        <v>154</v>
      </c>
      <c r="W15">
        <v>1900</v>
      </c>
      <c r="X15">
        <v>3111</v>
      </c>
      <c r="Y15">
        <v>2931</v>
      </c>
      <c r="Z15">
        <v>2008</v>
      </c>
      <c r="AA15">
        <v>1758</v>
      </c>
      <c r="AB15">
        <v>2773</v>
      </c>
      <c r="AC15">
        <v>786</v>
      </c>
      <c r="AD15">
        <v>2473</v>
      </c>
      <c r="AE15">
        <v>3541</v>
      </c>
      <c r="AF15">
        <v>1144</v>
      </c>
      <c r="AG15">
        <v>1808</v>
      </c>
      <c r="AH15">
        <v>3131</v>
      </c>
      <c r="AI15">
        <v>4069</v>
      </c>
      <c r="AJ15">
        <v>3624</v>
      </c>
      <c r="AK15">
        <v>3118</v>
      </c>
      <c r="AL15">
        <v>3420</v>
      </c>
    </row>
    <row r="16" spans="1:46" x14ac:dyDescent="0.4">
      <c r="A16" s="5">
        <v>59</v>
      </c>
      <c r="B16" s="7">
        <f t="shared" si="0"/>
        <v>1956.5185185185185</v>
      </c>
      <c r="C16" s="16">
        <f t="shared" si="1"/>
        <v>97825.925925925927</v>
      </c>
      <c r="D16" s="8">
        <f t="shared" si="2"/>
        <v>365</v>
      </c>
      <c r="E16" s="8">
        <f t="shared" si="3"/>
        <v>4412</v>
      </c>
      <c r="F16">
        <v>439</v>
      </c>
      <c r="G16">
        <v>3364</v>
      </c>
      <c r="H16">
        <v>1062</v>
      </c>
      <c r="I16">
        <v>1496</v>
      </c>
      <c r="J16">
        <v>887</v>
      </c>
      <c r="K16">
        <v>1195</v>
      </c>
      <c r="L16">
        <v>3449</v>
      </c>
      <c r="M16">
        <v>1085</v>
      </c>
      <c r="N16">
        <v>1001</v>
      </c>
      <c r="O16">
        <v>471</v>
      </c>
      <c r="P16">
        <v>2609</v>
      </c>
      <c r="Q16">
        <v>365</v>
      </c>
      <c r="R16">
        <v>707</v>
      </c>
      <c r="S16">
        <v>3270</v>
      </c>
      <c r="T16">
        <v>4412</v>
      </c>
      <c r="U16">
        <v>1736</v>
      </c>
      <c r="V16">
        <v>1710</v>
      </c>
      <c r="W16">
        <v>1379</v>
      </c>
      <c r="X16">
        <v>1826</v>
      </c>
      <c r="Y16">
        <v>4157</v>
      </c>
      <c r="Z16">
        <v>3788</v>
      </c>
      <c r="AA16">
        <v>1094</v>
      </c>
      <c r="AB16">
        <v>2104</v>
      </c>
      <c r="AC16">
        <v>3945</v>
      </c>
      <c r="AD16">
        <v>2796</v>
      </c>
      <c r="AE16">
        <v>1711</v>
      </c>
      <c r="AF16">
        <v>768</v>
      </c>
    </row>
    <row r="17" spans="1:39" x14ac:dyDescent="0.4">
      <c r="A17" s="5">
        <v>61</v>
      </c>
      <c r="B17" s="7">
        <f t="shared" si="0"/>
        <v>2183.2647058823532</v>
      </c>
      <c r="C17" s="16">
        <f t="shared" si="1"/>
        <v>109163.23529411765</v>
      </c>
      <c r="D17" s="8">
        <f t="shared" si="2"/>
        <v>202</v>
      </c>
      <c r="E17" s="8">
        <f t="shared" si="3"/>
        <v>4369</v>
      </c>
      <c r="F17">
        <v>4273</v>
      </c>
      <c r="G17">
        <v>2984</v>
      </c>
      <c r="H17">
        <v>236</v>
      </c>
      <c r="I17">
        <v>4369</v>
      </c>
      <c r="J17">
        <v>2718</v>
      </c>
      <c r="K17">
        <v>3030</v>
      </c>
      <c r="L17">
        <v>2779</v>
      </c>
      <c r="M17">
        <v>202</v>
      </c>
      <c r="N17">
        <v>1113</v>
      </c>
      <c r="O17">
        <v>2299</v>
      </c>
      <c r="P17">
        <v>922</v>
      </c>
      <c r="Q17">
        <v>2996</v>
      </c>
      <c r="R17">
        <v>1488</v>
      </c>
      <c r="S17">
        <v>3418</v>
      </c>
      <c r="T17">
        <v>2282</v>
      </c>
      <c r="U17">
        <v>1259</v>
      </c>
      <c r="V17">
        <v>3484</v>
      </c>
      <c r="W17">
        <v>3650</v>
      </c>
      <c r="X17">
        <v>3330</v>
      </c>
      <c r="Y17">
        <v>1946</v>
      </c>
      <c r="Z17">
        <v>731</v>
      </c>
      <c r="AA17">
        <v>2053</v>
      </c>
      <c r="AB17">
        <v>1914</v>
      </c>
      <c r="AC17">
        <v>1040</v>
      </c>
      <c r="AD17">
        <v>2181</v>
      </c>
      <c r="AE17">
        <v>1213</v>
      </c>
      <c r="AF17">
        <v>886</v>
      </c>
      <c r="AG17">
        <v>218</v>
      </c>
      <c r="AH17">
        <v>3481</v>
      </c>
      <c r="AI17">
        <v>800</v>
      </c>
      <c r="AJ17">
        <v>2480</v>
      </c>
      <c r="AK17">
        <v>3186</v>
      </c>
      <c r="AL17">
        <v>1983</v>
      </c>
      <c r="AM17">
        <v>3287</v>
      </c>
    </row>
    <row r="18" spans="1:39" x14ac:dyDescent="0.4">
      <c r="A18" s="10"/>
      <c r="B18" s="7"/>
      <c r="C18" s="16"/>
      <c r="D18" s="8"/>
      <c r="E18" s="8"/>
    </row>
    <row r="19" spans="1:39" x14ac:dyDescent="0.4">
      <c r="A19" s="10"/>
      <c r="B19" s="7">
        <f>AVERAGEIF(F2:AU17, "&gt;0")</f>
        <v>2401.424</v>
      </c>
      <c r="C19" s="16">
        <f>B19*50</f>
        <v>120071.2</v>
      </c>
      <c r="D19" s="8">
        <f>MIN(D2:D17)</f>
        <v>64</v>
      </c>
      <c r="E19" s="8">
        <f>MAX(E2:E17)</f>
        <v>4937</v>
      </c>
    </row>
    <row r="20" spans="1:39" x14ac:dyDescent="0.4">
      <c r="A20" s="10"/>
      <c r="B20" s="7"/>
      <c r="C20" s="8"/>
      <c r="D20" s="12"/>
      <c r="E20" s="12"/>
    </row>
    <row r="21" spans="1:39" x14ac:dyDescent="0.4">
      <c r="A21" s="11">
        <f>SUM(F2:AT17)</f>
        <v>1200712</v>
      </c>
      <c r="B21" s="7"/>
      <c r="C21" s="8"/>
      <c r="D21" s="12"/>
      <c r="E21" s="12"/>
    </row>
    <row r="23" spans="1:39" x14ac:dyDescent="0.4">
      <c r="A23" s="9"/>
      <c r="B23" s="3">
        <v>0</v>
      </c>
      <c r="C23" s="3">
        <v>1000</v>
      </c>
      <c r="D23" s="3">
        <v>2000</v>
      </c>
      <c r="E23" s="3">
        <v>3000</v>
      </c>
      <c r="F23" s="3">
        <v>4000</v>
      </c>
      <c r="G23" s="3">
        <v>5000</v>
      </c>
      <c r="H23" s="3">
        <v>10000000000000</v>
      </c>
      <c r="I23" s="3"/>
      <c r="J23" s="3"/>
      <c r="K23" s="3"/>
      <c r="L23" s="3"/>
    </row>
    <row r="24" spans="1:39" x14ac:dyDescent="0.4">
      <c r="A24" s="4">
        <v>31</v>
      </c>
      <c r="B24" s="12">
        <f t="shared" ref="B24:K39" si="4">COUNTIFS($F2:$AT2, "&gt;="&amp;B$23, $F2:$AT2, "&lt;"&amp;C$23)</f>
        <v>6</v>
      </c>
      <c r="C24" s="12">
        <f t="shared" si="4"/>
        <v>8</v>
      </c>
      <c r="D24" s="12">
        <f t="shared" si="4"/>
        <v>5</v>
      </c>
      <c r="E24" s="12">
        <f t="shared" si="4"/>
        <v>2</v>
      </c>
      <c r="F24" s="12">
        <f t="shared" si="4"/>
        <v>9</v>
      </c>
      <c r="G24" s="12">
        <f t="shared" si="4"/>
        <v>0</v>
      </c>
      <c r="H24" s="12">
        <f t="shared" si="4"/>
        <v>0</v>
      </c>
      <c r="I24" s="12"/>
      <c r="J24" s="12"/>
      <c r="K24" s="12"/>
      <c r="L24" s="12"/>
    </row>
    <row r="25" spans="1:39" x14ac:dyDescent="0.4">
      <c r="A25" s="4">
        <v>33</v>
      </c>
      <c r="B25" s="12">
        <f t="shared" si="4"/>
        <v>7</v>
      </c>
      <c r="C25" s="12">
        <f t="shared" si="4"/>
        <v>6</v>
      </c>
      <c r="D25" s="12">
        <f t="shared" si="4"/>
        <v>4</v>
      </c>
      <c r="E25" s="12">
        <f t="shared" si="4"/>
        <v>6</v>
      </c>
      <c r="F25" s="12">
        <f t="shared" si="4"/>
        <v>10</v>
      </c>
      <c r="G25" s="12">
        <f t="shared" si="4"/>
        <v>0</v>
      </c>
      <c r="H25" s="12">
        <f t="shared" si="4"/>
        <v>0</v>
      </c>
      <c r="I25" s="12"/>
      <c r="J25" s="12"/>
      <c r="K25" s="12"/>
      <c r="L25" s="12"/>
    </row>
    <row r="26" spans="1:39" x14ac:dyDescent="0.4">
      <c r="A26" s="4">
        <v>35</v>
      </c>
      <c r="B26" s="12">
        <f t="shared" si="4"/>
        <v>5</v>
      </c>
      <c r="C26" s="12">
        <f t="shared" si="4"/>
        <v>10</v>
      </c>
      <c r="D26" s="12">
        <f t="shared" si="4"/>
        <v>6</v>
      </c>
      <c r="E26" s="12">
        <f t="shared" si="4"/>
        <v>4</v>
      </c>
      <c r="F26" s="12">
        <f t="shared" si="4"/>
        <v>5</v>
      </c>
      <c r="G26" s="12">
        <f t="shared" si="4"/>
        <v>0</v>
      </c>
      <c r="H26" s="12">
        <f t="shared" si="4"/>
        <v>0</v>
      </c>
      <c r="I26" s="12"/>
      <c r="J26" s="12"/>
      <c r="K26" s="12"/>
      <c r="L26" s="12"/>
    </row>
    <row r="27" spans="1:39" x14ac:dyDescent="0.4">
      <c r="A27" s="4">
        <v>37</v>
      </c>
      <c r="B27" s="12">
        <f t="shared" si="4"/>
        <v>9</v>
      </c>
      <c r="C27" s="12">
        <f t="shared" si="4"/>
        <v>9</v>
      </c>
      <c r="D27" s="12">
        <f t="shared" si="4"/>
        <v>7</v>
      </c>
      <c r="E27" s="12">
        <f t="shared" si="4"/>
        <v>3</v>
      </c>
      <c r="F27" s="12">
        <f t="shared" si="4"/>
        <v>9</v>
      </c>
      <c r="G27" s="12">
        <f t="shared" si="4"/>
        <v>0</v>
      </c>
      <c r="H27" s="12">
        <f t="shared" si="4"/>
        <v>0</v>
      </c>
      <c r="I27" s="12"/>
      <c r="J27" s="12"/>
      <c r="K27" s="12"/>
      <c r="L27" s="12"/>
    </row>
    <row r="28" spans="1:39" x14ac:dyDescent="0.4">
      <c r="A28" s="4">
        <v>39</v>
      </c>
      <c r="B28" s="12">
        <f t="shared" si="4"/>
        <v>9</v>
      </c>
      <c r="C28" s="12">
        <f t="shared" si="4"/>
        <v>6</v>
      </c>
      <c r="D28" s="12">
        <f t="shared" si="4"/>
        <v>4</v>
      </c>
      <c r="E28" s="12">
        <f t="shared" si="4"/>
        <v>5</v>
      </c>
      <c r="F28" s="12">
        <f t="shared" si="4"/>
        <v>11</v>
      </c>
      <c r="G28" s="12">
        <f t="shared" si="4"/>
        <v>0</v>
      </c>
      <c r="H28" s="12">
        <f t="shared" si="4"/>
        <v>0</v>
      </c>
      <c r="I28" s="12"/>
      <c r="J28" s="12"/>
      <c r="K28" s="12"/>
      <c r="L28" s="12"/>
    </row>
    <row r="29" spans="1:39" x14ac:dyDescent="0.4">
      <c r="A29" s="4">
        <v>41</v>
      </c>
      <c r="B29" s="12">
        <f t="shared" si="4"/>
        <v>5</v>
      </c>
      <c r="C29" s="12">
        <f t="shared" si="4"/>
        <v>4</v>
      </c>
      <c r="D29" s="12">
        <f t="shared" si="4"/>
        <v>3</v>
      </c>
      <c r="E29" s="12">
        <f t="shared" si="4"/>
        <v>3</v>
      </c>
      <c r="F29" s="12">
        <f t="shared" si="4"/>
        <v>5</v>
      </c>
      <c r="G29" s="12">
        <f t="shared" si="4"/>
        <v>0</v>
      </c>
      <c r="H29" s="12">
        <f t="shared" si="4"/>
        <v>0</v>
      </c>
      <c r="I29" s="12"/>
      <c r="J29" s="12"/>
      <c r="K29" s="12"/>
      <c r="L29" s="12"/>
    </row>
    <row r="30" spans="1:39" x14ac:dyDescent="0.4">
      <c r="A30" s="4">
        <v>43</v>
      </c>
      <c r="B30" s="12">
        <f t="shared" si="4"/>
        <v>13</v>
      </c>
      <c r="C30" s="12">
        <f t="shared" si="4"/>
        <v>8</v>
      </c>
      <c r="D30" s="12">
        <f t="shared" si="4"/>
        <v>2</v>
      </c>
      <c r="E30" s="12">
        <f t="shared" si="4"/>
        <v>2</v>
      </c>
      <c r="F30" s="12">
        <f t="shared" si="4"/>
        <v>10</v>
      </c>
      <c r="G30" s="12">
        <f t="shared" si="4"/>
        <v>0</v>
      </c>
      <c r="H30" s="12">
        <f t="shared" si="4"/>
        <v>0</v>
      </c>
      <c r="I30" s="12"/>
      <c r="J30" s="12"/>
      <c r="K30" s="12"/>
      <c r="L30" s="12"/>
    </row>
    <row r="31" spans="1:39" x14ac:dyDescent="0.4">
      <c r="A31" s="4">
        <v>45</v>
      </c>
      <c r="B31" s="12">
        <f t="shared" si="4"/>
        <v>5</v>
      </c>
      <c r="C31" s="12">
        <f t="shared" si="4"/>
        <v>7</v>
      </c>
      <c r="D31" s="12">
        <f t="shared" si="4"/>
        <v>4</v>
      </c>
      <c r="E31" s="12">
        <f t="shared" si="4"/>
        <v>4</v>
      </c>
      <c r="F31" s="12">
        <f t="shared" si="4"/>
        <v>9</v>
      </c>
      <c r="G31" s="12">
        <f t="shared" si="4"/>
        <v>0</v>
      </c>
      <c r="H31" s="12">
        <f t="shared" si="4"/>
        <v>0</v>
      </c>
      <c r="I31" s="12"/>
      <c r="J31" s="12"/>
      <c r="K31" s="12"/>
      <c r="L31" s="12"/>
    </row>
    <row r="32" spans="1:39" x14ac:dyDescent="0.4">
      <c r="A32" s="4">
        <v>47</v>
      </c>
      <c r="B32" s="12">
        <f t="shared" si="4"/>
        <v>10</v>
      </c>
      <c r="C32" s="12">
        <f t="shared" si="4"/>
        <v>5</v>
      </c>
      <c r="D32" s="12">
        <f t="shared" si="4"/>
        <v>8</v>
      </c>
      <c r="E32" s="12">
        <f t="shared" si="4"/>
        <v>8</v>
      </c>
      <c r="F32" s="12">
        <f t="shared" si="4"/>
        <v>4</v>
      </c>
      <c r="G32" s="12">
        <f t="shared" si="4"/>
        <v>0</v>
      </c>
      <c r="H32" s="12">
        <f t="shared" si="4"/>
        <v>0</v>
      </c>
      <c r="I32" s="12"/>
      <c r="J32" s="12"/>
      <c r="K32" s="12"/>
      <c r="L32" s="12"/>
    </row>
    <row r="33" spans="1:12" x14ac:dyDescent="0.4">
      <c r="A33" s="4">
        <v>49</v>
      </c>
      <c r="B33" s="12">
        <f t="shared" si="4"/>
        <v>4</v>
      </c>
      <c r="C33" s="12">
        <f t="shared" si="4"/>
        <v>3</v>
      </c>
      <c r="D33" s="12">
        <f t="shared" si="4"/>
        <v>1</v>
      </c>
      <c r="E33" s="12">
        <f t="shared" si="4"/>
        <v>7</v>
      </c>
      <c r="F33" s="12">
        <f t="shared" si="4"/>
        <v>7</v>
      </c>
      <c r="G33" s="12">
        <f t="shared" si="4"/>
        <v>0</v>
      </c>
      <c r="H33" s="12">
        <f t="shared" si="4"/>
        <v>0</v>
      </c>
      <c r="I33" s="12"/>
      <c r="J33" s="12"/>
      <c r="K33" s="12"/>
      <c r="L33" s="12"/>
    </row>
    <row r="34" spans="1:12" x14ac:dyDescent="0.4">
      <c r="A34" s="4">
        <v>51</v>
      </c>
      <c r="B34" s="12">
        <f t="shared" si="4"/>
        <v>12</v>
      </c>
      <c r="C34" s="12">
        <f t="shared" si="4"/>
        <v>6</v>
      </c>
      <c r="D34" s="12">
        <f t="shared" si="4"/>
        <v>9</v>
      </c>
      <c r="E34" s="12">
        <f t="shared" si="4"/>
        <v>6</v>
      </c>
      <c r="F34" s="12">
        <f t="shared" si="4"/>
        <v>8</v>
      </c>
      <c r="G34" s="12">
        <f t="shared" si="4"/>
        <v>0</v>
      </c>
      <c r="H34" s="12">
        <f t="shared" si="4"/>
        <v>0</v>
      </c>
      <c r="I34" s="12"/>
      <c r="J34" s="12"/>
      <c r="K34" s="12"/>
      <c r="L34" s="12"/>
    </row>
    <row r="35" spans="1:12" x14ac:dyDescent="0.4">
      <c r="A35" s="4">
        <v>53</v>
      </c>
      <c r="B35" s="12">
        <f t="shared" si="4"/>
        <v>6</v>
      </c>
      <c r="C35" s="12">
        <f t="shared" si="4"/>
        <v>7</v>
      </c>
      <c r="D35" s="12">
        <f t="shared" si="4"/>
        <v>9</v>
      </c>
      <c r="E35" s="12">
        <f t="shared" si="4"/>
        <v>4</v>
      </c>
      <c r="F35" s="12">
        <f t="shared" si="4"/>
        <v>6</v>
      </c>
      <c r="G35" s="12">
        <f t="shared" si="4"/>
        <v>0</v>
      </c>
      <c r="H35" s="12">
        <f t="shared" si="4"/>
        <v>0</v>
      </c>
      <c r="I35" s="12"/>
      <c r="J35" s="12"/>
      <c r="K35" s="12"/>
      <c r="L35" s="12"/>
    </row>
    <row r="36" spans="1:12" x14ac:dyDescent="0.4">
      <c r="A36" s="4">
        <v>55</v>
      </c>
      <c r="B36" s="12">
        <f t="shared" si="4"/>
        <v>6</v>
      </c>
      <c r="C36" s="12">
        <f t="shared" si="4"/>
        <v>2</v>
      </c>
      <c r="D36" s="12">
        <f t="shared" si="4"/>
        <v>12</v>
      </c>
      <c r="E36" s="12">
        <f t="shared" si="4"/>
        <v>6</v>
      </c>
      <c r="F36" s="12">
        <f t="shared" si="4"/>
        <v>1</v>
      </c>
      <c r="G36" s="12">
        <f t="shared" si="4"/>
        <v>0</v>
      </c>
      <c r="H36" s="12">
        <f t="shared" si="4"/>
        <v>0</v>
      </c>
      <c r="I36" s="12"/>
      <c r="J36" s="12"/>
      <c r="K36" s="12"/>
      <c r="L36" s="12"/>
    </row>
    <row r="37" spans="1:12" x14ac:dyDescent="0.4">
      <c r="A37" s="4">
        <v>57</v>
      </c>
      <c r="B37" s="12">
        <f t="shared" si="4"/>
        <v>5</v>
      </c>
      <c r="C37" s="12">
        <f t="shared" si="4"/>
        <v>7</v>
      </c>
      <c r="D37" s="12">
        <f t="shared" si="4"/>
        <v>7</v>
      </c>
      <c r="E37" s="12">
        <f t="shared" si="4"/>
        <v>13</v>
      </c>
      <c r="F37" s="12">
        <f t="shared" si="4"/>
        <v>1</v>
      </c>
      <c r="G37" s="12">
        <f t="shared" si="4"/>
        <v>0</v>
      </c>
      <c r="H37" s="12">
        <f t="shared" si="4"/>
        <v>0</v>
      </c>
      <c r="I37" s="12"/>
      <c r="J37" s="12"/>
      <c r="K37" s="12"/>
      <c r="L37" s="12"/>
    </row>
    <row r="38" spans="1:12" x14ac:dyDescent="0.4">
      <c r="A38" s="4">
        <v>59</v>
      </c>
      <c r="B38" s="12">
        <f t="shared" si="4"/>
        <v>6</v>
      </c>
      <c r="C38" s="12">
        <f t="shared" si="4"/>
        <v>11</v>
      </c>
      <c r="D38" s="12">
        <f t="shared" si="4"/>
        <v>3</v>
      </c>
      <c r="E38" s="12">
        <f t="shared" si="4"/>
        <v>5</v>
      </c>
      <c r="F38" s="12">
        <f t="shared" si="4"/>
        <v>2</v>
      </c>
      <c r="G38" s="12">
        <f t="shared" si="4"/>
        <v>0</v>
      </c>
      <c r="H38" s="12">
        <f t="shared" si="4"/>
        <v>0</v>
      </c>
      <c r="I38" s="12"/>
      <c r="J38" s="12"/>
      <c r="K38" s="12"/>
      <c r="L38" s="12"/>
    </row>
    <row r="39" spans="1:12" x14ac:dyDescent="0.4">
      <c r="A39" s="4">
        <v>61</v>
      </c>
      <c r="B39" s="12">
        <f t="shared" si="4"/>
        <v>7</v>
      </c>
      <c r="C39" s="12">
        <f t="shared" si="4"/>
        <v>8</v>
      </c>
      <c r="D39" s="12">
        <f t="shared" si="4"/>
        <v>9</v>
      </c>
      <c r="E39" s="12">
        <f t="shared" si="4"/>
        <v>8</v>
      </c>
      <c r="F39" s="12">
        <f t="shared" si="4"/>
        <v>2</v>
      </c>
      <c r="G39" s="12">
        <f t="shared" si="4"/>
        <v>0</v>
      </c>
      <c r="H39" s="12">
        <f t="shared" si="4"/>
        <v>0</v>
      </c>
      <c r="I39" s="12"/>
      <c r="J39" s="12"/>
      <c r="K39" s="12"/>
      <c r="L39" s="12"/>
    </row>
    <row r="40" spans="1:12" x14ac:dyDescent="0.35">
      <c r="A40" s="15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3"/>
    </row>
  </sheetData>
  <phoneticPr fontId="1"/>
  <conditionalFormatting sqref="B2:B17">
    <cfRule type="colorScale" priority="7">
      <colorScale>
        <cfvo type="min"/>
        <cfvo type="max"/>
        <color rgb="FFFCFCFF"/>
        <color rgb="FFF8696B"/>
      </colorScale>
    </cfRule>
  </conditionalFormatting>
  <conditionalFormatting sqref="C2:C17">
    <cfRule type="colorScale" priority="6">
      <colorScale>
        <cfvo type="min"/>
        <cfvo type="max"/>
        <color rgb="FFFCFCFF"/>
        <color rgb="FFF8696B"/>
      </colorScale>
    </cfRule>
  </conditionalFormatting>
  <conditionalFormatting sqref="D2:D17">
    <cfRule type="colorScale" priority="5">
      <colorScale>
        <cfvo type="min"/>
        <cfvo type="max"/>
        <color rgb="FFFCFCFF"/>
        <color rgb="FFF8696B"/>
      </colorScale>
    </cfRule>
  </conditionalFormatting>
  <conditionalFormatting sqref="E2:E17">
    <cfRule type="colorScale" priority="4">
      <colorScale>
        <cfvo type="min"/>
        <cfvo type="max"/>
        <color rgb="FFFCFCFF"/>
        <color rgb="FFF8696B"/>
      </colorScale>
    </cfRule>
  </conditionalFormatting>
  <conditionalFormatting sqref="F2:AV17">
    <cfRule type="colorScale" priority="3">
      <colorScale>
        <cfvo type="min"/>
        <cfvo type="max"/>
        <color rgb="FFFCFCFF"/>
        <color rgb="FFF8696B"/>
      </colorScale>
    </cfRule>
  </conditionalFormatting>
  <conditionalFormatting sqref="B24:K39">
    <cfRule type="colorScale" priority="2">
      <colorScale>
        <cfvo type="min"/>
        <cfvo type="max"/>
        <color rgb="FFFCFCFF"/>
        <color rgb="FF63BE7B"/>
      </colorScale>
    </cfRule>
  </conditionalFormatting>
  <conditionalFormatting sqref="B40:K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Score</vt:lpstr>
      <vt:lpstr>Execution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高橋光真</dc:creator>
  <cp:lastModifiedBy>高橋光真</cp:lastModifiedBy>
  <dcterms:created xsi:type="dcterms:W3CDTF">2022-09-24T08:01:21Z</dcterms:created>
  <dcterms:modified xsi:type="dcterms:W3CDTF">2022-09-25T04:57:33Z</dcterms:modified>
</cp:coreProperties>
</file>