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85" yWindow="1785" windowWidth="27750" windowHeight="13035" tabRatio="600" firstSheet="0" activeTab="0" autoFilterDateGrouping="1"/>
  </bookViews>
  <sheets>
    <sheet name="Score" sheetId="1" state="visible" r:id="rId1"/>
    <sheet name="Execution Tim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_);[Red]\(#,##0.00\)"/>
    <numFmt numFmtId="165" formatCode="#,##0_);[Red]\(#,##0\)"/>
    <numFmt numFmtId="166" formatCode="0_);[Red]\(0\)"/>
    <numFmt numFmtId="167" formatCode="0_ 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i val="1"/>
      <color theme="3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166" fontId="3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Score!$D$23</f>
              <strCache>
                <ptCount val="1"/>
                <pt idx="0">
                  <v xml:space="preserve">500,000 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Score!$D$24:$D$39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1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1"/>
          <order val="1"/>
          <tx>
            <strRef>
              <f>Score!$E$23</f>
              <strCache>
                <ptCount val="1"/>
                <pt idx="0">
                  <v xml:space="preserve">600,000 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Score!$E$24:$E$39</f>
              <numCache>
                <formatCode>0_);[Red]\(0\)</formatCode>
                <ptCount val="16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4</v>
                </pt>
                <pt idx="8">
                  <v>2</v>
                </pt>
                <pt idx="9">
                  <v>6</v>
                </pt>
                <pt idx="10">
                  <v>3</v>
                </pt>
                <pt idx="11">
                  <v>16</v>
                </pt>
                <pt idx="12">
                  <v>3</v>
                </pt>
                <pt idx="13">
                  <v>15</v>
                </pt>
                <pt idx="14">
                  <v>5</v>
                </pt>
                <pt idx="15">
                  <v>26</v>
                </pt>
              </numCache>
            </numRef>
          </val>
        </ser>
        <ser>
          <idx val="2"/>
          <order val="2"/>
          <tx>
            <strRef>
              <f>Score!$F$23</f>
              <strCache>
                <ptCount val="1"/>
                <pt idx="0">
                  <v xml:space="preserve">700,000 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Score!$F$24:$F$39</f>
              <numCache>
                <formatCode>0_);[Red]\(0\)</formatCode>
                <ptCount val="16"/>
                <pt idx="0">
                  <v>2</v>
                </pt>
                <pt idx="1">
                  <v>12</v>
                </pt>
                <pt idx="2">
                  <v>3</v>
                </pt>
                <pt idx="3">
                  <v>22</v>
                </pt>
                <pt idx="4">
                  <v>5</v>
                </pt>
                <pt idx="5">
                  <v>11</v>
                </pt>
                <pt idx="6">
                  <v>9</v>
                </pt>
                <pt idx="7">
                  <v>19</v>
                </pt>
                <pt idx="8">
                  <v>17</v>
                </pt>
                <pt idx="9">
                  <v>16</v>
                </pt>
                <pt idx="10">
                  <v>26</v>
                </pt>
                <pt idx="11">
                  <v>14</v>
                </pt>
                <pt idx="12">
                  <v>19</v>
                </pt>
                <pt idx="13">
                  <v>15</v>
                </pt>
                <pt idx="14">
                  <v>20</v>
                </pt>
                <pt idx="15">
                  <v>8</v>
                </pt>
              </numCache>
            </numRef>
          </val>
        </ser>
        <ser>
          <idx val="3"/>
          <order val="3"/>
          <tx>
            <strRef>
              <f>Score!$G$23</f>
              <strCache>
                <ptCount val="1"/>
                <pt idx="0">
                  <v xml:space="preserve">800,000 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Score!$G$24:$G$39</f>
              <numCache>
                <formatCode>0_);[Red]\(0\)</formatCode>
                <ptCount val="16"/>
                <pt idx="0">
                  <v>10</v>
                </pt>
                <pt idx="1">
                  <v>16</v>
                </pt>
                <pt idx="2">
                  <v>13</v>
                </pt>
                <pt idx="3">
                  <v>13</v>
                </pt>
                <pt idx="4">
                  <v>20</v>
                </pt>
                <pt idx="5">
                  <v>7</v>
                </pt>
                <pt idx="6">
                  <v>23</v>
                </pt>
                <pt idx="7">
                  <v>6</v>
                </pt>
                <pt idx="8">
                  <v>15</v>
                </pt>
                <pt idx="9">
                  <v>0</v>
                </pt>
                <pt idx="10">
                  <v>12</v>
                </pt>
                <pt idx="11">
                  <v>2</v>
                </pt>
                <pt idx="12">
                  <v>5</v>
                </pt>
                <pt idx="13">
                  <v>2</v>
                </pt>
                <pt idx="14">
                  <v>2</v>
                </pt>
                <pt idx="15">
                  <v>0</v>
                </pt>
              </numCache>
            </numRef>
          </val>
        </ser>
        <ser>
          <idx val="4"/>
          <order val="4"/>
          <tx>
            <strRef>
              <f>Score!$H$23</f>
              <strCache>
                <ptCount val="1"/>
                <pt idx="0">
                  <v xml:space="preserve">900,000 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Score!$H$24:$H$39</f>
              <numCache>
                <formatCode>0_);[Red]\(0\)</formatCode>
                <ptCount val="16"/>
                <pt idx="0">
                  <v>13</v>
                </pt>
                <pt idx="1">
                  <v>4</v>
                </pt>
                <pt idx="2">
                  <v>11</v>
                </pt>
                <pt idx="3">
                  <v>2</v>
                </pt>
                <pt idx="4">
                  <v>9</v>
                </pt>
                <pt idx="5">
                  <v>0</v>
                </pt>
                <pt idx="6">
                  <v>3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5"/>
          <order val="5"/>
          <tx>
            <strRef>
              <f>Score!$I$23</f>
              <strCache>
                <ptCount val="1"/>
                <pt idx="0">
                  <v xml:space="preserve">1,000,000 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Score!$A$24:$A$39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Score!$I$24:$I$39</f>
              <numCache>
                <formatCode>0_);[Red]\(0\)</formatCode>
                <ptCount val="16"/>
                <pt idx="0">
                  <v>4</v>
                </pt>
                <pt idx="1">
                  <v>0</v>
                </pt>
                <pt idx="2">
                  <v>2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6"/>
          <order val="6"/>
          <tx>
            <strRef>
              <f>Score!$J$23</f>
              <strCache>
                <ptCount val="1"/>
                <pt idx="0">
                  <v xml:space="preserve">1,100,000 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Score!$J$24:$J$39</f>
              <numCache>
                <formatCode>0_);[Red]\(0\)</formatCode>
                <ptCount val="16"/>
                <pt idx="0">
                  <v>1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9"/>
        <overlap val="100"/>
        <axId val="515162895"/>
        <axId val="515162479"/>
      </barChart>
      <catAx>
        <axId val="515162895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_);[Red]\(0\)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515162479"/>
        <crosses val="autoZero"/>
        <auto val="1"/>
        <lblAlgn val="ctr"/>
        <lblOffset val="100"/>
        <noMultiLvlLbl val="0"/>
      </catAx>
      <valAx>
        <axId val="515162479"/>
        <scaling>
          <orientation val="minMax"/>
        </scaling>
        <delete val="1"/>
        <axPos val="t"/>
        <numFmt formatCode="0%" sourceLinked="1"/>
        <majorTickMark val="none"/>
        <minorTickMark val="none"/>
        <tickLblPos val="nextTo"/>
        <crossAx val="515162895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'Execution Time'!$B$23</f>
              <strCache>
                <ptCount val="1"/>
                <pt idx="0">
                  <v xml:space="preserve">0 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Time'!$B$24:$B$39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1"/>
          <order val="1"/>
          <tx>
            <strRef>
              <f>'Execution Time'!$C$23</f>
              <strCache>
                <ptCount val="1"/>
                <pt idx="0">
                  <v xml:space="preserve">1,000 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Time'!$C$24:$C$39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2"/>
          <order val="2"/>
          <tx>
            <strRef>
              <f>'Execution Time'!$D$23</f>
              <strCache>
                <ptCount val="1"/>
                <pt idx="0">
                  <v xml:space="preserve">2,000 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Time'!$D$24:$D$39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3"/>
          <order val="3"/>
          <tx>
            <strRef>
              <f>'Execution Time'!$E$23</f>
              <strCache>
                <ptCount val="1"/>
                <pt idx="0">
                  <v xml:space="preserve">3,000 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Time'!$E$24:$E$39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4"/>
          <order val="4"/>
          <tx>
            <strRef>
              <f>'Execution Time'!$F$23</f>
              <strCache>
                <ptCount val="1"/>
                <pt idx="0">
                  <v xml:space="preserve">4,000 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Time'!$F$24:$F$39</f>
              <numCache>
                <formatCode>0_);[Red]\(0\)</formatCode>
                <ptCount val="16"/>
                <pt idx="0">
                  <v>56</v>
                </pt>
                <pt idx="1">
                  <v>72</v>
                </pt>
                <pt idx="2">
                  <v>64</v>
                </pt>
                <pt idx="3">
                  <v>73</v>
                </pt>
                <pt idx="4">
                  <v>64</v>
                </pt>
                <pt idx="5">
                  <v>51</v>
                </pt>
                <pt idx="6">
                  <v>62</v>
                </pt>
                <pt idx="7">
                  <v>68</v>
                </pt>
                <pt idx="8">
                  <v>57</v>
                </pt>
                <pt idx="9">
                  <v>42</v>
                </pt>
                <pt idx="10">
                  <v>77</v>
                </pt>
                <pt idx="11">
                  <v>60</v>
                </pt>
                <pt idx="12">
                  <v>66</v>
                </pt>
                <pt idx="13">
                  <v>65</v>
                </pt>
                <pt idx="14">
                  <v>66</v>
                </pt>
                <pt idx="15">
                  <v>57</v>
                </pt>
              </numCache>
            </numRef>
          </val>
        </ser>
        <ser>
          <idx val="5"/>
          <order val="5"/>
          <tx>
            <strRef>
              <f>'Execution Time'!$G$23</f>
              <strCache>
                <ptCount val="1"/>
                <pt idx="0">
                  <v xml:space="preserve">5,000 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Time'!$G$24:$G$39</f>
              <numCache>
                <formatCode>0_);[Red]\(0\)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6"/>
          <order val="6"/>
          <tx>
            <strRef>
              <f>'Execution Time'!$H$23</f>
              <strCache>
                <ptCount val="1"/>
                <pt idx="0">
                  <v xml:space="preserve">10,000,000,000,000 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'Execution Time'!$A$24:$A$39</f>
              <numCache>
                <formatCode>0_);[Red]\(0\)</formatCode>
                <ptCount val="16"/>
                <pt idx="0">
                  <v>31</v>
                </pt>
                <pt idx="1">
                  <v>33</v>
                </pt>
                <pt idx="2">
                  <v>35</v>
                </pt>
                <pt idx="3">
                  <v>37</v>
                </pt>
                <pt idx="4">
                  <v>39</v>
                </pt>
                <pt idx="5">
                  <v>41</v>
                </pt>
                <pt idx="6">
                  <v>43</v>
                </pt>
                <pt idx="7">
                  <v>45</v>
                </pt>
                <pt idx="8">
                  <v>47</v>
                </pt>
                <pt idx="9">
                  <v>49</v>
                </pt>
                <pt idx="10">
                  <v>51</v>
                </pt>
                <pt idx="11">
                  <v>53</v>
                </pt>
                <pt idx="12">
                  <v>55</v>
                </pt>
                <pt idx="13">
                  <v>57</v>
                </pt>
                <pt idx="14">
                  <v>59</v>
                </pt>
                <pt idx="15">
                  <v>61</v>
                </pt>
              </numCache>
            </numRef>
          </cat>
          <val>
            <numRef>
              <f>'Execution Time'!$H$24:$H$39</f>
              <numCache>
                <formatCode>0_);[Red]\(0\)</formatCode>
                <ptCount val="16"/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9"/>
        <overlap val="100"/>
        <axId val="1655827839"/>
        <axId val="1655852799"/>
      </barChart>
      <catAx>
        <axId val="1655827839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_);[Red]\(0\)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655852799"/>
        <crosses val="autoZero"/>
        <auto val="1"/>
        <lblAlgn val="ctr"/>
        <lblOffset val="100"/>
        <noMultiLvlLbl val="0"/>
      </catAx>
      <valAx>
        <axId val="1655852799"/>
        <scaling>
          <orientation val="minMax"/>
        </scaling>
        <delete val="1"/>
        <axPos val="t"/>
        <numFmt formatCode="0%" sourceLinked="1"/>
        <majorTickMark val="none"/>
        <minorTickMark val="none"/>
        <tickLblPos val="nextTo"/>
        <crossAx val="1655827839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340940</colOff>
      <row>19</row>
      <rowOff>123267</rowOff>
    </from>
    <to>
      <col>21</col>
      <colOff>333375</colOff>
      <row>39</row>
      <rowOff>134470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795336</colOff>
      <row>19</row>
      <rowOff>152399</rowOff>
    </from>
    <to>
      <col>15</col>
      <colOff>819150</colOff>
      <row>39</row>
      <rowOff>200024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D41"/>
  <sheetViews>
    <sheetView tabSelected="1" zoomScaleNormal="100" workbookViewId="0">
      <selection activeCell="G8" sqref="G8"/>
    </sheetView>
  </sheetViews>
  <sheetFormatPr baseColWidth="8" defaultRowHeight="18.75"/>
  <cols>
    <col width="10.625" customWidth="1" style="10" min="1" max="1"/>
    <col width="10.625" customWidth="1" style="18" min="2" max="2"/>
    <col width="10.625" customWidth="1" style="19" min="3" max="3"/>
    <col width="10.625" customWidth="1" style="20" min="4" max="5"/>
    <col width="10.625" customWidth="1" style="18" min="6" max="6"/>
    <col width="10.625" customWidth="1" style="19" min="7" max="7"/>
    <col width="10.625" customWidth="1" style="20" min="8" max="9"/>
    <col width="10.625" customWidth="1" style="6" min="10" max="46"/>
    <col width="9" customWidth="1" style="6" min="47" max="50"/>
    <col width="9" customWidth="1" style="6" min="51" max="16384"/>
  </cols>
  <sheetData>
    <row r="1">
      <c r="A1" s="1" t="inlineStr">
        <is>
          <t>N</t>
        </is>
      </c>
      <c r="B1" s="21" t="inlineStr">
        <is>
          <t>AVE</t>
        </is>
      </c>
      <c r="C1" s="22" t="inlineStr">
        <is>
          <t>x50</t>
        </is>
      </c>
      <c r="D1" s="23" t="inlineStr">
        <is>
          <t>MIN</t>
        </is>
      </c>
      <c r="E1" s="23" t="inlineStr">
        <is>
          <t>MAX</t>
        </is>
      </c>
      <c r="F1" s="6" t="n"/>
      <c r="G1" s="6" t="n"/>
      <c r="H1" s="6" t="n"/>
      <c r="I1" s="6" t="n"/>
    </row>
    <row r="2">
      <c r="A2" s="24" t="n">
        <v>31</v>
      </c>
      <c r="B2" s="18">
        <f>AVERAGEIF(F2:CD2, "&gt;0")</f>
        <v/>
      </c>
      <c r="C2" s="19">
        <f>B2*50</f>
        <v/>
      </c>
      <c r="D2" s="19">
        <f>_xlfn.MINIFS(F2:CD2, F2:CD2, "&gt;0")</f>
        <v/>
      </c>
      <c r="E2" s="19">
        <f>_xlfn.MAXIFS(F2:CD2, F2:CD2, "&gt;0")</f>
        <v/>
      </c>
      <c r="F2" s="25" t="n">
        <v>919945</v>
      </c>
      <c r="G2" s="25" t="n">
        <v>924735</v>
      </c>
      <c r="H2" s="25" t="n">
        <v>905657</v>
      </c>
      <c r="I2" s="25" t="n">
        <v>900809</v>
      </c>
      <c r="J2" s="25" t="n">
        <v>1105463</v>
      </c>
      <c r="K2" s="25" t="n">
        <v>1035515</v>
      </c>
      <c r="L2" s="25" t="n">
        <v>957459</v>
      </c>
      <c r="M2" s="25" t="n">
        <v>750091</v>
      </c>
      <c r="N2" s="25" t="n">
        <v>944438</v>
      </c>
      <c r="O2" s="25" t="n">
        <v>999161</v>
      </c>
      <c r="P2" s="25" t="n">
        <v>923602</v>
      </c>
      <c r="Q2" s="25" t="n">
        <v>808643</v>
      </c>
      <c r="R2" s="25" t="n">
        <v>1026039</v>
      </c>
      <c r="S2" s="25" t="n">
        <v>743271</v>
      </c>
      <c r="T2" s="25" t="n">
        <v>928461</v>
      </c>
      <c r="U2" s="25" t="n">
        <v>1048299</v>
      </c>
      <c r="V2" s="25" t="n">
        <v>871012</v>
      </c>
      <c r="W2" s="25" t="n">
        <v>911394</v>
      </c>
      <c r="X2" s="25" t="n">
        <v>892185</v>
      </c>
      <c r="Y2" s="25" t="n">
        <v>991683</v>
      </c>
      <c r="Z2" s="25" t="n">
        <v>824279</v>
      </c>
      <c r="AA2" s="25" t="n">
        <v>1060665</v>
      </c>
      <c r="AB2" s="25" t="n">
        <v>858609</v>
      </c>
      <c r="AC2" s="25" t="n">
        <v>858661</v>
      </c>
      <c r="AD2" s="25" t="n">
        <v>1073101</v>
      </c>
      <c r="AE2" s="25" t="n">
        <v>874459</v>
      </c>
      <c r="AF2" s="25" t="n">
        <v>939663</v>
      </c>
      <c r="AG2" s="25" t="n">
        <v>865364</v>
      </c>
      <c r="AH2" s="25" t="n">
        <v>825848</v>
      </c>
      <c r="AI2" s="25" t="n">
        <v>881615</v>
      </c>
      <c r="AJ2" s="25" t="n"/>
      <c r="AK2" s="25" t="n"/>
      <c r="AL2" s="25" t="n"/>
      <c r="AM2" s="25" t="n"/>
      <c r="AN2" s="25" t="n"/>
      <c r="AO2" s="25" t="n"/>
      <c r="AP2" s="25" t="n"/>
      <c r="AQ2" s="25" t="n"/>
      <c r="AR2" s="25" t="n"/>
      <c r="AS2" s="25" t="n"/>
      <c r="AT2" s="25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</row>
    <row r="3">
      <c r="A3" s="24" t="n">
        <v>33</v>
      </c>
      <c r="B3" s="18">
        <f>AVERAGEIF(F3:CD3, "&gt;0")</f>
        <v/>
      </c>
      <c r="C3" s="19">
        <f>B3*50</f>
        <v/>
      </c>
      <c r="D3" s="19">
        <f>_xlfn.MINIFS(F3:CD3, F3:CD3, "&gt;0")</f>
        <v/>
      </c>
      <c r="E3" s="19">
        <f>_xlfn.MAXIFS(F3:CD3, F3:CD3, "&gt;0")</f>
        <v/>
      </c>
      <c r="F3" s="25" t="n">
        <v>665511</v>
      </c>
      <c r="G3" s="25" t="n">
        <v>712087</v>
      </c>
      <c r="H3" s="25" t="n">
        <v>781840</v>
      </c>
      <c r="I3" s="25" t="n">
        <v>826648</v>
      </c>
      <c r="J3" s="25" t="n">
        <v>832920</v>
      </c>
      <c r="K3" s="25" t="n">
        <v>880125</v>
      </c>
      <c r="L3" s="25" t="n">
        <v>747454</v>
      </c>
      <c r="M3" s="25" t="n">
        <v>820937</v>
      </c>
      <c r="N3" s="25" t="n">
        <v>850183</v>
      </c>
      <c r="O3" s="25" t="n">
        <v>891186</v>
      </c>
      <c r="P3" s="25" t="n">
        <v>839328</v>
      </c>
      <c r="Q3" s="25" t="n">
        <v>880491</v>
      </c>
      <c r="R3" s="25" t="n">
        <v>778938</v>
      </c>
      <c r="S3" s="25" t="n">
        <v>986158</v>
      </c>
      <c r="T3" s="25" t="n">
        <v>710549</v>
      </c>
      <c r="U3" s="25" t="n">
        <v>749804</v>
      </c>
      <c r="V3" s="25" t="n">
        <v>690919</v>
      </c>
      <c r="W3" s="25" t="n">
        <v>746122</v>
      </c>
      <c r="X3" s="25" t="n">
        <v>857484</v>
      </c>
      <c r="Y3" s="25" t="n">
        <v>727727</v>
      </c>
      <c r="Z3" s="25" t="n">
        <v>812405</v>
      </c>
      <c r="AA3" s="25" t="n">
        <v>813567</v>
      </c>
      <c r="AB3" s="25" t="n">
        <v>869546</v>
      </c>
      <c r="AC3" s="25" t="n">
        <v>720530</v>
      </c>
      <c r="AD3" s="25" t="n">
        <v>765434</v>
      </c>
      <c r="AE3" s="25" t="n">
        <v>925996</v>
      </c>
      <c r="AF3" s="25" t="n">
        <v>869335</v>
      </c>
      <c r="AG3" s="25" t="n">
        <v>811541</v>
      </c>
      <c r="AH3" s="25" t="n">
        <v>797145</v>
      </c>
      <c r="AI3" s="25" t="n">
        <v>843256</v>
      </c>
      <c r="AJ3" s="25" t="n">
        <v>820716</v>
      </c>
      <c r="AK3" s="25" t="n">
        <v>917401</v>
      </c>
      <c r="AL3" s="25" t="n">
        <v>808151</v>
      </c>
      <c r="AM3" s="25" t="n"/>
      <c r="AN3" s="25" t="n"/>
      <c r="AO3" s="25" t="n"/>
      <c r="AP3" s="25" t="n"/>
      <c r="AQ3" s="25" t="n"/>
      <c r="AR3" s="25" t="n"/>
      <c r="AS3" s="25" t="n"/>
      <c r="AT3" s="25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</row>
    <row r="4">
      <c r="A4" s="24" t="n">
        <v>35</v>
      </c>
      <c r="B4" s="18">
        <f>AVERAGEIF(F4:CD4, "&gt;0")</f>
        <v/>
      </c>
      <c r="C4" s="19">
        <f>B4*50</f>
        <v/>
      </c>
      <c r="D4" s="19">
        <f>_xlfn.MINIFS(F4:CD4, F4:CD4, "&gt;0")</f>
        <v/>
      </c>
      <c r="E4" s="19">
        <f>_xlfn.MAXIFS(F4:CD4, F4:CD4, "&gt;0")</f>
        <v/>
      </c>
      <c r="F4" s="25" t="n">
        <v>744203</v>
      </c>
      <c r="G4" s="25" t="n">
        <v>893188</v>
      </c>
      <c r="H4" s="25" t="n">
        <v>869126</v>
      </c>
      <c r="I4" s="25" t="n">
        <v>901601</v>
      </c>
      <c r="J4" s="25" t="n">
        <v>882570</v>
      </c>
      <c r="K4" s="25" t="n">
        <v>963827</v>
      </c>
      <c r="L4" s="25" t="n">
        <v>1013911</v>
      </c>
      <c r="M4" s="25" t="n">
        <v>929155</v>
      </c>
      <c r="N4" s="25" t="n">
        <v>852782</v>
      </c>
      <c r="O4" s="25" t="n">
        <v>873362</v>
      </c>
      <c r="P4" s="25" t="n">
        <v>831770</v>
      </c>
      <c r="Q4" s="25" t="n">
        <v>947672</v>
      </c>
      <c r="R4" s="25" t="n">
        <v>1022311</v>
      </c>
      <c r="S4" s="25" t="n">
        <v>900280</v>
      </c>
      <c r="T4" s="25" t="n">
        <v>930033</v>
      </c>
      <c r="U4" s="25" t="n">
        <v>968797</v>
      </c>
      <c r="V4" s="25" t="n">
        <v>864725</v>
      </c>
      <c r="W4" s="25" t="n">
        <v>895828</v>
      </c>
      <c r="X4" s="25" t="n">
        <v>1136053</v>
      </c>
      <c r="Y4" s="25" t="n">
        <v>841647</v>
      </c>
      <c r="Z4" s="25" t="n">
        <v>751220</v>
      </c>
      <c r="AA4" s="25" t="n">
        <v>932172</v>
      </c>
      <c r="AB4" s="25" t="n">
        <v>846504</v>
      </c>
      <c r="AC4" s="25" t="n">
        <v>881108</v>
      </c>
      <c r="AD4" s="25" t="n">
        <v>832377</v>
      </c>
      <c r="AE4" s="25" t="n">
        <v>1007426</v>
      </c>
      <c r="AF4" s="25" t="n">
        <v>809708</v>
      </c>
      <c r="AG4" s="25" t="n">
        <v>797439</v>
      </c>
      <c r="AH4" s="25" t="n">
        <v>823902</v>
      </c>
      <c r="AI4" s="25" t="n">
        <v>932927</v>
      </c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</row>
    <row r="5">
      <c r="A5" s="24" t="n">
        <v>37</v>
      </c>
      <c r="B5" s="18">
        <f>AVERAGEIF(F5:CD5, "&gt;0")</f>
        <v/>
      </c>
      <c r="C5" s="19">
        <f>B5*50</f>
        <v/>
      </c>
      <c r="D5" s="19">
        <f>_xlfn.MINIFS(F5:CD5, F5:CD5, "&gt;0")</f>
        <v/>
      </c>
      <c r="E5" s="19">
        <f>_xlfn.MAXIFS(F5:CD5, F5:CD5, "&gt;0")</f>
        <v/>
      </c>
      <c r="F5" s="25" t="n">
        <v>942795</v>
      </c>
      <c r="G5" s="25" t="n">
        <v>818119</v>
      </c>
      <c r="H5" s="25" t="n">
        <v>754675</v>
      </c>
      <c r="I5" s="25" t="n">
        <v>752928</v>
      </c>
      <c r="J5" s="25" t="n">
        <v>784764</v>
      </c>
      <c r="K5" s="25" t="n">
        <v>847839</v>
      </c>
      <c r="L5" s="25" t="n">
        <v>722430</v>
      </c>
      <c r="M5" s="25" t="n">
        <v>833925</v>
      </c>
      <c r="N5" s="25" t="n">
        <v>745097</v>
      </c>
      <c r="O5" s="25" t="n">
        <v>750573</v>
      </c>
      <c r="P5" s="25" t="n">
        <v>761766</v>
      </c>
      <c r="Q5" s="25" t="n">
        <v>728481</v>
      </c>
      <c r="R5" s="25" t="n">
        <v>760967</v>
      </c>
      <c r="S5" s="25" t="n">
        <v>725586</v>
      </c>
      <c r="T5" s="25" t="n">
        <v>730177</v>
      </c>
      <c r="U5" s="25" t="n">
        <v>800977</v>
      </c>
      <c r="V5" s="25" t="n">
        <v>803437</v>
      </c>
      <c r="W5" s="25" t="n">
        <v>808101</v>
      </c>
      <c r="X5" s="25" t="n">
        <v>713582</v>
      </c>
      <c r="Y5" s="25" t="n">
        <v>866773</v>
      </c>
      <c r="Z5" s="25" t="n">
        <v>786681</v>
      </c>
      <c r="AA5" s="25" t="n">
        <v>885492</v>
      </c>
      <c r="AB5" s="25" t="n">
        <v>787508</v>
      </c>
      <c r="AC5" s="25" t="n">
        <v>793192</v>
      </c>
      <c r="AD5" s="25" t="n">
        <v>786679</v>
      </c>
      <c r="AE5" s="25" t="n">
        <v>785395</v>
      </c>
      <c r="AF5" s="25" t="n">
        <v>762445</v>
      </c>
      <c r="AG5" s="25" t="n">
        <v>827370</v>
      </c>
      <c r="AH5" s="25" t="n">
        <v>851225</v>
      </c>
      <c r="AI5" s="25" t="n">
        <v>738865</v>
      </c>
      <c r="AJ5" s="25" t="n">
        <v>740175</v>
      </c>
      <c r="AK5" s="25" t="n">
        <v>746116</v>
      </c>
      <c r="AL5" s="25" t="n">
        <v>766509</v>
      </c>
      <c r="AM5" s="25" t="n">
        <v>879281</v>
      </c>
      <c r="AN5" s="25" t="n">
        <v>835517</v>
      </c>
      <c r="AO5" s="25" t="n">
        <v>879531</v>
      </c>
      <c r="AP5" s="25" t="n">
        <v>730869</v>
      </c>
      <c r="AQ5" s="25" t="n"/>
      <c r="AR5" s="25" t="n"/>
      <c r="AS5" s="25" t="n"/>
      <c r="AT5" s="25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</row>
    <row r="6">
      <c r="A6" s="24" t="n">
        <v>39</v>
      </c>
      <c r="B6" s="18">
        <f>AVERAGEIF(F6:CD6, "&gt;0")</f>
        <v/>
      </c>
      <c r="C6" s="19">
        <f>B6*50</f>
        <v/>
      </c>
      <c r="D6" s="19">
        <f>_xlfn.MINIFS(F6:CD6, F6:CD6, "&gt;0")</f>
        <v/>
      </c>
      <c r="E6" s="19">
        <f>_xlfn.MAXIFS(F6:CD6, F6:CD6, "&gt;0")</f>
        <v/>
      </c>
      <c r="F6" s="25" t="n">
        <v>876056</v>
      </c>
      <c r="G6" s="25" t="n">
        <v>946616</v>
      </c>
      <c r="H6" s="25" t="n">
        <v>852301</v>
      </c>
      <c r="I6" s="25" t="n">
        <v>826655</v>
      </c>
      <c r="J6" s="25" t="n">
        <v>845118</v>
      </c>
      <c r="K6" s="25" t="n">
        <v>970312</v>
      </c>
      <c r="L6" s="25" t="n">
        <v>796068</v>
      </c>
      <c r="M6" s="25" t="n">
        <v>973609</v>
      </c>
      <c r="N6" s="25" t="n">
        <v>807072</v>
      </c>
      <c r="O6" s="25" t="n">
        <v>838892</v>
      </c>
      <c r="P6" s="25" t="n">
        <v>824622</v>
      </c>
      <c r="Q6" s="25" t="n">
        <v>860772</v>
      </c>
      <c r="R6" s="25" t="n">
        <v>1000399</v>
      </c>
      <c r="S6" s="25" t="n">
        <v>875907</v>
      </c>
      <c r="T6" s="25" t="n">
        <v>789155</v>
      </c>
      <c r="U6" s="25" t="n">
        <v>863614</v>
      </c>
      <c r="V6" s="25" t="n">
        <v>878519</v>
      </c>
      <c r="W6" s="25" t="n">
        <v>831089</v>
      </c>
      <c r="X6" s="25" t="n">
        <v>907274</v>
      </c>
      <c r="Y6" s="25" t="n">
        <v>915118</v>
      </c>
      <c r="Z6" s="25" t="n">
        <v>833996</v>
      </c>
      <c r="AA6" s="25" t="n">
        <v>837111</v>
      </c>
      <c r="AB6" s="25" t="n">
        <v>941522</v>
      </c>
      <c r="AC6" s="25" t="n">
        <v>820859</v>
      </c>
      <c r="AD6" s="25" t="n">
        <v>864935</v>
      </c>
      <c r="AE6" s="25" t="n">
        <v>884144</v>
      </c>
      <c r="AF6" s="25" t="n">
        <v>806903</v>
      </c>
      <c r="AG6" s="25" t="n">
        <v>836899</v>
      </c>
      <c r="AH6" s="25" t="n">
        <v>930655</v>
      </c>
      <c r="AI6" s="25" t="n">
        <v>904249</v>
      </c>
      <c r="AJ6" s="25" t="n">
        <v>787009</v>
      </c>
      <c r="AK6" s="25" t="n">
        <v>738488</v>
      </c>
      <c r="AL6" s="25" t="n">
        <v>938339</v>
      </c>
      <c r="AM6" s="25" t="n">
        <v>835703</v>
      </c>
      <c r="AN6" s="25" t="n">
        <v>783327</v>
      </c>
      <c r="AO6" s="25" t="n"/>
      <c r="AP6" s="25" t="n"/>
      <c r="AQ6" s="25" t="n"/>
      <c r="AR6" s="25" t="n"/>
      <c r="AS6" s="25" t="n"/>
      <c r="AT6" s="25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</row>
    <row r="7">
      <c r="A7" s="24" t="n">
        <v>41</v>
      </c>
      <c r="B7" s="18">
        <f>AVERAGEIF(F7:CD7, "&gt;0")</f>
        <v/>
      </c>
      <c r="C7" s="19">
        <f>B7*50</f>
        <v/>
      </c>
      <c r="D7" s="19">
        <f>_xlfn.MINIFS(F7:CD7, F7:CD7, "&gt;0")</f>
        <v/>
      </c>
      <c r="E7" s="19">
        <f>_xlfn.MAXIFS(F7:CD7, F7:CD7, "&gt;0")</f>
        <v/>
      </c>
      <c r="F7" s="25" t="n">
        <v>745996</v>
      </c>
      <c r="G7" s="25" t="n">
        <v>827046</v>
      </c>
      <c r="H7" s="25" t="n">
        <v>730802</v>
      </c>
      <c r="I7" s="25" t="n">
        <v>796596</v>
      </c>
      <c r="J7" s="25" t="n">
        <v>821183</v>
      </c>
      <c r="K7" s="25" t="n">
        <v>728442</v>
      </c>
      <c r="L7" s="25" t="n">
        <v>806721</v>
      </c>
      <c r="M7" s="25" t="n">
        <v>636699</v>
      </c>
      <c r="N7" s="25" t="n">
        <v>659995</v>
      </c>
      <c r="O7" s="25" t="n">
        <v>732811</v>
      </c>
      <c r="P7" s="25" t="n">
        <v>738568</v>
      </c>
      <c r="Q7" s="25" t="n">
        <v>779472</v>
      </c>
      <c r="R7" s="25" t="n">
        <v>815472</v>
      </c>
      <c r="S7" s="25" t="n">
        <v>836343</v>
      </c>
      <c r="T7" s="25" t="n">
        <v>717868</v>
      </c>
      <c r="U7" s="25" t="n">
        <v>767544</v>
      </c>
      <c r="V7" s="25" t="n">
        <v>739446</v>
      </c>
      <c r="W7" s="25" t="n">
        <v>709032</v>
      </c>
      <c r="X7" s="25" t="n">
        <v>870797</v>
      </c>
      <c r="Y7" s="25" t="n">
        <v>823951</v>
      </c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I7" s="25" t="n"/>
      <c r="AJ7" s="25" t="n"/>
      <c r="AK7" s="25" t="n"/>
      <c r="AL7" s="25" t="n"/>
      <c r="AM7" s="25" t="n"/>
      <c r="AN7" s="25" t="n"/>
      <c r="AO7" s="25" t="n"/>
      <c r="AP7" s="25" t="n"/>
      <c r="AQ7" s="25" t="n"/>
      <c r="AR7" s="25" t="n"/>
      <c r="AS7" s="25" t="n"/>
      <c r="AT7" s="25" t="n"/>
      <c r="AU7" s="0" t="n"/>
      <c r="AV7" s="0" t="n"/>
      <c r="AW7" s="0" t="n"/>
      <c r="AX7" s="0" t="n"/>
      <c r="AY7" s="0" t="n"/>
      <c r="AZ7" s="0" t="n"/>
      <c r="BA7" s="0" t="n"/>
      <c r="BB7" s="0" t="n"/>
      <c r="BC7" s="0" t="n"/>
      <c r="BD7" s="0" t="n"/>
    </row>
    <row r="8">
      <c r="A8" s="24" t="n">
        <v>43</v>
      </c>
      <c r="B8" s="18">
        <f>AVERAGEIF(F8:CD8, "&gt;0")</f>
        <v/>
      </c>
      <c r="C8" s="19">
        <f>B8*50</f>
        <v/>
      </c>
      <c r="D8" s="19">
        <f>_xlfn.MINIFS(F8:CD8, F8:CD8, "&gt;0")</f>
        <v/>
      </c>
      <c r="E8" s="19">
        <f>_xlfn.MAXIFS(F8:CD8, F8:CD8, "&gt;0")</f>
        <v/>
      </c>
      <c r="F8" s="25" t="n">
        <v>843476</v>
      </c>
      <c r="G8" s="25" t="n">
        <v>738099</v>
      </c>
      <c r="H8" s="25" t="n">
        <v>904055</v>
      </c>
      <c r="I8" s="25" t="n">
        <v>738125</v>
      </c>
      <c r="J8" s="25" t="n">
        <v>758166</v>
      </c>
      <c r="K8" s="25" t="n">
        <v>852011</v>
      </c>
      <c r="L8" s="25" t="n">
        <v>852465</v>
      </c>
      <c r="M8" s="25" t="n">
        <v>812796</v>
      </c>
      <c r="N8" s="25" t="n">
        <v>825762</v>
      </c>
      <c r="O8" s="25" t="n">
        <v>918054</v>
      </c>
      <c r="P8" s="25" t="n">
        <v>856622</v>
      </c>
      <c r="Q8" s="25" t="n">
        <v>689640</v>
      </c>
      <c r="R8" s="25" t="n">
        <v>765612</v>
      </c>
      <c r="S8" s="25" t="n">
        <v>824050</v>
      </c>
      <c r="T8" s="25" t="n">
        <v>815681</v>
      </c>
      <c r="U8" s="25" t="n">
        <v>825200</v>
      </c>
      <c r="V8" s="25" t="n">
        <v>730505</v>
      </c>
      <c r="W8" s="25" t="n">
        <v>783539</v>
      </c>
      <c r="X8" s="25" t="n">
        <v>763155</v>
      </c>
      <c r="Y8" s="25" t="n">
        <v>829316</v>
      </c>
      <c r="Z8" s="25" t="n">
        <v>829881</v>
      </c>
      <c r="AA8" s="25" t="n">
        <v>899488</v>
      </c>
      <c r="AB8" s="25" t="n">
        <v>875056</v>
      </c>
      <c r="AC8" s="25" t="n">
        <v>758307</v>
      </c>
      <c r="AD8" s="25" t="n">
        <v>861868</v>
      </c>
      <c r="AE8" s="25" t="n">
        <v>824335</v>
      </c>
      <c r="AF8" s="25" t="n">
        <v>828992</v>
      </c>
      <c r="AG8" s="25" t="n">
        <v>828805</v>
      </c>
      <c r="AH8" s="25" t="n">
        <v>845358</v>
      </c>
      <c r="AI8" s="25" t="n">
        <v>831689</v>
      </c>
      <c r="AJ8" s="25" t="n">
        <v>898560</v>
      </c>
      <c r="AK8" s="25" t="n">
        <v>814004</v>
      </c>
      <c r="AL8" s="25" t="n">
        <v>856734</v>
      </c>
      <c r="AM8" s="25" t="n">
        <v>937830</v>
      </c>
      <c r="AN8" s="25" t="n">
        <v>811329</v>
      </c>
      <c r="AO8" s="25" t="n"/>
      <c r="AP8" s="25" t="n"/>
      <c r="AQ8" s="25" t="n"/>
      <c r="AR8" s="25" t="n"/>
      <c r="AS8" s="25" t="n"/>
      <c r="AT8" s="25" t="n"/>
      <c r="AU8" s="0" t="n"/>
      <c r="AV8" s="0" t="n"/>
      <c r="AW8" s="0" t="n"/>
      <c r="AX8" s="0" t="n"/>
      <c r="AY8" s="0" t="n"/>
      <c r="AZ8" s="0" t="n"/>
      <c r="BA8" s="0" t="n"/>
      <c r="BB8" s="0" t="n"/>
      <c r="BC8" s="0" t="n"/>
      <c r="BD8" s="0" t="n"/>
      <c r="BE8" s="0" t="n"/>
      <c r="BF8" s="0" t="n"/>
      <c r="BG8" s="0" t="n"/>
      <c r="BH8" s="0" t="n"/>
      <c r="BI8" s="0" t="n"/>
      <c r="BJ8" s="0" t="n"/>
      <c r="BK8" s="0" t="n"/>
      <c r="BL8" s="0" t="n"/>
      <c r="BM8" s="0" t="n"/>
      <c r="BN8" s="0" t="n"/>
      <c r="BO8" s="0" t="n"/>
    </row>
    <row r="9">
      <c r="A9" s="24" t="n">
        <v>45</v>
      </c>
      <c r="B9" s="18">
        <f>AVERAGEIF(F9:CD9, "&gt;0")</f>
        <v/>
      </c>
      <c r="C9" s="19">
        <f>B9*50</f>
        <v/>
      </c>
      <c r="D9" s="19">
        <f>_xlfn.MINIFS(F9:CD9, F9:CD9, "&gt;0")</f>
        <v/>
      </c>
      <c r="E9" s="19">
        <f>_xlfn.MAXIFS(F9:CD9, F9:CD9, "&gt;0")</f>
        <v/>
      </c>
      <c r="F9" s="25" t="n">
        <v>717520</v>
      </c>
      <c r="G9" s="25" t="n">
        <v>705317</v>
      </c>
      <c r="H9" s="25" t="n">
        <v>741338</v>
      </c>
      <c r="I9" s="25" t="n">
        <v>676310</v>
      </c>
      <c r="J9" s="25" t="n">
        <v>741529</v>
      </c>
      <c r="K9" s="25" t="n">
        <v>806811</v>
      </c>
      <c r="L9" s="25" t="n">
        <v>816717</v>
      </c>
      <c r="M9" s="25" t="n">
        <v>738264</v>
      </c>
      <c r="N9" s="25" t="n">
        <v>717303</v>
      </c>
      <c r="O9" s="25" t="n">
        <v>719912</v>
      </c>
      <c r="P9" s="25" t="n">
        <v>741058</v>
      </c>
      <c r="Q9" s="25" t="n">
        <v>716832</v>
      </c>
      <c r="R9" s="25" t="n">
        <v>851363</v>
      </c>
      <c r="S9" s="25" t="n">
        <v>744321</v>
      </c>
      <c r="T9" s="25" t="n">
        <v>821156</v>
      </c>
      <c r="U9" s="25" t="n">
        <v>663662</v>
      </c>
      <c r="V9" s="25" t="n">
        <v>714611</v>
      </c>
      <c r="W9" s="25" t="n">
        <v>739167</v>
      </c>
      <c r="X9" s="25" t="n">
        <v>741461</v>
      </c>
      <c r="Y9" s="25" t="n">
        <v>699498</v>
      </c>
      <c r="Z9" s="25" t="n">
        <v>789046</v>
      </c>
      <c r="AA9" s="25" t="n">
        <v>828360</v>
      </c>
      <c r="AB9" s="25" t="n">
        <v>674234</v>
      </c>
      <c r="AC9" s="25" t="n">
        <v>676511</v>
      </c>
      <c r="AD9" s="25" t="n">
        <v>867396</v>
      </c>
      <c r="AE9" s="25" t="n">
        <v>739600</v>
      </c>
      <c r="AF9" s="25" t="n">
        <v>749790</v>
      </c>
      <c r="AG9" s="25" t="n">
        <v>775821</v>
      </c>
      <c r="AH9" s="25" t="n">
        <v>684004</v>
      </c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0" t="n"/>
      <c r="AV9" s="0" t="n"/>
      <c r="AW9" s="0" t="n"/>
      <c r="AX9" s="0" t="n"/>
      <c r="AY9" s="0" t="n"/>
      <c r="AZ9" s="0" t="n"/>
      <c r="BA9" s="0" t="n"/>
      <c r="BB9" s="0" t="n"/>
      <c r="BC9" s="0" t="n"/>
      <c r="BD9" s="0" t="n"/>
      <c r="BE9" s="0" t="n"/>
      <c r="BF9" s="0" t="n"/>
      <c r="BG9" s="0" t="n"/>
      <c r="BH9" s="0" t="n"/>
      <c r="BI9" s="0" t="n"/>
      <c r="BJ9" s="0" t="n"/>
      <c r="BK9" s="0" t="n"/>
      <c r="BL9" s="0" t="n"/>
      <c r="BM9" s="0" t="n"/>
      <c r="BN9" s="0" t="n"/>
      <c r="BO9" s="0" t="n"/>
      <c r="BP9" s="0" t="n"/>
      <c r="BQ9" s="0" t="n"/>
      <c r="BR9" s="0" t="n"/>
      <c r="BS9" s="0" t="n"/>
      <c r="BT9" s="0" t="n"/>
      <c r="BU9" s="0" t="n"/>
    </row>
    <row r="10">
      <c r="A10" s="24" t="n">
        <v>47</v>
      </c>
      <c r="B10" s="18">
        <f>AVERAGEIF(F10:CD10, "&gt;0")</f>
        <v/>
      </c>
      <c r="C10" s="19">
        <f>B10*50</f>
        <v/>
      </c>
      <c r="D10" s="19">
        <f>_xlfn.MINIFS(F10:CD10, F10:CD10, "&gt;0")</f>
        <v/>
      </c>
      <c r="E10" s="19">
        <f>_xlfn.MAXIFS(F10:CD10, F10:CD10, "&gt;0")</f>
        <v/>
      </c>
      <c r="F10" s="25" t="n">
        <v>815197</v>
      </c>
      <c r="G10" s="25" t="n">
        <v>794316</v>
      </c>
      <c r="H10" s="25" t="n">
        <v>853173</v>
      </c>
      <c r="I10" s="25" t="n">
        <v>718397</v>
      </c>
      <c r="J10" s="25" t="n">
        <v>833462</v>
      </c>
      <c r="K10" s="25" t="n">
        <v>794742</v>
      </c>
      <c r="L10" s="25" t="n">
        <v>783786</v>
      </c>
      <c r="M10" s="25" t="n">
        <v>776435</v>
      </c>
      <c r="N10" s="25" t="n">
        <v>773817</v>
      </c>
      <c r="O10" s="25" t="n">
        <v>738645</v>
      </c>
      <c r="P10" s="25" t="n">
        <v>779235</v>
      </c>
      <c r="Q10" s="25" t="n">
        <v>834268</v>
      </c>
      <c r="R10" s="25" t="n">
        <v>759442</v>
      </c>
      <c r="S10" s="25" t="n">
        <v>733514</v>
      </c>
      <c r="T10" s="25" t="n">
        <v>776315</v>
      </c>
      <c r="U10" s="25" t="n">
        <v>800116</v>
      </c>
      <c r="V10" s="25" t="n">
        <v>901227</v>
      </c>
      <c r="W10" s="25" t="n">
        <v>825063</v>
      </c>
      <c r="X10" s="25" t="n">
        <v>673287</v>
      </c>
      <c r="Y10" s="25" t="n">
        <v>702975</v>
      </c>
      <c r="Z10" s="25" t="n">
        <v>710275</v>
      </c>
      <c r="AA10" s="25" t="n">
        <v>853596</v>
      </c>
      <c r="AB10" s="25" t="n">
        <v>860946</v>
      </c>
      <c r="AC10" s="25" t="n">
        <v>785102</v>
      </c>
      <c r="AD10" s="25" t="n">
        <v>712671</v>
      </c>
      <c r="AE10" s="25" t="n">
        <v>811172</v>
      </c>
      <c r="AF10" s="25" t="n">
        <v>877217</v>
      </c>
      <c r="AG10" s="25" t="n">
        <v>707652</v>
      </c>
      <c r="AH10" s="25" t="n">
        <v>914998</v>
      </c>
      <c r="AI10" s="25" t="n">
        <v>788961</v>
      </c>
      <c r="AJ10" s="25" t="n">
        <v>794765</v>
      </c>
      <c r="AK10" s="25" t="n">
        <v>859197</v>
      </c>
      <c r="AL10" s="25" t="n">
        <v>779101</v>
      </c>
      <c r="AM10" s="25" t="n">
        <v>807132</v>
      </c>
      <c r="AN10" s="25" t="n">
        <v>848288</v>
      </c>
      <c r="AO10" s="25" t="n"/>
      <c r="AP10" s="25" t="n"/>
      <c r="AQ10" s="25" t="n"/>
      <c r="AR10" s="25" t="n"/>
      <c r="AS10" s="25" t="n"/>
      <c r="AT10" s="25" t="n"/>
      <c r="AU10" s="0" t="n"/>
      <c r="AV10" s="0" t="n"/>
      <c r="AW10" s="0" t="n"/>
      <c r="AX10" s="0" t="n"/>
      <c r="AY10" s="0" t="n"/>
      <c r="AZ10" s="0" t="n"/>
      <c r="BA10" s="0" t="n"/>
      <c r="BB10" s="0" t="n"/>
      <c r="BC10" s="0" t="n"/>
      <c r="BD10" s="0" t="n"/>
      <c r="BE10" s="0" t="n"/>
      <c r="BF10" s="0" t="n"/>
      <c r="BG10" s="0" t="n"/>
      <c r="BH10" s="0" t="n"/>
      <c r="BI10" s="0" t="n"/>
      <c r="BJ10" s="0" t="n"/>
    </row>
    <row r="11">
      <c r="A11" s="24" t="n">
        <v>49</v>
      </c>
      <c r="B11" s="18">
        <f>AVERAGEIF(F11:CD11, "&gt;0")</f>
        <v/>
      </c>
      <c r="C11" s="19">
        <f>B11*50</f>
        <v/>
      </c>
      <c r="D11" s="19">
        <f>_xlfn.MINIFS(F11:CD11, F11:CD11, "&gt;0")</f>
        <v/>
      </c>
      <c r="E11" s="19">
        <f>_xlfn.MAXIFS(F11:CD11, F11:CD11, "&gt;0")</f>
        <v/>
      </c>
      <c r="F11" s="25" t="n">
        <v>717329</v>
      </c>
      <c r="G11" s="25" t="n">
        <v>714917</v>
      </c>
      <c r="H11" s="25" t="n">
        <v>721647</v>
      </c>
      <c r="I11" s="25" t="n">
        <v>738344</v>
      </c>
      <c r="J11" s="25" t="n">
        <v>776883</v>
      </c>
      <c r="K11" s="25" t="n">
        <v>666429</v>
      </c>
      <c r="L11" s="25" t="n">
        <v>731665</v>
      </c>
      <c r="M11" s="25" t="n">
        <v>665073</v>
      </c>
      <c r="N11" s="25" t="n">
        <v>772177</v>
      </c>
      <c r="O11" s="25" t="n">
        <v>731116</v>
      </c>
      <c r="P11" s="25" t="n">
        <v>740233</v>
      </c>
      <c r="Q11" s="25" t="n">
        <v>762644</v>
      </c>
      <c r="R11" s="25" t="n">
        <v>739044</v>
      </c>
      <c r="S11" s="25" t="n">
        <v>712594</v>
      </c>
      <c r="T11" s="25" t="n">
        <v>749323</v>
      </c>
      <c r="U11" s="25" t="n">
        <v>618019</v>
      </c>
      <c r="V11" s="25" t="n">
        <v>712020</v>
      </c>
      <c r="W11" s="25" t="n">
        <v>689015</v>
      </c>
      <c r="X11" s="25" t="n">
        <v>726550</v>
      </c>
      <c r="Y11" s="25" t="n">
        <v>757347</v>
      </c>
      <c r="Z11" s="25" t="n">
        <v>712354</v>
      </c>
      <c r="AA11" s="25" t="n">
        <v>726850</v>
      </c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0" t="n"/>
    </row>
    <row r="12">
      <c r="A12" s="24" t="n">
        <v>51</v>
      </c>
      <c r="B12" s="18">
        <f>AVERAGEIF(F12:CD12, "&gt;0")</f>
        <v/>
      </c>
      <c r="C12" s="19">
        <f>B12*50</f>
        <v/>
      </c>
      <c r="D12" s="19">
        <f>_xlfn.MINIFS(F12:CD12, F12:CD12, "&gt;0")</f>
        <v/>
      </c>
      <c r="E12" s="19">
        <f>_xlfn.MAXIFS(F12:CD12, F12:CD12, "&gt;0")</f>
        <v/>
      </c>
      <c r="F12" s="25" t="n">
        <v>796519</v>
      </c>
      <c r="G12" s="25" t="n">
        <v>814125</v>
      </c>
      <c r="H12" s="25" t="n">
        <v>743668</v>
      </c>
      <c r="I12" s="25" t="n">
        <v>738158</v>
      </c>
      <c r="J12" s="25" t="n">
        <v>737748</v>
      </c>
      <c r="K12" s="25" t="n">
        <v>767418</v>
      </c>
      <c r="L12" s="25" t="n">
        <v>833120</v>
      </c>
      <c r="M12" s="25" t="n">
        <v>746871</v>
      </c>
      <c r="N12" s="25" t="n">
        <v>865429</v>
      </c>
      <c r="O12" s="25" t="n">
        <v>759818</v>
      </c>
      <c r="P12" s="25" t="n">
        <v>689011</v>
      </c>
      <c r="Q12" s="25" t="n">
        <v>742859</v>
      </c>
      <c r="R12" s="25" t="n">
        <v>821874</v>
      </c>
      <c r="S12" s="25" t="n">
        <v>742709</v>
      </c>
      <c r="T12" s="25" t="n">
        <v>770624</v>
      </c>
      <c r="U12" s="25" t="n">
        <v>783690</v>
      </c>
      <c r="V12" s="25" t="n">
        <v>702264</v>
      </c>
      <c r="W12" s="25" t="n">
        <v>780281</v>
      </c>
      <c r="X12" s="25" t="n">
        <v>812086</v>
      </c>
      <c r="Y12" s="25" t="n">
        <v>757236</v>
      </c>
      <c r="Z12" s="25" t="n">
        <v>732355</v>
      </c>
      <c r="AA12" s="25" t="n">
        <v>711455</v>
      </c>
      <c r="AB12" s="25" t="n">
        <v>694341</v>
      </c>
      <c r="AC12" s="25" t="n">
        <v>797292</v>
      </c>
      <c r="AD12" s="25" t="n">
        <v>756959</v>
      </c>
      <c r="AE12" s="25" t="n">
        <v>770872</v>
      </c>
      <c r="AF12" s="25" t="n">
        <v>804908</v>
      </c>
      <c r="AG12" s="25" t="n">
        <v>760737</v>
      </c>
      <c r="AH12" s="25" t="n">
        <v>877091</v>
      </c>
      <c r="AI12" s="25" t="n">
        <v>765347</v>
      </c>
      <c r="AJ12" s="25" t="n">
        <v>784160</v>
      </c>
      <c r="AK12" s="25" t="n">
        <v>831364</v>
      </c>
      <c r="AL12" s="25" t="n">
        <v>779977</v>
      </c>
      <c r="AM12" s="25" t="n">
        <v>753700</v>
      </c>
      <c r="AN12" s="25" t="n">
        <v>798982</v>
      </c>
      <c r="AO12" s="25" t="n">
        <v>801228</v>
      </c>
      <c r="AP12" s="25" t="n">
        <v>754959</v>
      </c>
      <c r="AQ12" s="25" t="n">
        <v>792664</v>
      </c>
      <c r="AR12" s="25" t="n">
        <v>810920</v>
      </c>
      <c r="AS12" s="25" t="n">
        <v>722858</v>
      </c>
      <c r="AT12" s="25" t="n">
        <v>680964</v>
      </c>
      <c r="AU12" s="0" t="n"/>
      <c r="AV12" s="0" t="n"/>
      <c r="AW12" s="0" t="n"/>
      <c r="AX12" s="0" t="n"/>
      <c r="AY12" s="0" t="n"/>
      <c r="AZ12" s="0" t="n"/>
      <c r="BA12" s="0" t="n"/>
      <c r="BB12" s="0" t="n"/>
      <c r="BC12" s="0" t="n"/>
      <c r="BD12" s="0" t="n"/>
      <c r="BE12" s="0" t="n"/>
      <c r="BF12" s="0" t="n"/>
      <c r="BG12" s="0" t="n"/>
      <c r="BH12" s="0" t="n"/>
      <c r="BI12" s="0" t="n"/>
      <c r="BJ12" s="0" t="n"/>
      <c r="BK12" s="0" t="n"/>
      <c r="BL12" s="0" t="n"/>
      <c r="BM12" s="0" t="n"/>
      <c r="BN12" s="0" t="n"/>
      <c r="BO12" s="0" t="n"/>
      <c r="BP12" s="0" t="n"/>
      <c r="BQ12" s="0" t="n"/>
      <c r="BR12" s="0" t="n"/>
      <c r="BS12" s="0" t="n"/>
      <c r="BT12" s="0" t="n"/>
      <c r="BU12" s="0" t="n"/>
      <c r="BV12" s="0" t="n"/>
      <c r="BW12" s="0" t="n"/>
      <c r="BX12" s="0" t="n"/>
      <c r="BY12" s="0" t="n"/>
      <c r="BZ12" s="0" t="n"/>
      <c r="CA12" s="0" t="n"/>
      <c r="CB12" s="0" t="n"/>
      <c r="CC12" s="0" t="n"/>
      <c r="CD12" s="0" t="n"/>
    </row>
    <row r="13">
      <c r="A13" s="24" t="n">
        <v>53</v>
      </c>
      <c r="B13" s="18">
        <f>AVERAGEIF(F13:CD13, "&gt;0")</f>
        <v/>
      </c>
      <c r="C13" s="19">
        <f>B13*50</f>
        <v/>
      </c>
      <c r="D13" s="19">
        <f>_xlfn.MINIFS(F13:CD13, F13:CD13, "&gt;0")</f>
        <v/>
      </c>
      <c r="E13" s="19">
        <f>_xlfn.MAXIFS(F13:CD13, F13:CD13, "&gt;0")</f>
        <v/>
      </c>
      <c r="F13" s="25" t="n">
        <v>658811</v>
      </c>
      <c r="G13" s="25" t="n">
        <v>717893</v>
      </c>
      <c r="H13" s="25" t="n">
        <v>668721</v>
      </c>
      <c r="I13" s="25" t="n">
        <v>631098</v>
      </c>
      <c r="J13" s="25" t="n">
        <v>682387</v>
      </c>
      <c r="K13" s="25" t="n">
        <v>691655</v>
      </c>
      <c r="L13" s="25" t="n">
        <v>691129</v>
      </c>
      <c r="M13" s="25" t="n">
        <v>731995</v>
      </c>
      <c r="N13" s="25" t="n">
        <v>771948</v>
      </c>
      <c r="O13" s="25" t="n">
        <v>750036</v>
      </c>
      <c r="P13" s="25" t="n">
        <v>748085</v>
      </c>
      <c r="Q13" s="25" t="n">
        <v>683030</v>
      </c>
      <c r="R13" s="25" t="n">
        <v>868609</v>
      </c>
      <c r="S13" s="25" t="n">
        <v>777627</v>
      </c>
      <c r="T13" s="25" t="n">
        <v>682948</v>
      </c>
      <c r="U13" s="25" t="n">
        <v>729875</v>
      </c>
      <c r="V13" s="25" t="n">
        <v>648376</v>
      </c>
      <c r="W13" s="25" t="n">
        <v>772336</v>
      </c>
      <c r="X13" s="25" t="n">
        <v>760575</v>
      </c>
      <c r="Y13" s="25" t="n">
        <v>756602</v>
      </c>
      <c r="Z13" s="25" t="n">
        <v>628157</v>
      </c>
      <c r="AA13" s="25" t="n">
        <v>654353</v>
      </c>
      <c r="AB13" s="25" t="n">
        <v>636597</v>
      </c>
      <c r="AC13" s="25" t="n">
        <v>804442</v>
      </c>
      <c r="AD13" s="25" t="n">
        <v>665425</v>
      </c>
      <c r="AE13" s="25" t="n">
        <v>691132</v>
      </c>
      <c r="AF13" s="25" t="n">
        <v>682833</v>
      </c>
      <c r="AG13" s="25" t="n">
        <v>744737</v>
      </c>
      <c r="AH13" s="25" t="n">
        <v>696760</v>
      </c>
      <c r="AI13" s="25" t="n">
        <v>668096</v>
      </c>
      <c r="AJ13" s="25" t="n">
        <v>650260</v>
      </c>
      <c r="AK13" s="25" t="n">
        <v>649560</v>
      </c>
      <c r="AL13" s="25" t="n"/>
      <c r="AM13" s="25" t="n"/>
      <c r="AN13" s="25" t="n"/>
      <c r="AO13" s="25" t="n"/>
      <c r="AP13" s="25" t="n"/>
      <c r="AQ13" s="25" t="n"/>
      <c r="AR13" s="25" t="n"/>
      <c r="AS13" s="25" t="n"/>
      <c r="AT13" s="25" t="n"/>
      <c r="AU13" s="0" t="n"/>
      <c r="AV13" s="0" t="n"/>
      <c r="AW13" s="0" t="n"/>
      <c r="AX13" s="0" t="n"/>
      <c r="AY13" s="0" t="n"/>
      <c r="AZ13" s="0" t="n"/>
      <c r="BA13" s="0" t="n"/>
      <c r="BB13" s="0" t="n"/>
      <c r="BC13" s="0" t="n"/>
      <c r="BD13" s="0" t="n"/>
      <c r="BE13" s="0" t="n"/>
      <c r="BF13" s="0" t="n"/>
      <c r="BG13" s="0" t="n"/>
      <c r="BH13" s="0" t="n"/>
      <c r="BI13" s="0" t="n"/>
      <c r="BJ13" s="0" t="n"/>
      <c r="BK13" s="0" t="n"/>
      <c r="BL13" s="0" t="n"/>
      <c r="BM13" s="0" t="n"/>
    </row>
    <row r="14">
      <c r="A14" s="24" t="n">
        <v>55</v>
      </c>
      <c r="B14" s="18">
        <f>AVERAGEIF(F14:CD14, "&gt;0")</f>
        <v/>
      </c>
      <c r="C14" s="19">
        <f>B14*50</f>
        <v/>
      </c>
      <c r="D14" s="19">
        <f>_xlfn.MINIFS(F14:CD14, F14:CD14, "&gt;0")</f>
        <v/>
      </c>
      <c r="E14" s="19">
        <f>_xlfn.MAXIFS(F14:CD14, F14:CD14, "&gt;0")</f>
        <v/>
      </c>
      <c r="F14" s="25" t="n">
        <v>715570</v>
      </c>
      <c r="G14" s="25" t="n">
        <v>733082</v>
      </c>
      <c r="H14" s="25" t="n">
        <v>701554</v>
      </c>
      <c r="I14" s="25" t="n">
        <v>705896</v>
      </c>
      <c r="J14" s="25" t="n">
        <v>797499</v>
      </c>
      <c r="K14" s="25" t="n">
        <v>788469</v>
      </c>
      <c r="L14" s="25" t="n">
        <v>781998</v>
      </c>
      <c r="M14" s="25" t="n">
        <v>730550</v>
      </c>
      <c r="N14" s="25" t="n">
        <v>710508</v>
      </c>
      <c r="O14" s="25" t="n">
        <v>773537</v>
      </c>
      <c r="P14" s="25" t="n">
        <v>745648</v>
      </c>
      <c r="Q14" s="25" t="n">
        <v>781468</v>
      </c>
      <c r="R14" s="25" t="n">
        <v>801423</v>
      </c>
      <c r="S14" s="25" t="n">
        <v>819291</v>
      </c>
      <c r="T14" s="25" t="n">
        <v>774508</v>
      </c>
      <c r="U14" s="25" t="n">
        <v>743587</v>
      </c>
      <c r="V14" s="25" t="n">
        <v>842796</v>
      </c>
      <c r="W14" s="25" t="n">
        <v>711202</v>
      </c>
      <c r="X14" s="25" t="n">
        <v>722564</v>
      </c>
      <c r="Y14" s="25" t="n">
        <v>743564</v>
      </c>
      <c r="Z14" s="25" t="n">
        <v>765239</v>
      </c>
      <c r="AA14" s="25" t="n">
        <v>745695</v>
      </c>
      <c r="AB14" s="25" t="n">
        <v>888935</v>
      </c>
      <c r="AC14" s="25" t="n">
        <v>715324</v>
      </c>
      <c r="AD14" s="25" t="n">
        <v>864422</v>
      </c>
      <c r="AE14" s="25" t="n">
        <v>778507</v>
      </c>
      <c r="AF14" s="25" t="n">
        <v>652877</v>
      </c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0" t="n"/>
      <c r="AV14" s="0" t="n"/>
      <c r="AW14" s="0" t="n"/>
      <c r="AX14" s="0" t="n"/>
      <c r="AY14" s="0" t="n"/>
      <c r="AZ14" s="0" t="n"/>
      <c r="BA14" s="0" t="n"/>
      <c r="BB14" s="0" t="n"/>
      <c r="BC14" s="0" t="n"/>
      <c r="BD14" s="0" t="n"/>
      <c r="BE14" s="0" t="n"/>
      <c r="BF14" s="0" t="n"/>
      <c r="BG14" s="0" t="n"/>
      <c r="BH14" s="0" t="n"/>
      <c r="BI14" s="0" t="n"/>
      <c r="BJ14" s="0" t="n"/>
      <c r="BK14" s="0" t="n"/>
      <c r="BL14" s="0" t="n"/>
      <c r="BM14" s="0" t="n"/>
      <c r="BN14" s="0" t="n"/>
      <c r="BO14" s="0" t="n"/>
      <c r="BP14" s="0" t="n"/>
      <c r="BQ14" s="0" t="n"/>
      <c r="BR14" s="0" t="n"/>
      <c r="BS14" s="0" t="n"/>
    </row>
    <row r="15">
      <c r="A15" s="24" t="n">
        <v>57</v>
      </c>
      <c r="B15" s="18">
        <f>AVERAGEIF(F15:CD15, "&gt;0")</f>
        <v/>
      </c>
      <c r="C15" s="19">
        <f>B15*50</f>
        <v/>
      </c>
      <c r="D15" s="19">
        <f>_xlfn.MINIFS(F15:CD15, F15:CD15, "&gt;0")</f>
        <v/>
      </c>
      <c r="E15" s="19">
        <f>_xlfn.MAXIFS(F15:CD15, F15:CD15, "&gt;0")</f>
        <v/>
      </c>
      <c r="F15" s="25" t="n">
        <v>647958</v>
      </c>
      <c r="G15" s="25" t="n">
        <v>653340</v>
      </c>
      <c r="H15" s="25" t="n">
        <v>771573</v>
      </c>
      <c r="I15" s="25" t="n">
        <v>634809</v>
      </c>
      <c r="J15" s="25" t="n">
        <v>810100</v>
      </c>
      <c r="K15" s="25" t="n">
        <v>656691</v>
      </c>
      <c r="L15" s="25" t="n">
        <v>682343</v>
      </c>
      <c r="M15" s="25" t="n">
        <v>756159</v>
      </c>
      <c r="N15" s="25" t="n">
        <v>732432</v>
      </c>
      <c r="O15" s="25" t="n">
        <v>779733</v>
      </c>
      <c r="P15" s="25" t="n">
        <v>658512</v>
      </c>
      <c r="Q15" s="25" t="n">
        <v>650566</v>
      </c>
      <c r="R15" s="25" t="n">
        <v>726921</v>
      </c>
      <c r="S15" s="25" t="n">
        <v>672102</v>
      </c>
      <c r="T15" s="25" t="n">
        <v>651372</v>
      </c>
      <c r="U15" s="25" t="n">
        <v>650081</v>
      </c>
      <c r="V15" s="25" t="n">
        <v>648189</v>
      </c>
      <c r="W15" s="25" t="n">
        <v>760340</v>
      </c>
      <c r="X15" s="25" t="n">
        <v>735226</v>
      </c>
      <c r="Y15" s="25" t="n">
        <v>642471</v>
      </c>
      <c r="Z15" s="25" t="n">
        <v>704992</v>
      </c>
      <c r="AA15" s="25" t="n">
        <v>725477</v>
      </c>
      <c r="AB15" s="25" t="n">
        <v>694845</v>
      </c>
      <c r="AC15" s="25" t="n">
        <v>754477</v>
      </c>
      <c r="AD15" s="25" t="n">
        <v>708723</v>
      </c>
      <c r="AE15" s="25" t="n">
        <v>651584</v>
      </c>
      <c r="AF15" s="25" t="n">
        <v>681606</v>
      </c>
      <c r="AG15" s="25" t="n">
        <v>801282</v>
      </c>
      <c r="AH15" s="25" t="n">
        <v>593907</v>
      </c>
      <c r="AI15" s="25" t="n">
        <v>716509</v>
      </c>
      <c r="AJ15" s="25" t="n">
        <v>695533</v>
      </c>
      <c r="AK15" s="25" t="n">
        <v>576661</v>
      </c>
      <c r="AL15" s="25" t="n">
        <v>647908</v>
      </c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0" t="n"/>
      <c r="AV15" s="0" t="n"/>
      <c r="AW15" s="0" t="n"/>
      <c r="AX15" s="0" t="n"/>
      <c r="AY15" s="0" t="n"/>
      <c r="AZ15" s="0" t="n"/>
      <c r="BA15" s="0" t="n"/>
      <c r="BB15" s="0" t="n"/>
      <c r="BC15" s="0" t="n"/>
      <c r="BD15" s="0" t="n"/>
      <c r="BE15" s="0" t="n"/>
      <c r="BF15" s="0" t="n"/>
      <c r="BG15" s="0" t="n"/>
      <c r="BH15" s="0" t="n"/>
      <c r="BI15" s="0" t="n"/>
      <c r="BJ15" s="0" t="n"/>
      <c r="BK15" s="0" t="n"/>
      <c r="BL15" s="0" t="n"/>
      <c r="BM15" s="0" t="n"/>
      <c r="BN15" s="0" t="n"/>
      <c r="BO15" s="0" t="n"/>
      <c r="BP15" s="0" t="n"/>
      <c r="BQ15" s="0" t="n"/>
      <c r="BR15" s="0" t="n"/>
    </row>
    <row r="16">
      <c r="A16" s="24" t="n">
        <v>59</v>
      </c>
      <c r="B16" s="18">
        <f>AVERAGEIF(F16:CD16, "&gt;0")</f>
        <v/>
      </c>
      <c r="C16" s="19">
        <f>B16*50</f>
        <v/>
      </c>
      <c r="D16" s="19">
        <f>_xlfn.MINIFS(F16:CD16, F16:CD16, "&gt;0")</f>
        <v/>
      </c>
      <c r="E16" s="19">
        <f>_xlfn.MAXIFS(F16:CD16, F16:CD16, "&gt;0")</f>
        <v/>
      </c>
      <c r="F16" s="25" t="n">
        <v>786843</v>
      </c>
      <c r="G16" s="25" t="n">
        <v>686310</v>
      </c>
      <c r="H16" s="25" t="n">
        <v>819130</v>
      </c>
      <c r="I16" s="25" t="n">
        <v>775156</v>
      </c>
      <c r="J16" s="25" t="n">
        <v>731062</v>
      </c>
      <c r="K16" s="25" t="n">
        <v>823418</v>
      </c>
      <c r="L16" s="25" t="n">
        <v>691962</v>
      </c>
      <c r="M16" s="25" t="n">
        <v>721894</v>
      </c>
      <c r="N16" s="25" t="n">
        <v>772939</v>
      </c>
      <c r="O16" s="25" t="n">
        <v>770593</v>
      </c>
      <c r="P16" s="25" t="n">
        <v>750922</v>
      </c>
      <c r="Q16" s="25" t="n">
        <v>838358</v>
      </c>
      <c r="R16" s="25" t="n">
        <v>730857</v>
      </c>
      <c r="S16" s="25" t="n">
        <v>665578</v>
      </c>
      <c r="T16" s="25" t="n">
        <v>704456</v>
      </c>
      <c r="U16" s="25" t="n">
        <v>756855</v>
      </c>
      <c r="V16" s="25" t="n">
        <v>767877</v>
      </c>
      <c r="W16" s="25" t="n">
        <v>756462</v>
      </c>
      <c r="X16" s="25" t="n">
        <v>821067</v>
      </c>
      <c r="Y16" s="25" t="n">
        <v>748376</v>
      </c>
      <c r="Z16" s="25" t="n">
        <v>640043</v>
      </c>
      <c r="AA16" s="25" t="n">
        <v>811771</v>
      </c>
      <c r="AB16" s="25" t="n">
        <v>719512</v>
      </c>
      <c r="AC16" s="25" t="n">
        <v>685141</v>
      </c>
      <c r="AD16" s="25" t="n">
        <v>705089</v>
      </c>
      <c r="AE16" s="25" t="n">
        <v>732299</v>
      </c>
      <c r="AF16" s="25" t="n">
        <v>790840</v>
      </c>
      <c r="AG16" s="25" t="n"/>
      <c r="AH16" s="25" t="n"/>
      <c r="AI16" s="25" t="n"/>
      <c r="AJ16" s="25" t="n"/>
      <c r="AK16" s="25" t="n"/>
      <c r="AL16" s="25" t="n"/>
      <c r="AM16" s="25" t="n"/>
      <c r="AN16" s="25" t="n"/>
      <c r="AO16" s="25" t="n"/>
      <c r="AP16" s="25" t="n"/>
      <c r="AQ16" s="25" t="n"/>
      <c r="AR16" s="25" t="n"/>
      <c r="AS16" s="25" t="n"/>
      <c r="AT16" s="25" t="n"/>
      <c r="AU16" s="0" t="n"/>
      <c r="AV16" s="0" t="n"/>
      <c r="AW16" s="0" t="n"/>
      <c r="AX16" s="0" t="n"/>
      <c r="AY16" s="0" t="n"/>
      <c r="AZ16" s="0" t="n"/>
      <c r="BA16" s="0" t="n"/>
      <c r="BB16" s="0" t="n"/>
      <c r="BC16" s="0" t="n"/>
      <c r="BD16" s="0" t="n"/>
      <c r="BE16" s="0" t="n"/>
      <c r="BF16" s="0" t="n"/>
      <c r="BG16" s="0" t="n"/>
      <c r="BH16" s="0" t="n"/>
      <c r="BI16" s="0" t="n"/>
      <c r="BJ16" s="0" t="n"/>
      <c r="BK16" s="0" t="n"/>
      <c r="BL16" s="0" t="n"/>
      <c r="BM16" s="0" t="n"/>
      <c r="BN16" s="0" t="n"/>
      <c r="BO16" s="0" t="n"/>
      <c r="BP16" s="0" t="n"/>
      <c r="BQ16" s="0" t="n"/>
      <c r="BR16" s="0" t="n"/>
      <c r="BS16" s="0" t="n"/>
    </row>
    <row r="17">
      <c r="A17" s="24" t="n">
        <v>61</v>
      </c>
      <c r="B17" s="18">
        <f>AVERAGEIF(F17:CD17, "&gt;0")</f>
        <v/>
      </c>
      <c r="C17" s="19">
        <f>B17*50</f>
        <v/>
      </c>
      <c r="D17" s="19">
        <f>_xlfn.MINIFS(F17:CD17, F17:CD17, "&gt;0")</f>
        <v/>
      </c>
      <c r="E17" s="19">
        <f>_xlfn.MAXIFS(F17:CD17, F17:CD17, "&gt;0")</f>
        <v/>
      </c>
      <c r="F17" s="25" t="n">
        <v>657910</v>
      </c>
      <c r="G17" s="25" t="n">
        <v>669569</v>
      </c>
      <c r="H17" s="25" t="n">
        <v>607852</v>
      </c>
      <c r="I17" s="25" t="n">
        <v>665581</v>
      </c>
      <c r="J17" s="25" t="n">
        <v>609305</v>
      </c>
      <c r="K17" s="25" t="n">
        <v>636224</v>
      </c>
      <c r="L17" s="25" t="n">
        <v>691030</v>
      </c>
      <c r="M17" s="25" t="n">
        <v>724453</v>
      </c>
      <c r="N17" s="25" t="n">
        <v>769754</v>
      </c>
      <c r="O17" s="25" t="n">
        <v>663752</v>
      </c>
      <c r="P17" s="25" t="n">
        <v>738605</v>
      </c>
      <c r="Q17" s="25" t="n">
        <v>656551</v>
      </c>
      <c r="R17" s="25" t="n">
        <v>683109</v>
      </c>
      <c r="S17" s="25" t="n">
        <v>659001</v>
      </c>
      <c r="T17" s="25" t="n">
        <v>696332</v>
      </c>
      <c r="U17" s="25" t="n">
        <v>665183</v>
      </c>
      <c r="V17" s="25" t="n">
        <v>690019</v>
      </c>
      <c r="W17" s="25" t="n">
        <v>625191</v>
      </c>
      <c r="X17" s="25" t="n">
        <v>626439</v>
      </c>
      <c r="Y17" s="25" t="n">
        <v>672936</v>
      </c>
      <c r="Z17" s="25" t="n">
        <v>743101</v>
      </c>
      <c r="AA17" s="25" t="n">
        <v>735308</v>
      </c>
      <c r="AB17" s="25" t="n">
        <v>731248</v>
      </c>
      <c r="AC17" s="25" t="n">
        <v>751584</v>
      </c>
      <c r="AD17" s="25" t="n">
        <v>662456</v>
      </c>
      <c r="AE17" s="25" t="n">
        <v>664910</v>
      </c>
      <c r="AF17" s="25" t="n">
        <v>692700</v>
      </c>
      <c r="AG17" s="25" t="n">
        <v>710431</v>
      </c>
      <c r="AH17" s="25" t="n">
        <v>680367</v>
      </c>
      <c r="AI17" s="25" t="n">
        <v>707601</v>
      </c>
      <c r="AJ17" s="25" t="n">
        <v>663553</v>
      </c>
      <c r="AK17" s="25" t="n">
        <v>649329</v>
      </c>
      <c r="AL17" s="25" t="n">
        <v>713408</v>
      </c>
      <c r="AM17" s="25" t="n">
        <v>661154</v>
      </c>
      <c r="AN17" s="25" t="n"/>
      <c r="AO17" s="25" t="n"/>
      <c r="AP17" s="25" t="n"/>
      <c r="AQ17" s="25" t="n"/>
      <c r="AR17" s="25" t="n"/>
      <c r="AS17" s="25" t="n"/>
      <c r="AT17" s="25" t="n"/>
      <c r="AU17" s="0" t="n"/>
      <c r="AV17" s="0" t="n"/>
      <c r="AW17" s="0" t="n"/>
      <c r="AX17" s="0" t="n"/>
      <c r="AY17" s="0" t="n"/>
      <c r="AZ17" s="0" t="n"/>
      <c r="BA17" s="0" t="n"/>
      <c r="BB17" s="0" t="n"/>
      <c r="BC17" s="0" t="n"/>
      <c r="BD17" s="0" t="n"/>
      <c r="BE17" s="0" t="n"/>
      <c r="BF17" s="0" t="n"/>
      <c r="BG17" s="0" t="n"/>
      <c r="BH17" s="0" t="n"/>
      <c r="BI17" s="0" t="n"/>
      <c r="BJ17" s="0" t="n"/>
    </row>
    <row r="18">
      <c r="D18" s="19" t="n"/>
      <c r="E18" s="19" t="n"/>
      <c r="F18" s="19" t="n"/>
      <c r="H18" s="19" t="n"/>
      <c r="I18" s="19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</row>
    <row r="19">
      <c r="B19" s="18">
        <f>AVERAGEIF(F2:AU17, "&gt;0")</f>
        <v/>
      </c>
      <c r="C19" s="19">
        <f>B19*50</f>
        <v/>
      </c>
      <c r="D19" s="19">
        <f>MIN(D2:D17)</f>
        <v/>
      </c>
      <c r="E19" s="19">
        <f>MAX(E2:E17)</f>
        <v/>
      </c>
      <c r="F19" s="19" t="n"/>
      <c r="H19" s="19" t="n"/>
      <c r="I19" s="19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</row>
    <row r="21">
      <c r="A21" s="26">
        <f>SUM(F2:CD17)</f>
        <v/>
      </c>
    </row>
    <row r="22">
      <c r="A22" s="26" t="n"/>
    </row>
    <row r="23" ht="18.75" customFormat="1" customHeight="1" s="25">
      <c r="B23" s="22" t="n">
        <v>300000</v>
      </c>
      <c r="C23" s="22" t="n">
        <v>400000</v>
      </c>
      <c r="D23" s="22" t="n">
        <v>500000</v>
      </c>
      <c r="E23" s="22" t="n">
        <v>600000</v>
      </c>
      <c r="F23" s="22" t="n">
        <v>700000</v>
      </c>
      <c r="G23" s="22" t="n">
        <v>800000</v>
      </c>
      <c r="H23" s="22" t="n">
        <v>900000</v>
      </c>
      <c r="I23" s="22" t="n">
        <v>1000000</v>
      </c>
      <c r="J23" s="22" t="n">
        <v>1100000</v>
      </c>
      <c r="K23" s="22" t="n">
        <v>1200000</v>
      </c>
      <c r="L23" s="22" t="n">
        <v>10000000000000</v>
      </c>
    </row>
    <row r="24">
      <c r="A24" s="23" t="n">
        <v>31</v>
      </c>
      <c r="B24" s="20">
        <f>COUNTIFS($F2:$CD2, "&gt;="&amp;B$23, $F2:$CD2, "&lt;"&amp;C$23)</f>
        <v/>
      </c>
      <c r="C24" s="20">
        <f>COUNTIFS($F2:$CD2, "&gt;="&amp;C$23, $F2:$CD2, "&lt;"&amp;D$23)</f>
        <v/>
      </c>
      <c r="D24" s="20">
        <f>COUNTIFS($F2:$CD2, "&gt;="&amp;D$23, $F2:$CD2, "&lt;"&amp;E$23)</f>
        <v/>
      </c>
      <c r="E24" s="20">
        <f>COUNTIFS($F2:$CD2, "&gt;="&amp;E$23, $F2:$CD2, "&lt;"&amp;F$23)</f>
        <v/>
      </c>
      <c r="F24" s="20">
        <f>COUNTIFS($F2:$CD2, "&gt;="&amp;F$23, $F2:$CD2, "&lt;"&amp;G$23)</f>
        <v/>
      </c>
      <c r="G24" s="20">
        <f>COUNTIFS($F2:$CD2, "&gt;="&amp;G$23, $F2:$CD2, "&lt;"&amp;H$23)</f>
        <v/>
      </c>
      <c r="H24" s="20">
        <f>COUNTIFS($F2:$CD2, "&gt;="&amp;H$23, $F2:$CD2, "&lt;"&amp;I$23)</f>
        <v/>
      </c>
      <c r="I24" s="20">
        <f>COUNTIFS($F2:$CD2, "&gt;="&amp;I$23, $F2:$CD2, "&lt;"&amp;J$23)</f>
        <v/>
      </c>
      <c r="J24" s="20">
        <f>COUNTIFS($F2:$CD2, "&gt;="&amp;J$23, $F2:$CD2, "&lt;"&amp;K$23)</f>
        <v/>
      </c>
      <c r="K24" s="20">
        <f>COUNTIFS($F2:$CD2, "&gt;="&amp;K$23, $F2:$CD2, "&lt;"&amp;L$23)</f>
        <v/>
      </c>
      <c r="L24" s="20" t="n"/>
      <c r="M24" s="23" t="n"/>
      <c r="N24" s="23" t="n"/>
      <c r="O24" s="23" t="n"/>
      <c r="P24" s="23" t="n"/>
      <c r="Q24" s="23" t="n"/>
      <c r="R24" s="27" t="n"/>
      <c r="S24" s="27" t="n"/>
      <c r="T24" s="27" t="n"/>
      <c r="U24" s="27" t="n"/>
      <c r="V24" s="27" t="n"/>
    </row>
    <row r="25">
      <c r="A25" s="23" t="n">
        <v>33</v>
      </c>
      <c r="B25" s="20">
        <f>COUNTIFS($F3:$CD3, "&gt;="&amp;B$23, $F3:$CD3, "&lt;"&amp;C$23)</f>
        <v/>
      </c>
      <c r="C25" s="20">
        <f>COUNTIFS($F3:$CD3, "&gt;="&amp;C$23, $F3:$CD3, "&lt;"&amp;D$23)</f>
        <v/>
      </c>
      <c r="D25" s="20">
        <f>COUNTIFS($F3:$CD3, "&gt;="&amp;D$23, $F3:$CD3, "&lt;"&amp;E$23)</f>
        <v/>
      </c>
      <c r="E25" s="20">
        <f>COUNTIFS($F3:$CD3, "&gt;="&amp;E$23, $F3:$CD3, "&lt;"&amp;F$23)</f>
        <v/>
      </c>
      <c r="F25" s="20">
        <f>COUNTIFS($F3:$CD3, "&gt;="&amp;F$23, $F3:$CD3, "&lt;"&amp;G$23)</f>
        <v/>
      </c>
      <c r="G25" s="20">
        <f>COUNTIFS($F3:$CD3, "&gt;="&amp;G$23, $F3:$CD3, "&lt;"&amp;H$23)</f>
        <v/>
      </c>
      <c r="H25" s="20">
        <f>COUNTIFS($F3:$CD3, "&gt;="&amp;H$23, $F3:$CD3, "&lt;"&amp;I$23)</f>
        <v/>
      </c>
      <c r="I25" s="20">
        <f>COUNTIFS($F3:$CD3, "&gt;="&amp;I$23, $F3:$CD3, "&lt;"&amp;J$23)</f>
        <v/>
      </c>
      <c r="J25" s="20">
        <f>COUNTIFS($F3:$CD3, "&gt;="&amp;J$23, $F3:$CD3, "&lt;"&amp;K$23)</f>
        <v/>
      </c>
      <c r="K25" s="20">
        <f>COUNTIFS($F3:$CD3, "&gt;="&amp;K$23, $F3:$CD3, "&lt;"&amp;L$23)</f>
        <v/>
      </c>
      <c r="L25" s="20" t="n"/>
      <c r="M25" s="20" t="n"/>
      <c r="N25" s="20" t="n"/>
      <c r="O25" s="20" t="n"/>
      <c r="P25" s="20" t="n"/>
      <c r="Q25" s="20" t="n"/>
      <c r="R25" s="27" t="n"/>
      <c r="S25" s="27" t="n"/>
      <c r="T25" s="27" t="n"/>
      <c r="U25" s="27" t="n"/>
      <c r="V25" s="27" t="n"/>
    </row>
    <row r="26">
      <c r="A26" s="23" t="n">
        <v>35</v>
      </c>
      <c r="B26" s="20">
        <f>COUNTIFS($F4:$CD4, "&gt;="&amp;B$23, $F4:$CD4, "&lt;"&amp;C$23)</f>
        <v/>
      </c>
      <c r="C26" s="20">
        <f>COUNTIFS($F4:$CD4, "&gt;="&amp;C$23, $F4:$CD4, "&lt;"&amp;D$23)</f>
        <v/>
      </c>
      <c r="D26" s="20">
        <f>COUNTIFS($F4:$CD4, "&gt;="&amp;D$23, $F4:$CD4, "&lt;"&amp;E$23)</f>
        <v/>
      </c>
      <c r="E26" s="20">
        <f>COUNTIFS($F4:$CD4, "&gt;="&amp;E$23, $F4:$CD4, "&lt;"&amp;F$23)</f>
        <v/>
      </c>
      <c r="F26" s="20">
        <f>COUNTIFS($F4:$CD4, "&gt;="&amp;F$23, $F4:$CD4, "&lt;"&amp;G$23)</f>
        <v/>
      </c>
      <c r="G26" s="20">
        <f>COUNTIFS($F4:$CD4, "&gt;="&amp;G$23, $F4:$CD4, "&lt;"&amp;H$23)</f>
        <v/>
      </c>
      <c r="H26" s="20">
        <f>COUNTIFS($F4:$CD4, "&gt;="&amp;H$23, $F4:$CD4, "&lt;"&amp;I$23)</f>
        <v/>
      </c>
      <c r="I26" s="20">
        <f>COUNTIFS($F4:$CD4, "&gt;="&amp;I$23, $F4:$CD4, "&lt;"&amp;J$23)</f>
        <v/>
      </c>
      <c r="J26" s="20">
        <f>COUNTIFS($F4:$CD4, "&gt;="&amp;J$23, $F4:$CD4, "&lt;"&amp;K$23)</f>
        <v/>
      </c>
      <c r="K26" s="20">
        <f>COUNTIFS($F4:$CD4, "&gt;="&amp;K$23, $F4:$CD4, "&lt;"&amp;L$23)</f>
        <v/>
      </c>
      <c r="L26" s="20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</row>
    <row r="27">
      <c r="A27" s="23" t="n">
        <v>37</v>
      </c>
      <c r="B27" s="20">
        <f>COUNTIFS($F5:$CD5, "&gt;="&amp;B$23, $F5:$CD5, "&lt;"&amp;C$23)</f>
        <v/>
      </c>
      <c r="C27" s="20">
        <f>COUNTIFS($F5:$CD5, "&gt;="&amp;C$23, $F5:$CD5, "&lt;"&amp;D$23)</f>
        <v/>
      </c>
      <c r="D27" s="20">
        <f>COUNTIFS($F5:$CD5, "&gt;="&amp;D$23, $F5:$CD5, "&lt;"&amp;E$23)</f>
        <v/>
      </c>
      <c r="E27" s="20">
        <f>COUNTIFS($F5:$CD5, "&gt;="&amp;E$23, $F5:$CD5, "&lt;"&amp;F$23)</f>
        <v/>
      </c>
      <c r="F27" s="20">
        <f>COUNTIFS($F5:$CD5, "&gt;="&amp;F$23, $F5:$CD5, "&lt;"&amp;G$23)</f>
        <v/>
      </c>
      <c r="G27" s="20">
        <f>COUNTIFS($F5:$CD5, "&gt;="&amp;G$23, $F5:$CD5, "&lt;"&amp;H$23)</f>
        <v/>
      </c>
      <c r="H27" s="20">
        <f>COUNTIFS($F5:$CD5, "&gt;="&amp;H$23, $F5:$CD5, "&lt;"&amp;I$23)</f>
        <v/>
      </c>
      <c r="I27" s="20">
        <f>COUNTIFS($F5:$CD5, "&gt;="&amp;I$23, $F5:$CD5, "&lt;"&amp;J$23)</f>
        <v/>
      </c>
      <c r="J27" s="20">
        <f>COUNTIFS($F5:$CD5, "&gt;="&amp;J$23, $F5:$CD5, "&lt;"&amp;K$23)</f>
        <v/>
      </c>
      <c r="K27" s="20">
        <f>COUNTIFS($F5:$CD5, "&gt;="&amp;K$23, $F5:$CD5, "&lt;"&amp;L$23)</f>
        <v/>
      </c>
      <c r="L27" s="20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</row>
    <row r="28">
      <c r="A28" s="23" t="n">
        <v>39</v>
      </c>
      <c r="B28" s="20">
        <f>COUNTIFS($F6:$CD6, "&gt;="&amp;B$23, $F6:$CD6, "&lt;"&amp;C$23)</f>
        <v/>
      </c>
      <c r="C28" s="20">
        <f>COUNTIFS($F6:$CD6, "&gt;="&amp;C$23, $F6:$CD6, "&lt;"&amp;D$23)</f>
        <v/>
      </c>
      <c r="D28" s="20">
        <f>COUNTIFS($F6:$CD6, "&gt;="&amp;D$23, $F6:$CD6, "&lt;"&amp;E$23)</f>
        <v/>
      </c>
      <c r="E28" s="20">
        <f>COUNTIFS($F6:$CD6, "&gt;="&amp;E$23, $F6:$CD6, "&lt;"&amp;F$23)</f>
        <v/>
      </c>
      <c r="F28" s="20">
        <f>COUNTIFS($F6:$CD6, "&gt;="&amp;F$23, $F6:$CD6, "&lt;"&amp;G$23)</f>
        <v/>
      </c>
      <c r="G28" s="20">
        <f>COUNTIFS($F6:$CD6, "&gt;="&amp;G$23, $F6:$CD6, "&lt;"&amp;H$23)</f>
        <v/>
      </c>
      <c r="H28" s="20">
        <f>COUNTIFS($F6:$CD6, "&gt;="&amp;H$23, $F6:$CD6, "&lt;"&amp;I$23)</f>
        <v/>
      </c>
      <c r="I28" s="20">
        <f>COUNTIFS($F6:$CD6, "&gt;="&amp;I$23, $F6:$CD6, "&lt;"&amp;J$23)</f>
        <v/>
      </c>
      <c r="J28" s="20">
        <f>COUNTIFS($F6:$CD6, "&gt;="&amp;J$23, $F6:$CD6, "&lt;"&amp;K$23)</f>
        <v/>
      </c>
      <c r="K28" s="20">
        <f>COUNTIFS($F6:$CD6, "&gt;="&amp;K$23, $F6:$CD6, "&lt;"&amp;L$23)</f>
        <v/>
      </c>
      <c r="L28" s="20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</row>
    <row r="29">
      <c r="A29" s="23" t="n">
        <v>41</v>
      </c>
      <c r="B29" s="20">
        <f>COUNTIFS($F7:$CD7, "&gt;="&amp;B$23, $F7:$CD7, "&lt;"&amp;C$23)</f>
        <v/>
      </c>
      <c r="C29" s="20">
        <f>COUNTIFS($F7:$CD7, "&gt;="&amp;C$23, $F7:$CD7, "&lt;"&amp;D$23)</f>
        <v/>
      </c>
      <c r="D29" s="20">
        <f>COUNTIFS($F7:$CD7, "&gt;="&amp;D$23, $F7:$CD7, "&lt;"&amp;E$23)</f>
        <v/>
      </c>
      <c r="E29" s="20">
        <f>COUNTIFS($F7:$CD7, "&gt;="&amp;E$23, $F7:$CD7, "&lt;"&amp;F$23)</f>
        <v/>
      </c>
      <c r="F29" s="20">
        <f>COUNTIFS($F7:$CD7, "&gt;="&amp;F$23, $F7:$CD7, "&lt;"&amp;G$23)</f>
        <v/>
      </c>
      <c r="G29" s="20">
        <f>COUNTIFS($F7:$CD7, "&gt;="&amp;G$23, $F7:$CD7, "&lt;"&amp;H$23)</f>
        <v/>
      </c>
      <c r="H29" s="20">
        <f>COUNTIFS($F7:$CD7, "&gt;="&amp;H$23, $F7:$CD7, "&lt;"&amp;I$23)</f>
        <v/>
      </c>
      <c r="I29" s="20">
        <f>COUNTIFS($F7:$CD7, "&gt;="&amp;I$23, $F7:$CD7, "&lt;"&amp;J$23)</f>
        <v/>
      </c>
      <c r="J29" s="20">
        <f>COUNTIFS($F7:$CD7, "&gt;="&amp;J$23, $F7:$CD7, "&lt;"&amp;K$23)</f>
        <v/>
      </c>
      <c r="K29" s="20">
        <f>COUNTIFS($F7:$CD7, "&gt;="&amp;K$23, $F7:$CD7, "&lt;"&amp;L$23)</f>
        <v/>
      </c>
      <c r="L29" s="20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</row>
    <row r="30">
      <c r="A30" s="23" t="n">
        <v>43</v>
      </c>
      <c r="B30" s="20">
        <f>COUNTIFS($F8:$CD8, "&gt;="&amp;B$23, $F8:$CD8, "&lt;"&amp;C$23)</f>
        <v/>
      </c>
      <c r="C30" s="20">
        <f>COUNTIFS($F8:$CD8, "&gt;="&amp;C$23, $F8:$CD8, "&lt;"&amp;D$23)</f>
        <v/>
      </c>
      <c r="D30" s="20">
        <f>COUNTIFS($F8:$CD8, "&gt;="&amp;D$23, $F8:$CD8, "&lt;"&amp;E$23)</f>
        <v/>
      </c>
      <c r="E30" s="20">
        <f>COUNTIFS($F8:$CD8, "&gt;="&amp;E$23, $F8:$CD8, "&lt;"&amp;F$23)</f>
        <v/>
      </c>
      <c r="F30" s="20">
        <f>COUNTIFS($F8:$CD8, "&gt;="&amp;F$23, $F8:$CD8, "&lt;"&amp;G$23)</f>
        <v/>
      </c>
      <c r="G30" s="20">
        <f>COUNTIFS($F8:$CD8, "&gt;="&amp;G$23, $F8:$CD8, "&lt;"&amp;H$23)</f>
        <v/>
      </c>
      <c r="H30" s="20">
        <f>COUNTIFS($F8:$CD8, "&gt;="&amp;H$23, $F8:$CD8, "&lt;"&amp;I$23)</f>
        <v/>
      </c>
      <c r="I30" s="20">
        <f>COUNTIFS($F8:$CD8, "&gt;="&amp;I$23, $F8:$CD8, "&lt;"&amp;J$23)</f>
        <v/>
      </c>
      <c r="J30" s="20">
        <f>COUNTIFS($F8:$CD8, "&gt;="&amp;J$23, $F8:$CD8, "&lt;"&amp;K$23)</f>
        <v/>
      </c>
      <c r="K30" s="20">
        <f>COUNTIFS($F8:$CD8, "&gt;="&amp;K$23, $F8:$CD8, "&lt;"&amp;L$23)</f>
        <v/>
      </c>
      <c r="L30" s="20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</row>
    <row r="31">
      <c r="A31" s="23" t="n">
        <v>45</v>
      </c>
      <c r="B31" s="20">
        <f>COUNTIFS($F9:$CD9, "&gt;="&amp;B$23, $F9:$CD9, "&lt;"&amp;C$23)</f>
        <v/>
      </c>
      <c r="C31" s="20">
        <f>COUNTIFS($F9:$CD9, "&gt;="&amp;C$23, $F9:$CD9, "&lt;"&amp;D$23)</f>
        <v/>
      </c>
      <c r="D31" s="20">
        <f>COUNTIFS($F9:$CD9, "&gt;="&amp;D$23, $F9:$CD9, "&lt;"&amp;E$23)</f>
        <v/>
      </c>
      <c r="E31" s="20">
        <f>COUNTIFS($F9:$CD9, "&gt;="&amp;E$23, $F9:$CD9, "&lt;"&amp;F$23)</f>
        <v/>
      </c>
      <c r="F31" s="20">
        <f>COUNTIFS($F9:$CD9, "&gt;="&amp;F$23, $F9:$CD9, "&lt;"&amp;G$23)</f>
        <v/>
      </c>
      <c r="G31" s="20">
        <f>COUNTIFS($F9:$CD9, "&gt;="&amp;G$23, $F9:$CD9, "&lt;"&amp;H$23)</f>
        <v/>
      </c>
      <c r="H31" s="20">
        <f>COUNTIFS($F9:$CD9, "&gt;="&amp;H$23, $F9:$CD9, "&lt;"&amp;I$23)</f>
        <v/>
      </c>
      <c r="I31" s="20">
        <f>COUNTIFS($F9:$CD9, "&gt;="&amp;I$23, $F9:$CD9, "&lt;"&amp;J$23)</f>
        <v/>
      </c>
      <c r="J31" s="20">
        <f>COUNTIFS($F9:$CD9, "&gt;="&amp;J$23, $F9:$CD9, "&lt;"&amp;K$23)</f>
        <v/>
      </c>
      <c r="K31" s="20">
        <f>COUNTIFS($F9:$CD9, "&gt;="&amp;K$23, $F9:$CD9, "&lt;"&amp;L$23)</f>
        <v/>
      </c>
      <c r="L31" s="20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</row>
    <row r="32">
      <c r="A32" s="23" t="n">
        <v>47</v>
      </c>
      <c r="B32" s="20">
        <f>COUNTIFS($F10:$CD10, "&gt;="&amp;B$23, $F10:$CD10, "&lt;"&amp;C$23)</f>
        <v/>
      </c>
      <c r="C32" s="20">
        <f>COUNTIFS($F10:$CD10, "&gt;="&amp;C$23, $F10:$CD10, "&lt;"&amp;D$23)</f>
        <v/>
      </c>
      <c r="D32" s="20">
        <f>COUNTIFS($F10:$CD10, "&gt;="&amp;D$23, $F10:$CD10, "&lt;"&amp;E$23)</f>
        <v/>
      </c>
      <c r="E32" s="20">
        <f>COUNTIFS($F10:$CD10, "&gt;="&amp;E$23, $F10:$CD10, "&lt;"&amp;F$23)</f>
        <v/>
      </c>
      <c r="F32" s="20">
        <f>COUNTIFS($F10:$CD10, "&gt;="&amp;F$23, $F10:$CD10, "&lt;"&amp;G$23)</f>
        <v/>
      </c>
      <c r="G32" s="20">
        <f>COUNTIFS($F10:$CD10, "&gt;="&amp;G$23, $F10:$CD10, "&lt;"&amp;H$23)</f>
        <v/>
      </c>
      <c r="H32" s="20">
        <f>COUNTIFS($F10:$CD10, "&gt;="&amp;H$23, $F10:$CD10, "&lt;"&amp;I$23)</f>
        <v/>
      </c>
      <c r="I32" s="20">
        <f>COUNTIFS($F10:$CD10, "&gt;="&amp;I$23, $F10:$CD10, "&lt;"&amp;J$23)</f>
        <v/>
      </c>
      <c r="J32" s="20">
        <f>COUNTIFS($F10:$CD10, "&gt;="&amp;J$23, $F10:$CD10, "&lt;"&amp;K$23)</f>
        <v/>
      </c>
      <c r="K32" s="20">
        <f>COUNTIFS($F10:$CD10, "&gt;="&amp;K$23, $F10:$CD10, "&lt;"&amp;L$23)</f>
        <v/>
      </c>
      <c r="L32" s="20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</row>
    <row r="33">
      <c r="A33" s="23" t="n">
        <v>49</v>
      </c>
      <c r="B33" s="20">
        <f>COUNTIFS($F11:$CD11, "&gt;="&amp;B$23, $F11:$CD11, "&lt;"&amp;C$23)</f>
        <v/>
      </c>
      <c r="C33" s="20">
        <f>COUNTIFS($F11:$CD11, "&gt;="&amp;C$23, $F11:$CD11, "&lt;"&amp;D$23)</f>
        <v/>
      </c>
      <c r="D33" s="20">
        <f>COUNTIFS($F11:$CD11, "&gt;="&amp;D$23, $F11:$CD11, "&lt;"&amp;E$23)</f>
        <v/>
      </c>
      <c r="E33" s="20">
        <f>COUNTIFS($F11:$CD11, "&gt;="&amp;E$23, $F11:$CD11, "&lt;"&amp;F$23)</f>
        <v/>
      </c>
      <c r="F33" s="20">
        <f>COUNTIFS($F11:$CD11, "&gt;="&amp;F$23, $F11:$CD11, "&lt;"&amp;G$23)</f>
        <v/>
      </c>
      <c r="G33" s="20">
        <f>COUNTIFS($F11:$CD11, "&gt;="&amp;G$23, $F11:$CD11, "&lt;"&amp;H$23)</f>
        <v/>
      </c>
      <c r="H33" s="20">
        <f>COUNTIFS($F11:$CD11, "&gt;="&amp;H$23, $F11:$CD11, "&lt;"&amp;I$23)</f>
        <v/>
      </c>
      <c r="I33" s="20">
        <f>COUNTIFS($F11:$CD11, "&gt;="&amp;I$23, $F11:$CD11, "&lt;"&amp;J$23)</f>
        <v/>
      </c>
      <c r="J33" s="20">
        <f>COUNTIFS($F11:$CD11, "&gt;="&amp;J$23, $F11:$CD11, "&lt;"&amp;K$23)</f>
        <v/>
      </c>
      <c r="K33" s="20">
        <f>COUNTIFS($F11:$CD11, "&gt;="&amp;K$23, $F11:$CD11, "&lt;"&amp;L$23)</f>
        <v/>
      </c>
      <c r="L33" s="20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</row>
    <row r="34">
      <c r="A34" s="23" t="n">
        <v>51</v>
      </c>
      <c r="B34" s="20">
        <f>COUNTIFS($F12:$CD12, "&gt;="&amp;B$23, $F12:$CD12, "&lt;"&amp;C$23)</f>
        <v/>
      </c>
      <c r="C34" s="20">
        <f>COUNTIFS($F12:$CD12, "&gt;="&amp;C$23, $F12:$CD12, "&lt;"&amp;D$23)</f>
        <v/>
      </c>
      <c r="D34" s="20">
        <f>COUNTIFS($F12:$CD12, "&gt;="&amp;D$23, $F12:$CD12, "&lt;"&amp;E$23)</f>
        <v/>
      </c>
      <c r="E34" s="20">
        <f>COUNTIFS($F12:$CD12, "&gt;="&amp;E$23, $F12:$CD12, "&lt;"&amp;F$23)</f>
        <v/>
      </c>
      <c r="F34" s="20">
        <f>COUNTIFS($F12:$CD12, "&gt;="&amp;F$23, $F12:$CD12, "&lt;"&amp;G$23)</f>
        <v/>
      </c>
      <c r="G34" s="20">
        <f>COUNTIFS($F12:$CD12, "&gt;="&amp;G$23, $F12:$CD12, "&lt;"&amp;H$23)</f>
        <v/>
      </c>
      <c r="H34" s="20">
        <f>COUNTIFS($F12:$CD12, "&gt;="&amp;H$23, $F12:$CD12, "&lt;"&amp;I$23)</f>
        <v/>
      </c>
      <c r="I34" s="20">
        <f>COUNTIFS($F12:$CD12, "&gt;="&amp;I$23, $F12:$CD12, "&lt;"&amp;J$23)</f>
        <v/>
      </c>
      <c r="J34" s="20">
        <f>COUNTIFS($F12:$CD12, "&gt;="&amp;J$23, $F12:$CD12, "&lt;"&amp;K$23)</f>
        <v/>
      </c>
      <c r="K34" s="20">
        <f>COUNTIFS($F12:$CD12, "&gt;="&amp;K$23, $F12:$CD12, "&lt;"&amp;L$23)</f>
        <v/>
      </c>
      <c r="L34" s="20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</row>
    <row r="35">
      <c r="A35" s="23" t="n">
        <v>53</v>
      </c>
      <c r="B35" s="20">
        <f>COUNTIFS($F13:$CD13, "&gt;="&amp;B$23, $F13:$CD13, "&lt;"&amp;C$23)</f>
        <v/>
      </c>
      <c r="C35" s="20">
        <f>COUNTIFS($F13:$CD13, "&gt;="&amp;C$23, $F13:$CD13, "&lt;"&amp;D$23)</f>
        <v/>
      </c>
      <c r="D35" s="20">
        <f>COUNTIFS($F13:$CD13, "&gt;="&amp;D$23, $F13:$CD13, "&lt;"&amp;E$23)</f>
        <v/>
      </c>
      <c r="E35" s="20">
        <f>COUNTIFS($F13:$CD13, "&gt;="&amp;E$23, $F13:$CD13, "&lt;"&amp;F$23)</f>
        <v/>
      </c>
      <c r="F35" s="20">
        <f>COUNTIFS($F13:$CD13, "&gt;="&amp;F$23, $F13:$CD13, "&lt;"&amp;G$23)</f>
        <v/>
      </c>
      <c r="G35" s="20">
        <f>COUNTIFS($F13:$CD13, "&gt;="&amp;G$23, $F13:$CD13, "&lt;"&amp;H$23)</f>
        <v/>
      </c>
      <c r="H35" s="20">
        <f>COUNTIFS($F13:$CD13, "&gt;="&amp;H$23, $F13:$CD13, "&lt;"&amp;I$23)</f>
        <v/>
      </c>
      <c r="I35" s="20">
        <f>COUNTIFS($F13:$CD13, "&gt;="&amp;I$23, $F13:$CD13, "&lt;"&amp;J$23)</f>
        <v/>
      </c>
      <c r="J35" s="20">
        <f>COUNTIFS($F13:$CD13, "&gt;="&amp;J$23, $F13:$CD13, "&lt;"&amp;K$23)</f>
        <v/>
      </c>
      <c r="K35" s="20">
        <f>COUNTIFS($F13:$CD13, "&gt;="&amp;K$23, $F13:$CD13, "&lt;"&amp;L$23)</f>
        <v/>
      </c>
      <c r="L35" s="20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</row>
    <row r="36">
      <c r="A36" s="23" t="n">
        <v>55</v>
      </c>
      <c r="B36" s="20">
        <f>COUNTIFS($F14:$CD14, "&gt;="&amp;B$23, $F14:$CD14, "&lt;"&amp;C$23)</f>
        <v/>
      </c>
      <c r="C36" s="20">
        <f>COUNTIFS($F14:$CD14, "&gt;="&amp;C$23, $F14:$CD14, "&lt;"&amp;D$23)</f>
        <v/>
      </c>
      <c r="D36" s="20">
        <f>COUNTIFS($F14:$CD14, "&gt;="&amp;D$23, $F14:$CD14, "&lt;"&amp;E$23)</f>
        <v/>
      </c>
      <c r="E36" s="20">
        <f>COUNTIFS($F14:$CD14, "&gt;="&amp;E$23, $F14:$CD14, "&lt;"&amp;F$23)</f>
        <v/>
      </c>
      <c r="F36" s="20">
        <f>COUNTIFS($F14:$CD14, "&gt;="&amp;F$23, $F14:$CD14, "&lt;"&amp;G$23)</f>
        <v/>
      </c>
      <c r="G36" s="20">
        <f>COUNTIFS($F14:$CD14, "&gt;="&amp;G$23, $F14:$CD14, "&lt;"&amp;H$23)</f>
        <v/>
      </c>
      <c r="H36" s="20">
        <f>COUNTIFS($F14:$CD14, "&gt;="&amp;H$23, $F14:$CD14, "&lt;"&amp;I$23)</f>
        <v/>
      </c>
      <c r="I36" s="20">
        <f>COUNTIFS($F14:$CD14, "&gt;="&amp;I$23, $F14:$CD14, "&lt;"&amp;J$23)</f>
        <v/>
      </c>
      <c r="J36" s="20">
        <f>COUNTIFS($F14:$CD14, "&gt;="&amp;J$23, $F14:$CD14, "&lt;"&amp;K$23)</f>
        <v/>
      </c>
      <c r="K36" s="20">
        <f>COUNTIFS($F14:$CD14, "&gt;="&amp;K$23, $F14:$CD14, "&lt;"&amp;L$23)</f>
        <v/>
      </c>
      <c r="L36" s="20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</row>
    <row r="37">
      <c r="A37" s="23" t="n">
        <v>57</v>
      </c>
      <c r="B37" s="20">
        <f>COUNTIFS($F15:$CD15, "&gt;="&amp;B$23, $F15:$CD15, "&lt;"&amp;C$23)</f>
        <v/>
      </c>
      <c r="C37" s="20">
        <f>COUNTIFS($F15:$CD15, "&gt;="&amp;C$23, $F15:$CD15, "&lt;"&amp;D$23)</f>
        <v/>
      </c>
      <c r="D37" s="20">
        <f>COUNTIFS($F15:$CD15, "&gt;="&amp;D$23, $F15:$CD15, "&lt;"&amp;E$23)</f>
        <v/>
      </c>
      <c r="E37" s="20">
        <f>COUNTIFS($F15:$CD15, "&gt;="&amp;E$23, $F15:$CD15, "&lt;"&amp;F$23)</f>
        <v/>
      </c>
      <c r="F37" s="20">
        <f>COUNTIFS($F15:$CD15, "&gt;="&amp;F$23, $F15:$CD15, "&lt;"&amp;G$23)</f>
        <v/>
      </c>
      <c r="G37" s="20">
        <f>COUNTIFS($F15:$CD15, "&gt;="&amp;G$23, $F15:$CD15, "&lt;"&amp;H$23)</f>
        <v/>
      </c>
      <c r="H37" s="20">
        <f>COUNTIFS($F15:$CD15, "&gt;="&amp;H$23, $F15:$CD15, "&lt;"&amp;I$23)</f>
        <v/>
      </c>
      <c r="I37" s="20">
        <f>COUNTIFS($F15:$CD15, "&gt;="&amp;I$23, $F15:$CD15, "&lt;"&amp;J$23)</f>
        <v/>
      </c>
      <c r="J37" s="20">
        <f>COUNTIFS($F15:$CD15, "&gt;="&amp;J$23, $F15:$CD15, "&lt;"&amp;K$23)</f>
        <v/>
      </c>
      <c r="K37" s="20">
        <f>COUNTIFS($F15:$CD15, "&gt;="&amp;K$23, $F15:$CD15, "&lt;"&amp;L$23)</f>
        <v/>
      </c>
      <c r="L37" s="20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</row>
    <row r="38">
      <c r="A38" s="23" t="n">
        <v>59</v>
      </c>
      <c r="B38" s="20">
        <f>COUNTIFS($F16:$CD16, "&gt;="&amp;B$23, $F16:$CD16, "&lt;"&amp;C$23)</f>
        <v/>
      </c>
      <c r="C38" s="20">
        <f>COUNTIFS($F16:$CD16, "&gt;="&amp;C$23, $F16:$CD16, "&lt;"&amp;D$23)</f>
        <v/>
      </c>
      <c r="D38" s="20">
        <f>COUNTIFS($F16:$CD16, "&gt;="&amp;D$23, $F16:$CD16, "&lt;"&amp;E$23)</f>
        <v/>
      </c>
      <c r="E38" s="20">
        <f>COUNTIFS($F16:$CD16, "&gt;="&amp;E$23, $F16:$CD16, "&lt;"&amp;F$23)</f>
        <v/>
      </c>
      <c r="F38" s="20">
        <f>COUNTIFS($F16:$CD16, "&gt;="&amp;F$23, $F16:$CD16, "&lt;"&amp;G$23)</f>
        <v/>
      </c>
      <c r="G38" s="20">
        <f>COUNTIFS($F16:$CD16, "&gt;="&amp;G$23, $F16:$CD16, "&lt;"&amp;H$23)</f>
        <v/>
      </c>
      <c r="H38" s="20">
        <f>COUNTIFS($F16:$CD16, "&gt;="&amp;H$23, $F16:$CD16, "&lt;"&amp;I$23)</f>
        <v/>
      </c>
      <c r="I38" s="20">
        <f>COUNTIFS($F16:$CD16, "&gt;="&amp;I$23, $F16:$CD16, "&lt;"&amp;J$23)</f>
        <v/>
      </c>
      <c r="J38" s="20">
        <f>COUNTIFS($F16:$CD16, "&gt;="&amp;J$23, $F16:$CD16, "&lt;"&amp;K$23)</f>
        <v/>
      </c>
      <c r="K38" s="20">
        <f>COUNTIFS($F16:$CD16, "&gt;="&amp;K$23, $F16:$CD16, "&lt;"&amp;L$23)</f>
        <v/>
      </c>
      <c r="L38" s="20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</row>
    <row r="39">
      <c r="A39" s="23" t="n">
        <v>61</v>
      </c>
      <c r="B39" s="20">
        <f>COUNTIFS($F17:$CD17, "&gt;="&amp;B$23, $F17:$CD17, "&lt;"&amp;C$23)</f>
        <v/>
      </c>
      <c r="C39" s="20">
        <f>COUNTIFS($F17:$CD17, "&gt;="&amp;C$23, $F17:$CD17, "&lt;"&amp;D$23)</f>
        <v/>
      </c>
      <c r="D39" s="20">
        <f>COUNTIFS($F17:$CD17, "&gt;="&amp;D$23, $F17:$CD17, "&lt;"&amp;E$23)</f>
        <v/>
      </c>
      <c r="E39" s="20">
        <f>COUNTIFS($F17:$CD17, "&gt;="&amp;E$23, $F17:$CD17, "&lt;"&amp;F$23)</f>
        <v/>
      </c>
      <c r="F39" s="20">
        <f>COUNTIFS($F17:$CD17, "&gt;="&amp;F$23, $F17:$CD17, "&lt;"&amp;G$23)</f>
        <v/>
      </c>
      <c r="G39" s="20">
        <f>COUNTIFS($F17:$CD17, "&gt;="&amp;G$23, $F17:$CD17, "&lt;"&amp;H$23)</f>
        <v/>
      </c>
      <c r="H39" s="20">
        <f>COUNTIFS($F17:$CD17, "&gt;="&amp;H$23, $F17:$CD17, "&lt;"&amp;I$23)</f>
        <v/>
      </c>
      <c r="I39" s="20">
        <f>COUNTIFS($F17:$CD17, "&gt;="&amp;I$23, $F17:$CD17, "&lt;"&amp;J$23)</f>
        <v/>
      </c>
      <c r="J39" s="20">
        <f>COUNTIFS($F17:$CD17, "&gt;="&amp;J$23, $F17:$CD17, "&lt;"&amp;K$23)</f>
        <v/>
      </c>
      <c r="K39" s="20">
        <f>COUNTIFS($F17:$CD17, "&gt;="&amp;K$23, $F17:$CD17, "&lt;"&amp;L$23)</f>
        <v/>
      </c>
      <c r="L39" s="20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</row>
    <row r="40">
      <c r="A40" s="28" t="inlineStr">
        <is>
          <t>SUM</t>
        </is>
      </c>
      <c r="B40" s="20">
        <f>SUM(B24:B39)</f>
        <v/>
      </c>
      <c r="C40" s="20">
        <f>SUM(C24:C39)</f>
        <v/>
      </c>
      <c r="D40" s="20">
        <f>SUM(D24:D39)</f>
        <v/>
      </c>
      <c r="E40" s="20">
        <f>SUM(E24:E39)</f>
        <v/>
      </c>
      <c r="F40" s="20">
        <f>SUM(F24:F39)</f>
        <v/>
      </c>
      <c r="G40" s="20">
        <f>SUM(G24:G39)</f>
        <v/>
      </c>
      <c r="H40" s="20">
        <f>SUM(H24:H39)</f>
        <v/>
      </c>
      <c r="I40" s="20">
        <f>SUM(I24:I39)</f>
        <v/>
      </c>
      <c r="J40" s="20">
        <f>SUM(J24:J39)</f>
        <v/>
      </c>
      <c r="K40" s="20">
        <f>SUM(K24:K39)</f>
        <v/>
      </c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</row>
    <row r="41">
      <c r="A41" s="29" t="n"/>
      <c r="B41" s="20" t="n"/>
      <c r="C41" s="20" t="n"/>
      <c r="F41" s="20" t="n"/>
      <c r="G41" s="20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</row>
  </sheetData>
  <conditionalFormatting sqref="B2:B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CD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 horizontalDpi="360" verticalDpi="36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D40"/>
  <sheetViews>
    <sheetView topLeftCell="I1" workbookViewId="0">
      <selection activeCell="A1" sqref="A1:E19"/>
    </sheetView>
  </sheetViews>
  <sheetFormatPr baseColWidth="8" defaultRowHeight="18.75"/>
  <cols>
    <col width="11.625" customWidth="1" style="17" min="1" max="46"/>
  </cols>
  <sheetData>
    <row r="1">
      <c r="A1" s="1" t="inlineStr">
        <is>
          <t>N</t>
        </is>
      </c>
      <c r="B1" s="21" t="inlineStr">
        <is>
          <t>AVE</t>
        </is>
      </c>
      <c r="C1" s="30" t="inlineStr">
        <is>
          <t>x50</t>
        </is>
      </c>
      <c r="D1" s="23" t="inlineStr">
        <is>
          <t>MIN</t>
        </is>
      </c>
      <c r="E1" s="23" t="inlineStr">
        <is>
          <t>MAX</t>
        </is>
      </c>
    </row>
    <row r="2">
      <c r="A2" s="24" t="n">
        <v>31</v>
      </c>
      <c r="B2" s="18">
        <f>AVERAGEIF(F2:CD2, "&gt;0")</f>
        <v/>
      </c>
      <c r="C2" s="30">
        <f>B2*50</f>
        <v/>
      </c>
      <c r="D2" s="19">
        <f>_xlfn.MINIFS(F2:CD2, F2:CD2, "&gt;0")</f>
        <v/>
      </c>
      <c r="E2" s="19">
        <f>_xlfn.MAXIFS(F2:CD2, F2:CD2, "&gt;0")</f>
        <v/>
      </c>
      <c r="F2" s="0" t="n">
        <v>4840</v>
      </c>
      <c r="G2" s="0" t="n">
        <v>4821</v>
      </c>
      <c r="H2" s="0" t="n">
        <v>4684</v>
      </c>
      <c r="I2" s="0" t="n">
        <v>4737</v>
      </c>
      <c r="J2" s="0" t="n">
        <v>4842</v>
      </c>
      <c r="K2" s="0" t="n">
        <v>4814</v>
      </c>
      <c r="L2" s="0" t="n">
        <v>4827</v>
      </c>
      <c r="M2" s="0" t="n">
        <v>4812</v>
      </c>
      <c r="N2" s="0" t="n">
        <v>4698</v>
      </c>
      <c r="O2" s="0" t="n">
        <v>4847</v>
      </c>
      <c r="P2" s="0" t="n">
        <v>4834</v>
      </c>
      <c r="Q2" s="0" t="n">
        <v>4819</v>
      </c>
      <c r="R2" s="0" t="n">
        <v>4822</v>
      </c>
      <c r="S2" s="0" t="n">
        <v>4812</v>
      </c>
      <c r="T2" s="0" t="n">
        <v>4817</v>
      </c>
      <c r="U2" s="0" t="n">
        <v>4805</v>
      </c>
      <c r="V2" s="0" t="n">
        <v>4829</v>
      </c>
      <c r="W2" s="0" t="n">
        <v>4823</v>
      </c>
      <c r="X2" s="0" t="n">
        <v>4831</v>
      </c>
      <c r="Y2" s="0" t="n">
        <v>4825</v>
      </c>
      <c r="Z2" s="0" t="n">
        <v>4810</v>
      </c>
      <c r="AA2" s="0" t="n">
        <v>4816</v>
      </c>
      <c r="AB2" s="0" t="n">
        <v>4815</v>
      </c>
      <c r="AC2" s="0" t="n">
        <v>4811</v>
      </c>
      <c r="AD2" s="0" t="n">
        <v>4814</v>
      </c>
      <c r="AE2" s="0" t="n">
        <v>4630</v>
      </c>
      <c r="AF2" s="0" t="n">
        <v>4811</v>
      </c>
      <c r="AG2" s="0" t="n">
        <v>4817</v>
      </c>
      <c r="AH2" s="0" t="n">
        <v>4824</v>
      </c>
      <c r="AI2" s="0" t="n">
        <v>4809</v>
      </c>
      <c r="AJ2" s="0" t="n">
        <v>4817</v>
      </c>
      <c r="AK2" s="0" t="n">
        <v>4811</v>
      </c>
      <c r="AL2" s="0" t="n">
        <v>4819</v>
      </c>
      <c r="AM2" s="0" t="n">
        <v>4806</v>
      </c>
      <c r="AN2" s="0" t="n">
        <v>4827</v>
      </c>
      <c r="AO2" s="0" t="n">
        <v>4857</v>
      </c>
      <c r="AP2" s="0" t="n">
        <v>4843</v>
      </c>
      <c r="AQ2" s="0" t="n">
        <v>4869</v>
      </c>
      <c r="AR2" s="0" t="n">
        <v>4825</v>
      </c>
      <c r="AS2" s="0" t="n">
        <v>4886</v>
      </c>
      <c r="AT2" s="0" t="n">
        <v>4813</v>
      </c>
      <c r="AU2" s="0" t="n">
        <v>4817</v>
      </c>
      <c r="AV2" s="0" t="n">
        <v>4846</v>
      </c>
      <c r="AW2" s="0" t="n">
        <v>4674</v>
      </c>
      <c r="AX2" s="0" t="n">
        <v>4824</v>
      </c>
      <c r="AY2" s="0" t="n">
        <v>4810</v>
      </c>
      <c r="AZ2" s="0" t="n">
        <v>4809</v>
      </c>
      <c r="BA2" s="0" t="n">
        <v>4814</v>
      </c>
      <c r="BB2" s="0" t="n">
        <v>4815</v>
      </c>
      <c r="BC2" s="0" t="n">
        <v>4825</v>
      </c>
      <c r="BD2" s="0" t="n">
        <v>4820</v>
      </c>
      <c r="BE2" s="0" t="n">
        <v>4808</v>
      </c>
      <c r="BF2" s="0" t="n">
        <v>4820</v>
      </c>
      <c r="BG2" s="0" t="n">
        <v>4830</v>
      </c>
      <c r="BH2" s="0" t="n">
        <v>4792</v>
      </c>
      <c r="BI2" s="0" t="n">
        <v>4651</v>
      </c>
    </row>
    <row r="3">
      <c r="A3" s="24" t="n">
        <v>33</v>
      </c>
      <c r="B3" s="18">
        <f>AVERAGEIF(F3:CD3, "&gt;0")</f>
        <v/>
      </c>
      <c r="C3" s="30">
        <f>B3*50</f>
        <v/>
      </c>
      <c r="D3" s="19">
        <f>_xlfn.MINIFS(F3:CD3, F3:CD3, "&gt;0")</f>
        <v/>
      </c>
      <c r="E3" s="19">
        <f>_xlfn.MAXIFS(F3:CD3, F3:CD3, "&gt;0")</f>
        <v/>
      </c>
      <c r="F3" s="0" t="n">
        <v>4830</v>
      </c>
      <c r="G3" s="0" t="n">
        <v>4815</v>
      </c>
      <c r="H3" s="0" t="n">
        <v>4820</v>
      </c>
      <c r="I3" s="0" t="n">
        <v>4819</v>
      </c>
      <c r="J3" s="0" t="n">
        <v>4909</v>
      </c>
      <c r="K3" s="0" t="n">
        <v>4810</v>
      </c>
      <c r="L3" s="0" t="n">
        <v>4609</v>
      </c>
      <c r="M3" s="0" t="n">
        <v>4628</v>
      </c>
      <c r="N3" s="0" t="n">
        <v>4807</v>
      </c>
      <c r="O3" s="0" t="n">
        <v>4840</v>
      </c>
      <c r="P3" s="0" t="n">
        <v>4818</v>
      </c>
      <c r="Q3" s="0" t="n">
        <v>4807</v>
      </c>
      <c r="R3" s="0" t="n">
        <v>4825</v>
      </c>
      <c r="S3" s="0" t="n">
        <v>4815</v>
      </c>
      <c r="T3" s="0" t="n">
        <v>4915</v>
      </c>
      <c r="U3" s="0" t="n">
        <v>4818</v>
      </c>
      <c r="V3" s="0" t="n">
        <v>4815</v>
      </c>
      <c r="W3" s="0" t="n">
        <v>4833</v>
      </c>
      <c r="X3" s="0" t="n">
        <v>4828</v>
      </c>
      <c r="Y3" s="0" t="n">
        <v>4605</v>
      </c>
      <c r="Z3" s="0" t="n">
        <v>4808</v>
      </c>
      <c r="AA3" s="0" t="n">
        <v>4812</v>
      </c>
      <c r="AB3" s="0" t="n">
        <v>4830</v>
      </c>
      <c r="AC3" s="0" t="n">
        <v>4842</v>
      </c>
      <c r="AD3" s="0" t="n">
        <v>4841</v>
      </c>
      <c r="AE3" s="0" t="n">
        <v>4810</v>
      </c>
      <c r="AF3" s="0" t="n">
        <v>4823</v>
      </c>
      <c r="AG3" s="0" t="n">
        <v>4817</v>
      </c>
      <c r="AH3" s="0" t="n">
        <v>4839</v>
      </c>
      <c r="AI3" s="0" t="n">
        <v>4811</v>
      </c>
      <c r="AJ3" s="0" t="n">
        <v>4814</v>
      </c>
      <c r="AK3" s="0" t="n">
        <v>4852</v>
      </c>
      <c r="AL3" s="0" t="n">
        <v>4776</v>
      </c>
      <c r="AM3" s="0" t="n">
        <v>4810</v>
      </c>
      <c r="AN3" s="0" t="n">
        <v>4813</v>
      </c>
      <c r="AO3" s="0" t="n">
        <v>4816</v>
      </c>
      <c r="AP3" s="0" t="n">
        <v>4815</v>
      </c>
      <c r="AQ3" s="0" t="n">
        <v>4824</v>
      </c>
      <c r="AR3" s="0" t="n">
        <v>4789</v>
      </c>
      <c r="AS3" s="0" t="n">
        <v>4720</v>
      </c>
      <c r="AT3" s="0" t="n">
        <v>4824</v>
      </c>
      <c r="AU3" s="0" t="n">
        <v>4831</v>
      </c>
      <c r="AV3" s="0" t="n">
        <v>4819</v>
      </c>
      <c r="AW3" s="0" t="n">
        <v>4794</v>
      </c>
      <c r="AX3" s="0" t="n">
        <v>4811</v>
      </c>
      <c r="AY3" s="0" t="n">
        <v>4816</v>
      </c>
      <c r="AZ3" s="0" t="n">
        <v>4833</v>
      </c>
      <c r="BA3" s="0" t="n">
        <v>4818</v>
      </c>
      <c r="BB3" s="0" t="n">
        <v>4666</v>
      </c>
      <c r="BC3" s="0" t="n">
        <v>4808</v>
      </c>
      <c r="BD3" s="0" t="n">
        <v>4770</v>
      </c>
      <c r="BE3" s="0" t="n">
        <v>4628</v>
      </c>
      <c r="BF3" s="0" t="n">
        <v>4825</v>
      </c>
      <c r="BG3" s="0" t="n">
        <v>4821</v>
      </c>
      <c r="BH3" s="0" t="n">
        <v>4804</v>
      </c>
      <c r="BI3" s="0" t="n">
        <v>4724</v>
      </c>
      <c r="BJ3" s="0" t="n">
        <v>4647</v>
      </c>
      <c r="BK3" s="0" t="n">
        <v>4818</v>
      </c>
      <c r="BL3" s="0" t="n">
        <v>4805</v>
      </c>
      <c r="BM3" s="0" t="n">
        <v>4813</v>
      </c>
      <c r="BN3" s="0" t="n">
        <v>4812</v>
      </c>
      <c r="BO3" s="0" t="n">
        <v>4831</v>
      </c>
      <c r="BP3" s="0" t="n">
        <v>4834</v>
      </c>
      <c r="BQ3" s="0" t="n">
        <v>4769</v>
      </c>
      <c r="BR3" s="0" t="n">
        <v>4840</v>
      </c>
      <c r="BS3" s="0" t="n">
        <v>4779</v>
      </c>
      <c r="BT3" s="0" t="n">
        <v>4832</v>
      </c>
      <c r="BU3" s="0" t="n">
        <v>4753</v>
      </c>
      <c r="BV3" s="0" t="n">
        <v>4862</v>
      </c>
      <c r="BW3" s="0" t="n">
        <v>4806</v>
      </c>
      <c r="BX3" s="0" t="n">
        <v>4817</v>
      </c>
      <c r="BY3" s="0" t="n">
        <v>4744</v>
      </c>
    </row>
    <row r="4">
      <c r="A4" s="24" t="n">
        <v>35</v>
      </c>
      <c r="B4" s="18">
        <f>AVERAGEIF(F4:CD4, "&gt;0")</f>
        <v/>
      </c>
      <c r="C4" s="30">
        <f>B4*50</f>
        <v/>
      </c>
      <c r="D4" s="19">
        <f>_xlfn.MINIFS(F4:CD4, F4:CD4, "&gt;0")</f>
        <v/>
      </c>
      <c r="E4" s="19">
        <f>_xlfn.MAXIFS(F4:CD4, F4:CD4, "&gt;0")</f>
        <v/>
      </c>
      <c r="F4" s="0" t="n">
        <v>4829</v>
      </c>
      <c r="G4" s="0" t="n">
        <v>4818</v>
      </c>
      <c r="H4" s="0" t="n">
        <v>4804</v>
      </c>
      <c r="I4" s="0" t="n">
        <v>4820</v>
      </c>
      <c r="J4" s="0" t="n">
        <v>4804</v>
      </c>
      <c r="K4" s="0" t="n">
        <v>4814</v>
      </c>
      <c r="L4" s="0" t="n">
        <v>4812</v>
      </c>
      <c r="M4" s="0" t="n">
        <v>4807</v>
      </c>
      <c r="N4" s="0" t="n">
        <v>4824</v>
      </c>
      <c r="O4" s="0" t="n">
        <v>4718</v>
      </c>
      <c r="P4" s="0" t="n">
        <v>4627</v>
      </c>
      <c r="Q4" s="0" t="n">
        <v>4779</v>
      </c>
      <c r="R4" s="0" t="n">
        <v>4827</v>
      </c>
      <c r="S4" s="0" t="n">
        <v>4806</v>
      </c>
      <c r="T4" s="0" t="n">
        <v>4828</v>
      </c>
      <c r="U4" s="0" t="n">
        <v>4804</v>
      </c>
      <c r="V4" s="0" t="n">
        <v>4813</v>
      </c>
      <c r="W4" s="0" t="n">
        <v>4811</v>
      </c>
      <c r="X4" s="0" t="n">
        <v>4806</v>
      </c>
      <c r="Y4" s="0" t="n">
        <v>4820</v>
      </c>
      <c r="Z4" s="0" t="n">
        <v>4856</v>
      </c>
      <c r="AA4" s="0" t="n">
        <v>4814</v>
      </c>
      <c r="AB4" s="0" t="n">
        <v>4804</v>
      </c>
      <c r="AC4" s="0" t="n">
        <v>4616</v>
      </c>
      <c r="AD4" s="0" t="n">
        <v>4824</v>
      </c>
      <c r="AE4" s="0" t="n">
        <v>4810</v>
      </c>
      <c r="AF4" s="0" t="n">
        <v>4710</v>
      </c>
      <c r="AG4" s="0" t="n">
        <v>4804</v>
      </c>
      <c r="AH4" s="0" t="n">
        <v>4806</v>
      </c>
      <c r="AI4" s="0" t="n">
        <v>4814</v>
      </c>
      <c r="AJ4" s="0" t="n">
        <v>4806</v>
      </c>
      <c r="AK4" s="0" t="n">
        <v>4629</v>
      </c>
      <c r="AL4" s="0" t="n">
        <v>4826</v>
      </c>
      <c r="AM4" s="0" t="n">
        <v>4847</v>
      </c>
      <c r="AN4" s="0" t="n">
        <v>4837</v>
      </c>
      <c r="AO4" s="0" t="n">
        <v>4825</v>
      </c>
      <c r="AP4" s="0" t="n">
        <v>4815</v>
      </c>
      <c r="AQ4" s="0" t="n">
        <v>4816</v>
      </c>
      <c r="AR4" s="0" t="n">
        <v>4829</v>
      </c>
      <c r="AS4" s="0" t="n">
        <v>4808</v>
      </c>
      <c r="AT4" s="0" t="n">
        <v>4624</v>
      </c>
      <c r="AU4" s="0" t="n">
        <v>4809</v>
      </c>
      <c r="AV4" s="0" t="n">
        <v>4807</v>
      </c>
      <c r="AW4" s="0" t="n">
        <v>4818</v>
      </c>
      <c r="AX4" s="0" t="n">
        <v>4731</v>
      </c>
      <c r="AY4" s="0" t="n">
        <v>4836</v>
      </c>
      <c r="AZ4" s="0" t="n">
        <v>4815</v>
      </c>
      <c r="BA4" s="0" t="n">
        <v>4659</v>
      </c>
      <c r="BB4" s="0" t="n">
        <v>4813</v>
      </c>
      <c r="BC4" s="0" t="n">
        <v>4626</v>
      </c>
      <c r="BD4" s="0" t="n">
        <v>4805</v>
      </c>
      <c r="BE4" s="0" t="n">
        <v>4775</v>
      </c>
      <c r="BF4" s="0" t="n">
        <v>4816</v>
      </c>
      <c r="BG4" s="0" t="n">
        <v>4818</v>
      </c>
      <c r="BH4" s="0" t="n">
        <v>4804</v>
      </c>
      <c r="BI4" s="0" t="n">
        <v>4814</v>
      </c>
      <c r="BJ4" s="0" t="n">
        <v>4767</v>
      </c>
      <c r="BK4" s="0" t="n">
        <v>4741</v>
      </c>
      <c r="BL4" s="0" t="n">
        <v>4713</v>
      </c>
      <c r="BM4" s="0" t="n">
        <v>4837</v>
      </c>
      <c r="BN4" s="0" t="n">
        <v>4808</v>
      </c>
      <c r="BO4" s="0" t="n">
        <v>4804</v>
      </c>
      <c r="BP4" s="0" t="n">
        <v>4814</v>
      </c>
      <c r="BQ4" s="0" t="n">
        <v>4836</v>
      </c>
    </row>
    <row r="5">
      <c r="A5" s="24" t="n">
        <v>37</v>
      </c>
      <c r="B5" s="18">
        <f>AVERAGEIF(F5:CD5, "&gt;0")</f>
        <v/>
      </c>
      <c r="C5" s="30">
        <f>B5*50</f>
        <v/>
      </c>
      <c r="D5" s="19">
        <f>_xlfn.MINIFS(F5:CD5, F5:CD5, "&gt;0")</f>
        <v/>
      </c>
      <c r="E5" s="19">
        <f>_xlfn.MAXIFS(F5:CD5, F5:CD5, "&gt;0")</f>
        <v/>
      </c>
      <c r="F5" s="0" t="n">
        <v>4816</v>
      </c>
      <c r="G5" s="0" t="n">
        <v>4816</v>
      </c>
      <c r="H5" s="0" t="n">
        <v>4644</v>
      </c>
      <c r="I5" s="0" t="n">
        <v>4633</v>
      </c>
      <c r="J5" s="0" t="n">
        <v>4828</v>
      </c>
      <c r="K5" s="0" t="n">
        <v>4633</v>
      </c>
      <c r="L5" s="0" t="n">
        <v>4847</v>
      </c>
      <c r="M5" s="0" t="n">
        <v>4811</v>
      </c>
      <c r="N5" s="0" t="n">
        <v>4859</v>
      </c>
      <c r="O5" s="0" t="n">
        <v>4811</v>
      </c>
      <c r="P5" s="0" t="n">
        <v>4806</v>
      </c>
      <c r="Q5" s="0" t="n">
        <v>4842</v>
      </c>
      <c r="R5" s="0" t="n">
        <v>4717</v>
      </c>
      <c r="S5" s="0" t="n">
        <v>4845</v>
      </c>
      <c r="T5" s="0" t="n">
        <v>4640</v>
      </c>
      <c r="U5" s="0" t="n">
        <v>4728</v>
      </c>
      <c r="V5" s="0" t="n">
        <v>4808</v>
      </c>
      <c r="W5" s="0" t="n">
        <v>4850</v>
      </c>
      <c r="X5" s="0" t="n">
        <v>4806</v>
      </c>
      <c r="Y5" s="0" t="n">
        <v>4814</v>
      </c>
      <c r="Z5" s="0" t="n">
        <v>4819</v>
      </c>
      <c r="AA5" s="0" t="n">
        <v>4818</v>
      </c>
      <c r="AB5" s="0" t="n">
        <v>4843</v>
      </c>
      <c r="AC5" s="0" t="n">
        <v>4670</v>
      </c>
      <c r="AD5" s="0" t="n">
        <v>4822</v>
      </c>
      <c r="AE5" s="0" t="n">
        <v>4666</v>
      </c>
      <c r="AF5" s="0" t="n">
        <v>4824</v>
      </c>
      <c r="AG5" s="0" t="n">
        <v>4816</v>
      </c>
      <c r="AH5" s="0" t="n">
        <v>4804</v>
      </c>
      <c r="AI5" s="0" t="n">
        <v>4773</v>
      </c>
      <c r="AJ5" s="0" t="n">
        <v>4766</v>
      </c>
      <c r="AK5" s="0" t="n">
        <v>4682</v>
      </c>
      <c r="AL5" s="0" t="n">
        <v>4820</v>
      </c>
      <c r="AM5" s="0" t="n">
        <v>4816</v>
      </c>
      <c r="AN5" s="0" t="n">
        <v>4810</v>
      </c>
      <c r="AO5" s="0" t="n">
        <v>4678</v>
      </c>
      <c r="AP5" s="0" t="n">
        <v>4816</v>
      </c>
      <c r="AQ5" s="0" t="n">
        <v>4807</v>
      </c>
      <c r="AR5" s="0" t="n">
        <v>4816</v>
      </c>
      <c r="AS5" s="0" t="n">
        <v>4773</v>
      </c>
      <c r="AT5" s="0" t="n">
        <v>4881</v>
      </c>
      <c r="AU5" s="0" t="n">
        <v>4826</v>
      </c>
      <c r="AV5" s="0" t="n">
        <v>4627</v>
      </c>
      <c r="AW5" s="0" t="n">
        <v>4842</v>
      </c>
      <c r="AX5" s="0" t="n">
        <v>4824</v>
      </c>
      <c r="AY5" s="0" t="n">
        <v>4826</v>
      </c>
      <c r="AZ5" s="0" t="n">
        <v>4823</v>
      </c>
      <c r="BA5" s="0" t="n">
        <v>4842</v>
      </c>
      <c r="BB5" s="0" t="n">
        <v>4628</v>
      </c>
      <c r="BC5" s="0" t="n">
        <v>4832</v>
      </c>
      <c r="BD5" s="0" t="n">
        <v>4805</v>
      </c>
      <c r="BE5" s="0" t="n">
        <v>4808</v>
      </c>
      <c r="BF5" s="0" t="n">
        <v>4760</v>
      </c>
      <c r="BG5" s="0" t="n">
        <v>4788</v>
      </c>
      <c r="BH5" s="0" t="n">
        <v>4836</v>
      </c>
      <c r="BI5" s="0" t="n">
        <v>4843</v>
      </c>
      <c r="BJ5" s="0" t="n">
        <v>4825</v>
      </c>
      <c r="BK5" s="0" t="n">
        <v>4814</v>
      </c>
      <c r="BL5" s="0" t="n">
        <v>4817</v>
      </c>
      <c r="BM5" s="0" t="n">
        <v>4819</v>
      </c>
      <c r="BN5" s="0" t="n">
        <v>4804</v>
      </c>
      <c r="BO5" s="0" t="n">
        <v>4807</v>
      </c>
      <c r="BP5" s="0" t="n">
        <v>4806</v>
      </c>
      <c r="BQ5" s="0" t="n">
        <v>4805</v>
      </c>
      <c r="BR5" s="0" t="n">
        <v>4804</v>
      </c>
      <c r="BS5" s="0" t="n">
        <v>4810</v>
      </c>
      <c r="BT5" s="0" t="n">
        <v>4807</v>
      </c>
      <c r="BU5" s="0" t="n">
        <v>4805</v>
      </c>
      <c r="BV5" s="0" t="n">
        <v>4770</v>
      </c>
      <c r="BW5" s="0" t="n">
        <v>4816</v>
      </c>
      <c r="BX5" s="0" t="n">
        <v>4811</v>
      </c>
      <c r="BY5" s="0" t="n">
        <v>4820</v>
      </c>
      <c r="BZ5" s="0" t="n">
        <v>4872</v>
      </c>
    </row>
    <row r="6">
      <c r="A6" s="24" t="n">
        <v>39</v>
      </c>
      <c r="B6" s="18">
        <f>AVERAGEIF(F6:CD6, "&gt;0")</f>
        <v/>
      </c>
      <c r="C6" s="30">
        <f>B6*50</f>
        <v/>
      </c>
      <c r="D6" s="19">
        <f>_xlfn.MINIFS(F6:CD6, F6:CD6, "&gt;0")</f>
        <v/>
      </c>
      <c r="E6" s="19">
        <f>_xlfn.MAXIFS(F6:CD6, F6:CD6, "&gt;0")</f>
        <v/>
      </c>
      <c r="F6" s="0" t="n">
        <v>4826</v>
      </c>
      <c r="G6" s="0" t="n">
        <v>4822</v>
      </c>
      <c r="H6" s="0" t="n">
        <v>4814</v>
      </c>
      <c r="I6" s="0" t="n">
        <v>4834</v>
      </c>
      <c r="J6" s="0" t="n">
        <v>4818</v>
      </c>
      <c r="K6" s="0" t="n">
        <v>4809</v>
      </c>
      <c r="L6" s="0" t="n">
        <v>4699</v>
      </c>
      <c r="M6" s="0" t="n">
        <v>4733</v>
      </c>
      <c r="N6" s="0" t="n">
        <v>4731</v>
      </c>
      <c r="O6" s="0" t="n">
        <v>4811</v>
      </c>
      <c r="P6" s="0" t="n">
        <v>4817</v>
      </c>
      <c r="Q6" s="0" t="n">
        <v>4813</v>
      </c>
      <c r="R6" s="0" t="n">
        <v>4681</v>
      </c>
      <c r="S6" s="0" t="n">
        <v>4833</v>
      </c>
      <c r="T6" s="0" t="n">
        <v>4839</v>
      </c>
      <c r="U6" s="0" t="n">
        <v>4832</v>
      </c>
      <c r="V6" s="0" t="n">
        <v>4809</v>
      </c>
      <c r="W6" s="0" t="n">
        <v>4809</v>
      </c>
      <c r="X6" s="0" t="n">
        <v>4726</v>
      </c>
      <c r="Y6" s="0" t="n">
        <v>4621</v>
      </c>
      <c r="Z6" s="0" t="n">
        <v>4824</v>
      </c>
      <c r="AA6" s="0" t="n">
        <v>4806</v>
      </c>
      <c r="AB6" s="0" t="n">
        <v>4804</v>
      </c>
      <c r="AC6" s="0" t="n">
        <v>4813</v>
      </c>
      <c r="AD6" s="0" t="n">
        <v>4812</v>
      </c>
      <c r="AE6" s="0" t="n">
        <v>4821</v>
      </c>
      <c r="AF6" s="0" t="n">
        <v>4675</v>
      </c>
      <c r="AG6" s="0" t="n">
        <v>4814</v>
      </c>
      <c r="AH6" s="0" t="n">
        <v>4811</v>
      </c>
      <c r="AI6" s="0" t="n">
        <v>4812</v>
      </c>
      <c r="AJ6" s="0" t="n">
        <v>4807</v>
      </c>
      <c r="AK6" s="0" t="n">
        <v>4699</v>
      </c>
      <c r="AL6" s="0" t="n">
        <v>4811</v>
      </c>
      <c r="AM6" s="0" t="n">
        <v>4803</v>
      </c>
      <c r="AN6" s="0" t="n">
        <v>4808</v>
      </c>
      <c r="AO6" s="0" t="n">
        <v>4818</v>
      </c>
      <c r="AP6" s="0" t="n">
        <v>4825</v>
      </c>
      <c r="AQ6" s="0" t="n">
        <v>4811</v>
      </c>
      <c r="AR6" s="0" t="n">
        <v>4806</v>
      </c>
      <c r="AS6" s="0" t="n">
        <v>4772</v>
      </c>
      <c r="AT6" s="0" t="n">
        <v>4811</v>
      </c>
      <c r="AU6" s="0" t="n">
        <v>4814</v>
      </c>
      <c r="AV6" s="0" t="n">
        <v>4812</v>
      </c>
      <c r="AW6" s="0" t="n">
        <v>4809</v>
      </c>
      <c r="AX6" s="0" t="n">
        <v>4830</v>
      </c>
      <c r="AY6" s="0" t="n">
        <v>4827</v>
      </c>
      <c r="AZ6" s="0" t="n">
        <v>4813</v>
      </c>
      <c r="BA6" s="0" t="n">
        <v>4805</v>
      </c>
      <c r="BB6" s="0" t="n">
        <v>4811</v>
      </c>
      <c r="BC6" s="0" t="n">
        <v>4819</v>
      </c>
      <c r="BD6" s="0" t="n">
        <v>4817</v>
      </c>
      <c r="BE6" s="0" t="n">
        <v>4813</v>
      </c>
      <c r="BF6" s="0" t="n">
        <v>4821</v>
      </c>
      <c r="BG6" s="0" t="n">
        <v>4822</v>
      </c>
      <c r="BH6" s="0" t="n">
        <v>4815</v>
      </c>
      <c r="BI6" s="0" t="n">
        <v>4794</v>
      </c>
      <c r="BJ6" s="0" t="n">
        <v>4806</v>
      </c>
      <c r="BK6" s="0" t="n">
        <v>4811</v>
      </c>
      <c r="BL6" s="0" t="n">
        <v>4812</v>
      </c>
      <c r="BM6" s="0" t="n">
        <v>4805</v>
      </c>
      <c r="BN6" s="0" t="n">
        <v>4665</v>
      </c>
      <c r="BO6" s="0" t="n">
        <v>4807</v>
      </c>
      <c r="BP6" s="0" t="n">
        <v>4845</v>
      </c>
      <c r="BQ6" s="0" t="n">
        <v>4703</v>
      </c>
    </row>
    <row r="7">
      <c r="A7" s="24" t="n">
        <v>41</v>
      </c>
      <c r="B7" s="18">
        <f>AVERAGEIF(F7:CD7, "&gt;0")</f>
        <v/>
      </c>
      <c r="C7" s="30">
        <f>B7*50</f>
        <v/>
      </c>
      <c r="D7" s="19">
        <f>_xlfn.MINIFS(F7:CD7, F7:CD7, "&gt;0")</f>
        <v/>
      </c>
      <c r="E7" s="19">
        <f>_xlfn.MAXIFS(F7:CD7, F7:CD7, "&gt;0")</f>
        <v/>
      </c>
      <c r="F7" s="0" t="n">
        <v>4816</v>
      </c>
      <c r="G7" s="0" t="n">
        <v>4805</v>
      </c>
      <c r="H7" s="0" t="n">
        <v>4810</v>
      </c>
      <c r="I7" s="0" t="n">
        <v>4764</v>
      </c>
      <c r="J7" s="0" t="n">
        <v>4807</v>
      </c>
      <c r="K7" s="0" t="n">
        <v>4687</v>
      </c>
      <c r="L7" s="0" t="n">
        <v>4836</v>
      </c>
      <c r="M7" s="0" t="n">
        <v>4813</v>
      </c>
      <c r="N7" s="0" t="n">
        <v>4812</v>
      </c>
      <c r="O7" s="0" t="n">
        <v>4715</v>
      </c>
      <c r="P7" s="0" t="n">
        <v>4813</v>
      </c>
      <c r="Q7" s="0" t="n">
        <v>4740</v>
      </c>
      <c r="R7" s="0" t="n">
        <v>4810</v>
      </c>
      <c r="S7" s="0" t="n">
        <v>4676</v>
      </c>
      <c r="T7" s="0" t="n">
        <v>4834</v>
      </c>
      <c r="U7" s="0" t="n">
        <v>4687</v>
      </c>
      <c r="V7" s="0" t="n">
        <v>4817</v>
      </c>
      <c r="W7" s="0" t="n">
        <v>4650</v>
      </c>
      <c r="X7" s="0" t="n">
        <v>4803</v>
      </c>
      <c r="Y7" s="0" t="n">
        <v>4814</v>
      </c>
      <c r="Z7" s="0" t="n">
        <v>4852</v>
      </c>
      <c r="AA7" s="0" t="n">
        <v>4651</v>
      </c>
      <c r="AB7" s="0" t="n">
        <v>4841</v>
      </c>
      <c r="AC7" s="0" t="n">
        <v>4695</v>
      </c>
      <c r="AD7" s="0" t="n">
        <v>4810</v>
      </c>
      <c r="AE7" s="0" t="n">
        <v>4825</v>
      </c>
      <c r="AF7" s="0" t="n">
        <v>4813</v>
      </c>
      <c r="AG7" s="0" t="n">
        <v>4812</v>
      </c>
      <c r="AH7" s="0" t="n">
        <v>4609</v>
      </c>
      <c r="AI7" s="0" t="n">
        <v>4820</v>
      </c>
      <c r="AJ7" s="0" t="n">
        <v>4654</v>
      </c>
      <c r="AK7" s="0" t="n">
        <v>4805</v>
      </c>
      <c r="AL7" s="0" t="n">
        <v>4834</v>
      </c>
      <c r="AM7" s="0" t="n">
        <v>4824</v>
      </c>
      <c r="AN7" s="0" t="n">
        <v>4831</v>
      </c>
      <c r="AO7" s="0" t="n">
        <v>4808</v>
      </c>
      <c r="AP7" s="0" t="n">
        <v>4826</v>
      </c>
      <c r="AQ7" s="0" t="n">
        <v>4811</v>
      </c>
      <c r="AR7" s="0" t="n">
        <v>4800</v>
      </c>
      <c r="AS7" s="0" t="n">
        <v>4828</v>
      </c>
      <c r="AT7" s="0" t="n">
        <v>4814</v>
      </c>
      <c r="AU7" s="0" t="n">
        <v>4806</v>
      </c>
      <c r="AV7" s="0" t="n">
        <v>4804</v>
      </c>
      <c r="AW7" s="0" t="n">
        <v>4814</v>
      </c>
      <c r="AX7" s="0" t="n">
        <v>4714</v>
      </c>
      <c r="AY7" s="0" t="n">
        <v>4813</v>
      </c>
      <c r="AZ7" s="0" t="n">
        <v>4616</v>
      </c>
      <c r="BA7" s="0" t="n">
        <v>4817</v>
      </c>
      <c r="BB7" s="0" t="n">
        <v>4724</v>
      </c>
      <c r="BC7" s="0" t="n">
        <v>4831</v>
      </c>
      <c r="BD7" s="0" t="n">
        <v>4746</v>
      </c>
    </row>
    <row r="8">
      <c r="A8" s="24" t="n">
        <v>43</v>
      </c>
      <c r="B8" s="18">
        <f>AVERAGEIF(F8:CD8, "&gt;0")</f>
        <v/>
      </c>
      <c r="C8" s="30">
        <f>B8*50</f>
        <v/>
      </c>
      <c r="D8" s="19">
        <f>_xlfn.MINIFS(F8:CD8, F8:CD8, "&gt;0")</f>
        <v/>
      </c>
      <c r="E8" s="19">
        <f>_xlfn.MAXIFS(F8:CD8, F8:CD8, "&gt;0")</f>
        <v/>
      </c>
      <c r="F8" s="0" t="n">
        <v>4794</v>
      </c>
      <c r="G8" s="0" t="n">
        <v>4810</v>
      </c>
      <c r="H8" s="0" t="n">
        <v>4813</v>
      </c>
      <c r="I8" s="0" t="n">
        <v>4770</v>
      </c>
      <c r="J8" s="0" t="n">
        <v>4819</v>
      </c>
      <c r="K8" s="0" t="n">
        <v>4673</v>
      </c>
      <c r="L8" s="0" t="n">
        <v>4804</v>
      </c>
      <c r="M8" s="0" t="n">
        <v>4808</v>
      </c>
      <c r="N8" s="0" t="n">
        <v>4652</v>
      </c>
      <c r="O8" s="0" t="n">
        <v>4796</v>
      </c>
      <c r="P8" s="0" t="n">
        <v>4822</v>
      </c>
      <c r="Q8" s="0" t="n">
        <v>4792</v>
      </c>
      <c r="R8" s="0" t="n">
        <v>4625</v>
      </c>
      <c r="S8" s="0" t="n">
        <v>4810</v>
      </c>
      <c r="T8" s="0" t="n">
        <v>4823</v>
      </c>
      <c r="U8" s="0" t="n">
        <v>4818</v>
      </c>
      <c r="V8" s="0" t="n">
        <v>4826</v>
      </c>
      <c r="W8" s="0" t="n">
        <v>4697</v>
      </c>
      <c r="X8" s="0" t="n">
        <v>4733</v>
      </c>
      <c r="Y8" s="0" t="n">
        <v>4759</v>
      </c>
      <c r="Z8" s="0" t="n">
        <v>4692</v>
      </c>
      <c r="AA8" s="0" t="n">
        <v>4835</v>
      </c>
      <c r="AB8" s="0" t="n">
        <v>4805</v>
      </c>
      <c r="AC8" s="0" t="n">
        <v>4805</v>
      </c>
      <c r="AD8" s="0" t="n">
        <v>4827</v>
      </c>
      <c r="AE8" s="0" t="n">
        <v>4759</v>
      </c>
      <c r="AF8" s="0" t="n">
        <v>4811</v>
      </c>
      <c r="AG8" s="0" t="n">
        <v>4818</v>
      </c>
      <c r="AH8" s="0" t="n">
        <v>4643</v>
      </c>
      <c r="AI8" s="0" t="n">
        <v>4810</v>
      </c>
      <c r="AJ8" s="0" t="n">
        <v>4644</v>
      </c>
      <c r="AK8" s="0" t="n">
        <v>4850</v>
      </c>
      <c r="AL8" s="0" t="n">
        <v>4696</v>
      </c>
      <c r="AM8" s="0" t="n">
        <v>4680</v>
      </c>
      <c r="AN8" s="0" t="n">
        <v>4811</v>
      </c>
      <c r="AO8" s="0" t="n">
        <v>4820</v>
      </c>
      <c r="AP8" s="0" t="n">
        <v>4811</v>
      </c>
      <c r="AQ8" s="0" t="n">
        <v>4808</v>
      </c>
      <c r="AR8" s="0" t="n">
        <v>4809</v>
      </c>
      <c r="AS8" s="0" t="n">
        <v>4819</v>
      </c>
      <c r="AT8" s="0" t="n">
        <v>4811</v>
      </c>
      <c r="AU8" s="0" t="n">
        <v>4813</v>
      </c>
      <c r="AV8" s="0" t="n">
        <v>4826</v>
      </c>
      <c r="AW8" s="0" t="n">
        <v>4681</v>
      </c>
      <c r="AX8" s="0" t="n">
        <v>4815</v>
      </c>
      <c r="AY8" s="0" t="n">
        <v>4702</v>
      </c>
      <c r="AZ8" s="0" t="n">
        <v>4849</v>
      </c>
      <c r="BA8" s="0" t="n">
        <v>4805</v>
      </c>
      <c r="BB8" s="0" t="n">
        <v>4815</v>
      </c>
      <c r="BC8" s="0" t="n">
        <v>4805</v>
      </c>
      <c r="BD8" s="0" t="n">
        <v>4806</v>
      </c>
      <c r="BE8" s="0" t="n">
        <v>4833</v>
      </c>
      <c r="BF8" s="0" t="n">
        <v>4832</v>
      </c>
      <c r="BG8" s="0" t="n">
        <v>4812</v>
      </c>
      <c r="BH8" s="0" t="n">
        <v>4812</v>
      </c>
      <c r="BI8" s="0" t="n">
        <v>4788</v>
      </c>
      <c r="BJ8" s="0" t="n">
        <v>4823</v>
      </c>
      <c r="BK8" s="0" t="n">
        <v>4817</v>
      </c>
      <c r="BL8" s="0" t="n">
        <v>4816</v>
      </c>
      <c r="BM8" s="0" t="n">
        <v>4810</v>
      </c>
      <c r="BN8" s="0" t="n">
        <v>4821</v>
      </c>
      <c r="BO8" s="0" t="n">
        <v>4821</v>
      </c>
    </row>
    <row r="9">
      <c r="A9" s="24" t="n">
        <v>45</v>
      </c>
      <c r="B9" s="18">
        <f>AVERAGEIF(F9:CD9, "&gt;0")</f>
        <v/>
      </c>
      <c r="C9" s="30">
        <f>B9*50</f>
        <v/>
      </c>
      <c r="D9" s="19">
        <f>_xlfn.MINIFS(F9:CD9, F9:CD9, "&gt;0")</f>
        <v/>
      </c>
      <c r="E9" s="19">
        <f>_xlfn.MAXIFS(F9:CD9, F9:CD9, "&gt;0")</f>
        <v/>
      </c>
      <c r="F9" s="0" t="n">
        <v>4831</v>
      </c>
      <c r="G9" s="0" t="n">
        <v>4811</v>
      </c>
      <c r="H9" s="0" t="n">
        <v>4692</v>
      </c>
      <c r="I9" s="0" t="n">
        <v>4814</v>
      </c>
      <c r="J9" s="0" t="n">
        <v>4819</v>
      </c>
      <c r="K9" s="0" t="n">
        <v>4811</v>
      </c>
      <c r="L9" s="0" t="n">
        <v>4804</v>
      </c>
      <c r="M9" s="0" t="n">
        <v>4821</v>
      </c>
      <c r="N9" s="0" t="n">
        <v>4806</v>
      </c>
      <c r="O9" s="0" t="n">
        <v>4828</v>
      </c>
      <c r="P9" s="0" t="n">
        <v>4803</v>
      </c>
      <c r="Q9" s="0" t="n">
        <v>4743</v>
      </c>
      <c r="R9" s="0" t="n">
        <v>4809</v>
      </c>
      <c r="S9" s="0" t="n">
        <v>4824</v>
      </c>
      <c r="T9" s="0" t="n">
        <v>4810</v>
      </c>
      <c r="U9" s="0" t="n">
        <v>4823</v>
      </c>
      <c r="V9" s="0" t="n">
        <v>4819</v>
      </c>
      <c r="W9" s="0" t="n">
        <v>4804</v>
      </c>
      <c r="X9" s="0" t="n">
        <v>4814</v>
      </c>
      <c r="Y9" s="0" t="n">
        <v>4812</v>
      </c>
      <c r="Z9" s="0" t="n">
        <v>4725</v>
      </c>
      <c r="AA9" s="0" t="n">
        <v>4675</v>
      </c>
      <c r="AB9" s="0" t="n">
        <v>4829</v>
      </c>
      <c r="AC9" s="0" t="n">
        <v>4809</v>
      </c>
      <c r="AD9" s="0" t="n">
        <v>4813</v>
      </c>
      <c r="AE9" s="0" t="n">
        <v>4825</v>
      </c>
      <c r="AF9" s="0" t="n">
        <v>4703</v>
      </c>
      <c r="AG9" s="0" t="n">
        <v>4816</v>
      </c>
      <c r="AH9" s="0" t="n">
        <v>4829</v>
      </c>
      <c r="AI9" s="0" t="n">
        <v>4724</v>
      </c>
      <c r="AJ9" s="0" t="n">
        <v>4824</v>
      </c>
      <c r="AK9" s="0" t="n">
        <v>4807</v>
      </c>
      <c r="AL9" s="0" t="n">
        <v>4723</v>
      </c>
      <c r="AM9" s="0" t="n">
        <v>4639</v>
      </c>
      <c r="AN9" s="0" t="n">
        <v>4681</v>
      </c>
      <c r="AO9" s="0" t="n">
        <v>4814</v>
      </c>
      <c r="AP9" s="0" t="n">
        <v>4824</v>
      </c>
      <c r="AQ9" s="0" t="n">
        <v>4767</v>
      </c>
      <c r="AR9" s="0" t="n">
        <v>4652</v>
      </c>
      <c r="AS9" s="0" t="n">
        <v>4829</v>
      </c>
      <c r="AT9" s="0" t="n">
        <v>4612</v>
      </c>
      <c r="AU9" s="0" t="n">
        <v>4805</v>
      </c>
      <c r="AV9" s="0" t="n">
        <v>4833</v>
      </c>
      <c r="AW9" s="0" t="n">
        <v>4829</v>
      </c>
      <c r="AX9" s="0" t="n">
        <v>4809</v>
      </c>
      <c r="AY9" s="0" t="n">
        <v>4811</v>
      </c>
      <c r="AZ9" s="0" t="n">
        <v>4811</v>
      </c>
      <c r="BA9" s="0" t="n">
        <v>4804</v>
      </c>
      <c r="BB9" s="0" t="n">
        <v>4613</v>
      </c>
      <c r="BC9" s="0" t="n">
        <v>4701</v>
      </c>
      <c r="BD9" s="0" t="n">
        <v>4816</v>
      </c>
      <c r="BE9" s="0" t="n">
        <v>4809</v>
      </c>
      <c r="BF9" s="0" t="n">
        <v>4830</v>
      </c>
      <c r="BG9" s="0" t="n">
        <v>4680</v>
      </c>
      <c r="BH9" s="0" t="n">
        <v>4675</v>
      </c>
      <c r="BI9" s="0" t="n">
        <v>4817</v>
      </c>
      <c r="BJ9" s="0" t="n">
        <v>4745</v>
      </c>
      <c r="BK9" s="0" t="n">
        <v>4807</v>
      </c>
      <c r="BL9" s="0" t="n">
        <v>4805</v>
      </c>
      <c r="BM9" s="0" t="n">
        <v>4749</v>
      </c>
      <c r="BN9" s="0" t="n">
        <v>4805</v>
      </c>
      <c r="BO9" s="0" t="n">
        <v>4824</v>
      </c>
      <c r="BP9" s="0" t="n">
        <v>4818</v>
      </c>
      <c r="BQ9" s="0" t="n">
        <v>4810</v>
      </c>
      <c r="BR9" s="0" t="n">
        <v>4637</v>
      </c>
      <c r="BS9" s="0" t="n">
        <v>4613</v>
      </c>
      <c r="BT9" s="0" t="n">
        <v>4815</v>
      </c>
      <c r="BU9" s="0" t="n">
        <v>4814</v>
      </c>
    </row>
    <row r="10">
      <c r="A10" s="24" t="n">
        <v>47</v>
      </c>
      <c r="B10" s="18">
        <f>AVERAGEIF(F10:CD10, "&gt;0")</f>
        <v/>
      </c>
      <c r="C10" s="30">
        <f>B10*50</f>
        <v/>
      </c>
      <c r="D10" s="19">
        <f>_xlfn.MINIFS(F10:CD10, F10:CD10, "&gt;0")</f>
        <v/>
      </c>
      <c r="E10" s="19">
        <f>_xlfn.MAXIFS(F10:CD10, F10:CD10, "&gt;0")</f>
        <v/>
      </c>
      <c r="F10" s="0" t="n">
        <v>4813</v>
      </c>
      <c r="G10" s="0" t="n">
        <v>4826</v>
      </c>
      <c r="H10" s="0" t="n">
        <v>4825</v>
      </c>
      <c r="I10" s="0" t="n">
        <v>4810</v>
      </c>
      <c r="J10" s="0" t="n">
        <v>4806</v>
      </c>
      <c r="K10" s="0" t="n">
        <v>4668</v>
      </c>
      <c r="L10" s="0" t="n">
        <v>4817</v>
      </c>
      <c r="M10" s="0" t="n">
        <v>4665</v>
      </c>
      <c r="N10" s="0" t="n">
        <v>4823</v>
      </c>
      <c r="O10" s="0" t="n">
        <v>4636</v>
      </c>
      <c r="P10" s="0" t="n">
        <v>4822</v>
      </c>
      <c r="Q10" s="0" t="n">
        <v>4739</v>
      </c>
      <c r="R10" s="0" t="n">
        <v>4608</v>
      </c>
      <c r="S10" s="0" t="n">
        <v>4820</v>
      </c>
      <c r="T10" s="0" t="n">
        <v>4823</v>
      </c>
      <c r="U10" s="0" t="n">
        <v>4821</v>
      </c>
      <c r="V10" s="0" t="n">
        <v>4815</v>
      </c>
      <c r="W10" s="0" t="n">
        <v>4712</v>
      </c>
      <c r="X10" s="0" t="n">
        <v>4815</v>
      </c>
      <c r="Y10" s="0" t="n">
        <v>4664</v>
      </c>
      <c r="Z10" s="0" t="n">
        <v>4820</v>
      </c>
      <c r="AA10" s="0" t="n">
        <v>4817</v>
      </c>
      <c r="AB10" s="0" t="n">
        <v>4800</v>
      </c>
      <c r="AC10" s="0" t="n">
        <v>4815</v>
      </c>
      <c r="AD10" s="0" t="n">
        <v>4805</v>
      </c>
      <c r="AE10" s="0" t="n">
        <v>4761</v>
      </c>
      <c r="AF10" s="0" t="n">
        <v>4816</v>
      </c>
      <c r="AG10" s="0" t="n">
        <v>4805</v>
      </c>
      <c r="AH10" s="0" t="n">
        <v>4816</v>
      </c>
      <c r="AI10" s="0" t="n">
        <v>4619</v>
      </c>
      <c r="AJ10" s="0" t="n">
        <v>4806</v>
      </c>
      <c r="AK10" s="0" t="n">
        <v>4673</v>
      </c>
      <c r="AL10" s="0" t="n">
        <v>4804</v>
      </c>
      <c r="AM10" s="0" t="n">
        <v>4805</v>
      </c>
      <c r="AN10" s="0" t="n">
        <v>4812</v>
      </c>
      <c r="AO10" s="0" t="n">
        <v>4668</v>
      </c>
      <c r="AP10" s="0" t="n">
        <v>4813</v>
      </c>
      <c r="AQ10" s="0" t="n">
        <v>4810</v>
      </c>
      <c r="AR10" s="0" t="n">
        <v>4807</v>
      </c>
      <c r="AS10" s="0" t="n">
        <v>4818</v>
      </c>
      <c r="AT10" s="0" t="n">
        <v>4820</v>
      </c>
      <c r="AU10" s="0" t="n">
        <v>4810</v>
      </c>
      <c r="AV10" s="0" t="n">
        <v>4696</v>
      </c>
      <c r="AW10" s="0" t="n">
        <v>4812</v>
      </c>
      <c r="AX10" s="0" t="n">
        <v>4727</v>
      </c>
      <c r="AY10" s="0" t="n">
        <v>4809</v>
      </c>
      <c r="AZ10" s="0" t="n">
        <v>4808</v>
      </c>
      <c r="BA10" s="0" t="n">
        <v>4829</v>
      </c>
      <c r="BB10" s="0" t="n">
        <v>4816</v>
      </c>
      <c r="BC10" s="0" t="n">
        <v>4807</v>
      </c>
      <c r="BD10" s="0" t="n">
        <v>4816</v>
      </c>
      <c r="BE10" s="0" t="n">
        <v>4825</v>
      </c>
      <c r="BF10" s="0" t="n">
        <v>4813</v>
      </c>
      <c r="BG10" s="0" t="n">
        <v>4640</v>
      </c>
      <c r="BH10" s="0" t="n">
        <v>4627</v>
      </c>
      <c r="BI10" s="0" t="n">
        <v>4811</v>
      </c>
      <c r="BJ10" s="0" t="n">
        <v>4813</v>
      </c>
    </row>
    <row r="11">
      <c r="A11" s="24" t="n">
        <v>49</v>
      </c>
      <c r="B11" s="18">
        <f>AVERAGEIF(F11:CD11, "&gt;0")</f>
        <v/>
      </c>
      <c r="C11" s="30">
        <f>B11*50</f>
        <v/>
      </c>
      <c r="D11" s="19">
        <f>_xlfn.MINIFS(F11:CD11, F11:CD11, "&gt;0")</f>
        <v/>
      </c>
      <c r="E11" s="19">
        <f>_xlfn.MAXIFS(F11:CD11, F11:CD11, "&gt;0")</f>
        <v/>
      </c>
      <c r="F11" s="0" t="n">
        <v>4716</v>
      </c>
      <c r="G11" s="0" t="n">
        <v>4804</v>
      </c>
      <c r="H11" s="0" t="n">
        <v>4818</v>
      </c>
      <c r="I11" s="0" t="n">
        <v>4814</v>
      </c>
      <c r="J11" s="0" t="n">
        <v>4806</v>
      </c>
      <c r="K11" s="0" t="n">
        <v>4814</v>
      </c>
      <c r="L11" s="0" t="n">
        <v>4813</v>
      </c>
      <c r="M11" s="0" t="n">
        <v>4823</v>
      </c>
      <c r="N11" s="0" t="n">
        <v>4744</v>
      </c>
      <c r="O11" s="0" t="n">
        <v>4730</v>
      </c>
      <c r="P11" s="0" t="n">
        <v>4805</v>
      </c>
      <c r="Q11" s="0" t="n">
        <v>4811</v>
      </c>
      <c r="R11" s="0" t="n">
        <v>4828</v>
      </c>
      <c r="S11" s="0" t="n">
        <v>4806</v>
      </c>
      <c r="T11" s="0" t="n">
        <v>4806</v>
      </c>
      <c r="U11" s="0" t="n">
        <v>4810</v>
      </c>
      <c r="V11" s="0" t="n">
        <v>4827</v>
      </c>
      <c r="W11" s="0" t="n">
        <v>4805</v>
      </c>
      <c r="X11" s="0" t="n">
        <v>4821</v>
      </c>
      <c r="Y11" s="0" t="n">
        <v>4813</v>
      </c>
      <c r="Z11" s="0" t="n">
        <v>4831</v>
      </c>
      <c r="AA11" s="0" t="n">
        <v>4824</v>
      </c>
      <c r="AB11" s="0" t="n">
        <v>4822</v>
      </c>
      <c r="AC11" s="0" t="n">
        <v>4811</v>
      </c>
      <c r="AD11" s="0" t="n">
        <v>4624</v>
      </c>
      <c r="AE11" s="0" t="n">
        <v>4809</v>
      </c>
      <c r="AF11" s="0" t="n">
        <v>4808</v>
      </c>
      <c r="AG11" s="0" t="n">
        <v>4700</v>
      </c>
      <c r="AH11" s="0" t="n">
        <v>4714</v>
      </c>
      <c r="AI11" s="0" t="n">
        <v>4824</v>
      </c>
      <c r="AJ11" s="0" t="n">
        <v>4807</v>
      </c>
      <c r="AK11" s="0" t="n">
        <v>4818</v>
      </c>
      <c r="AL11" s="0" t="n">
        <v>4807</v>
      </c>
      <c r="AM11" s="0" t="n">
        <v>4823</v>
      </c>
      <c r="AN11" s="0" t="n">
        <v>4819</v>
      </c>
      <c r="AO11" s="0" t="n">
        <v>4821</v>
      </c>
      <c r="AP11" s="0" t="n">
        <v>4805</v>
      </c>
      <c r="AQ11" s="0" t="n">
        <v>4813</v>
      </c>
      <c r="AR11" s="0" t="n">
        <v>4809</v>
      </c>
      <c r="AS11" s="0" t="n">
        <v>4705</v>
      </c>
      <c r="AT11" s="0" t="n">
        <v>4767</v>
      </c>
      <c r="AU11" s="0" t="n">
        <v>4702</v>
      </c>
    </row>
    <row r="12">
      <c r="A12" s="24" t="n">
        <v>51</v>
      </c>
      <c r="B12" s="18">
        <f>AVERAGEIF(F12:CD12, "&gt;0")</f>
        <v/>
      </c>
      <c r="C12" s="30">
        <f>B12*50</f>
        <v/>
      </c>
      <c r="D12" s="19">
        <f>_xlfn.MINIFS(F12:CD12, F12:CD12, "&gt;0")</f>
        <v/>
      </c>
      <c r="E12" s="19">
        <f>_xlfn.MAXIFS(F12:CD12, F12:CD12, "&gt;0")</f>
        <v/>
      </c>
      <c r="F12" s="0" t="n">
        <v>4805</v>
      </c>
      <c r="G12" s="0" t="n">
        <v>4806</v>
      </c>
      <c r="H12" s="0" t="n">
        <v>4819</v>
      </c>
      <c r="I12" s="0" t="n">
        <v>4818</v>
      </c>
      <c r="J12" s="0" t="n">
        <v>4812</v>
      </c>
      <c r="K12" s="0" t="n">
        <v>4738</v>
      </c>
      <c r="L12" s="0" t="n">
        <v>4805</v>
      </c>
      <c r="M12" s="0" t="n">
        <v>4818</v>
      </c>
      <c r="N12" s="0" t="n">
        <v>4702</v>
      </c>
      <c r="O12" s="0" t="n">
        <v>4810</v>
      </c>
      <c r="P12" s="0" t="n">
        <v>4813</v>
      </c>
      <c r="Q12" s="0" t="n">
        <v>4810</v>
      </c>
      <c r="R12" s="0" t="n">
        <v>4805</v>
      </c>
      <c r="S12" s="0" t="n">
        <v>4812</v>
      </c>
      <c r="T12" s="0" t="n">
        <v>4821</v>
      </c>
      <c r="U12" s="0" t="n">
        <v>4819</v>
      </c>
      <c r="V12" s="0" t="n">
        <v>4683</v>
      </c>
      <c r="W12" s="0" t="n">
        <v>4826</v>
      </c>
      <c r="X12" s="0" t="n">
        <v>4821</v>
      </c>
      <c r="Y12" s="0" t="n">
        <v>4677</v>
      </c>
      <c r="Z12" s="0" t="n">
        <v>4679</v>
      </c>
      <c r="AA12" s="0" t="n">
        <v>4809</v>
      </c>
      <c r="AB12" s="0" t="n">
        <v>4808</v>
      </c>
      <c r="AC12" s="0" t="n">
        <v>4809</v>
      </c>
      <c r="AD12" s="0" t="n">
        <v>4825</v>
      </c>
      <c r="AE12" s="0" t="n">
        <v>4806</v>
      </c>
      <c r="AF12" s="0" t="n">
        <v>4820</v>
      </c>
      <c r="AG12" s="0" t="n">
        <v>4804</v>
      </c>
      <c r="AH12" s="0" t="n">
        <v>4767</v>
      </c>
      <c r="AI12" s="0" t="n">
        <v>4817</v>
      </c>
      <c r="AJ12" s="0" t="n">
        <v>4820</v>
      </c>
      <c r="AK12" s="0" t="n">
        <v>4820</v>
      </c>
      <c r="AL12" s="0" t="n">
        <v>4812</v>
      </c>
      <c r="AM12" s="0" t="n">
        <v>4806</v>
      </c>
      <c r="AN12" s="0" t="n">
        <v>4806</v>
      </c>
      <c r="AO12" s="0" t="n">
        <v>4794</v>
      </c>
      <c r="AP12" s="0" t="n">
        <v>4609</v>
      </c>
      <c r="AQ12" s="0" t="n">
        <v>4813</v>
      </c>
      <c r="AR12" s="0" t="n">
        <v>4781</v>
      </c>
      <c r="AS12" s="0" t="n">
        <v>4619</v>
      </c>
      <c r="AT12" s="0" t="n">
        <v>4821</v>
      </c>
      <c r="AU12" s="0" t="n">
        <v>4808</v>
      </c>
      <c r="AV12" s="0" t="n">
        <v>4812</v>
      </c>
      <c r="AW12" s="0" t="n">
        <v>4804</v>
      </c>
      <c r="AX12" s="0" t="n">
        <v>4806</v>
      </c>
      <c r="AY12" s="0" t="n">
        <v>4804</v>
      </c>
      <c r="AZ12" s="0" t="n">
        <v>4814</v>
      </c>
      <c r="BA12" s="0" t="n">
        <v>4821</v>
      </c>
      <c r="BB12" s="0" t="n">
        <v>4819</v>
      </c>
      <c r="BC12" s="0" t="n">
        <v>4806</v>
      </c>
      <c r="BD12" s="0" t="n">
        <v>4806</v>
      </c>
      <c r="BE12" s="0" t="n">
        <v>4814</v>
      </c>
      <c r="BF12" s="0" t="n">
        <v>4711</v>
      </c>
      <c r="BG12" s="0" t="n">
        <v>4809</v>
      </c>
      <c r="BH12" s="0" t="n">
        <v>4813</v>
      </c>
      <c r="BI12" s="0" t="n">
        <v>4810</v>
      </c>
      <c r="BJ12" s="0" t="n">
        <v>4814</v>
      </c>
      <c r="BK12" s="0" t="n">
        <v>4808</v>
      </c>
      <c r="BL12" s="0" t="n">
        <v>4621</v>
      </c>
      <c r="BM12" s="0" t="n">
        <v>4822</v>
      </c>
      <c r="BN12" s="0" t="n">
        <v>4611</v>
      </c>
      <c r="BO12" s="0" t="n">
        <v>4759</v>
      </c>
      <c r="BP12" s="0" t="n">
        <v>4810</v>
      </c>
      <c r="BQ12" s="0" t="n">
        <v>4692</v>
      </c>
      <c r="BR12" s="0" t="n">
        <v>4693</v>
      </c>
      <c r="BS12" s="0" t="n">
        <v>4804</v>
      </c>
      <c r="BT12" s="0" t="n">
        <v>4814</v>
      </c>
      <c r="BU12" s="0" t="n">
        <v>4810</v>
      </c>
      <c r="BV12" s="0" t="n">
        <v>4608</v>
      </c>
      <c r="BW12" s="0" t="n">
        <v>4814</v>
      </c>
      <c r="BX12" s="0" t="n">
        <v>4619</v>
      </c>
      <c r="BY12" s="0" t="n">
        <v>4805</v>
      </c>
      <c r="BZ12" s="0" t="n">
        <v>4823</v>
      </c>
      <c r="CA12" s="0" t="n">
        <v>4812</v>
      </c>
      <c r="CB12" s="0" t="n">
        <v>4810</v>
      </c>
      <c r="CC12" s="0" t="n">
        <v>4819</v>
      </c>
      <c r="CD12" s="0" t="n">
        <v>4826</v>
      </c>
    </row>
    <row r="13">
      <c r="A13" s="24" t="n">
        <v>53</v>
      </c>
      <c r="B13" s="18">
        <f>AVERAGEIF(F13:CD13, "&gt;0")</f>
        <v/>
      </c>
      <c r="C13" s="30">
        <f>B13*50</f>
        <v/>
      </c>
      <c r="D13" s="19">
        <f>_xlfn.MINIFS(F13:CD13, F13:CD13, "&gt;0")</f>
        <v/>
      </c>
      <c r="E13" s="19">
        <f>_xlfn.MAXIFS(F13:CD13, F13:CD13, "&gt;0")</f>
        <v/>
      </c>
      <c r="F13" s="0" t="n">
        <v>4820</v>
      </c>
      <c r="G13" s="0" t="n">
        <v>4818</v>
      </c>
      <c r="H13" s="0" t="n">
        <v>4804</v>
      </c>
      <c r="I13" s="0" t="n">
        <v>4786</v>
      </c>
      <c r="J13" s="0" t="n">
        <v>4816</v>
      </c>
      <c r="K13" s="0" t="n">
        <v>4805</v>
      </c>
      <c r="L13" s="0" t="n">
        <v>4724</v>
      </c>
      <c r="M13" s="0" t="n">
        <v>4808</v>
      </c>
      <c r="N13" s="0" t="n">
        <v>4821</v>
      </c>
      <c r="O13" s="0" t="n">
        <v>4809</v>
      </c>
      <c r="P13" s="0" t="n">
        <v>4811</v>
      </c>
      <c r="Q13" s="0" t="n">
        <v>4811</v>
      </c>
      <c r="R13" s="0" t="n">
        <v>4822</v>
      </c>
      <c r="S13" s="0" t="n">
        <v>4809</v>
      </c>
      <c r="T13" s="0" t="n">
        <v>4814</v>
      </c>
      <c r="U13" s="0" t="n">
        <v>4804</v>
      </c>
      <c r="V13" s="0" t="n">
        <v>4809</v>
      </c>
      <c r="W13" s="0" t="n">
        <v>4777</v>
      </c>
      <c r="X13" s="0" t="n">
        <v>4753</v>
      </c>
      <c r="Y13" s="0" t="n">
        <v>4644</v>
      </c>
      <c r="Z13" s="0" t="n">
        <v>4806</v>
      </c>
      <c r="AA13" s="0" t="n">
        <v>4815</v>
      </c>
      <c r="AB13" s="0" t="n">
        <v>4809</v>
      </c>
      <c r="AC13" s="0" t="n">
        <v>4792</v>
      </c>
      <c r="AD13" s="0" t="n">
        <v>4817</v>
      </c>
      <c r="AE13" s="0" t="n">
        <v>4689</v>
      </c>
      <c r="AF13" s="0" t="n">
        <v>4812</v>
      </c>
      <c r="AG13" s="0" t="n">
        <v>4714</v>
      </c>
      <c r="AH13" s="0" t="n">
        <v>4763</v>
      </c>
      <c r="AI13" s="0" t="n">
        <v>4805</v>
      </c>
      <c r="AJ13" s="0" t="n">
        <v>4808</v>
      </c>
      <c r="AK13" s="0" t="n">
        <v>4807</v>
      </c>
      <c r="AL13" s="0" t="n">
        <v>4816</v>
      </c>
      <c r="AM13" s="0" t="n">
        <v>4820</v>
      </c>
      <c r="AN13" s="0" t="n">
        <v>4812</v>
      </c>
      <c r="AO13" s="0" t="n">
        <v>4819</v>
      </c>
      <c r="AP13" s="0" t="n">
        <v>4675</v>
      </c>
      <c r="AQ13" s="0" t="n">
        <v>4816</v>
      </c>
      <c r="AR13" s="0" t="n">
        <v>4814</v>
      </c>
      <c r="AS13" s="0" t="n">
        <v>4820</v>
      </c>
      <c r="AT13" s="0" t="n">
        <v>4661</v>
      </c>
      <c r="AU13" s="0" t="n">
        <v>4804</v>
      </c>
      <c r="AV13" s="0" t="n">
        <v>4811</v>
      </c>
      <c r="AW13" s="0" t="n">
        <v>4818</v>
      </c>
      <c r="AX13" s="0" t="n">
        <v>4804</v>
      </c>
      <c r="AY13" s="0" t="n">
        <v>4814</v>
      </c>
      <c r="AZ13" s="0" t="n">
        <v>4825</v>
      </c>
      <c r="BA13" s="0" t="n">
        <v>4813</v>
      </c>
      <c r="BB13" s="0" t="n">
        <v>4800</v>
      </c>
      <c r="BC13" s="0" t="n">
        <v>4809</v>
      </c>
      <c r="BD13" s="0" t="n">
        <v>4708</v>
      </c>
      <c r="BE13" s="0" t="n">
        <v>4715</v>
      </c>
      <c r="BF13" s="0" t="n">
        <v>4812</v>
      </c>
      <c r="BG13" s="0" t="n">
        <v>4805</v>
      </c>
      <c r="BH13" s="0" t="n">
        <v>4812</v>
      </c>
      <c r="BI13" s="0" t="n">
        <v>4813</v>
      </c>
      <c r="BJ13" s="0" t="n">
        <v>4813</v>
      </c>
      <c r="BK13" s="0" t="n">
        <v>4817</v>
      </c>
      <c r="BL13" s="0" t="n">
        <v>4821</v>
      </c>
      <c r="BM13" s="0" t="n">
        <v>4805</v>
      </c>
    </row>
    <row r="14">
      <c r="A14" s="24" t="n">
        <v>55</v>
      </c>
      <c r="B14" s="18">
        <f>AVERAGEIF(F14:CD14, "&gt;0")</f>
        <v/>
      </c>
      <c r="C14" s="30">
        <f>B14*50</f>
        <v/>
      </c>
      <c r="D14" s="19">
        <f>_xlfn.MINIFS(F14:CD14, F14:CD14, "&gt;0")</f>
        <v/>
      </c>
      <c r="E14" s="19">
        <f>_xlfn.MAXIFS(F14:CD14, F14:CD14, "&gt;0")</f>
        <v/>
      </c>
      <c r="F14" s="0" t="n">
        <v>4812</v>
      </c>
      <c r="G14" s="0" t="n">
        <v>4627</v>
      </c>
      <c r="H14" s="0" t="n">
        <v>4812</v>
      </c>
      <c r="I14" s="0" t="n">
        <v>4816</v>
      </c>
      <c r="J14" s="0" t="n">
        <v>4812</v>
      </c>
      <c r="K14" s="0" t="n">
        <v>4812</v>
      </c>
      <c r="L14" s="0" t="n">
        <v>4818</v>
      </c>
      <c r="M14" s="0" t="n">
        <v>4808</v>
      </c>
      <c r="N14" s="0" t="n">
        <v>4808</v>
      </c>
      <c r="O14" s="0" t="n">
        <v>4686</v>
      </c>
      <c r="P14" s="0" t="n">
        <v>4813</v>
      </c>
      <c r="Q14" s="0" t="n">
        <v>4805</v>
      </c>
      <c r="R14" s="0" t="n">
        <v>4770</v>
      </c>
      <c r="S14" s="0" t="n">
        <v>4827</v>
      </c>
      <c r="T14" s="0" t="n">
        <v>4814</v>
      </c>
      <c r="U14" s="0" t="n">
        <v>4815</v>
      </c>
      <c r="V14" s="0" t="n">
        <v>4817</v>
      </c>
      <c r="W14" s="0" t="n">
        <v>4807</v>
      </c>
      <c r="X14" s="0" t="n">
        <v>4816</v>
      </c>
      <c r="Y14" s="0" t="n">
        <v>4808</v>
      </c>
      <c r="Z14" s="0" t="n">
        <v>4820</v>
      </c>
      <c r="AA14" s="0" t="n">
        <v>4810</v>
      </c>
      <c r="AB14" s="0" t="n">
        <v>4817</v>
      </c>
      <c r="AC14" s="0" t="n">
        <v>4816</v>
      </c>
      <c r="AD14" s="0" t="n">
        <v>4813</v>
      </c>
      <c r="AE14" s="0" t="n">
        <v>4814</v>
      </c>
      <c r="AF14" s="0" t="n">
        <v>4823</v>
      </c>
      <c r="AG14" s="0" t="n">
        <v>4814</v>
      </c>
      <c r="AH14" s="0" t="n">
        <v>4812</v>
      </c>
      <c r="AI14" s="0" t="n">
        <v>4822</v>
      </c>
      <c r="AJ14" s="0" t="n">
        <v>4809</v>
      </c>
      <c r="AK14" s="0" t="n">
        <v>4814</v>
      </c>
      <c r="AL14" s="0" t="n">
        <v>4815</v>
      </c>
      <c r="AM14" s="0" t="n">
        <v>4818</v>
      </c>
      <c r="AN14" s="0" t="n">
        <v>4813</v>
      </c>
      <c r="AO14" s="0" t="n">
        <v>4805</v>
      </c>
      <c r="AP14" s="0" t="n">
        <v>4806</v>
      </c>
      <c r="AQ14" s="0" t="n">
        <v>4806</v>
      </c>
      <c r="AR14" s="0" t="n">
        <v>4812</v>
      </c>
      <c r="AS14" s="0" t="n">
        <v>4822</v>
      </c>
      <c r="AT14" s="0" t="n">
        <v>4816</v>
      </c>
      <c r="AU14" s="0" t="n">
        <v>4739</v>
      </c>
      <c r="AV14" s="0" t="n">
        <v>4636</v>
      </c>
      <c r="AW14" s="0" t="n">
        <v>4826</v>
      </c>
      <c r="AX14" s="0" t="n">
        <v>4812</v>
      </c>
      <c r="AY14" s="0" t="n">
        <v>4810</v>
      </c>
      <c r="AZ14" s="0" t="n">
        <v>4809</v>
      </c>
      <c r="BA14" s="0" t="n">
        <v>4760</v>
      </c>
      <c r="BB14" s="0" t="n">
        <v>4806</v>
      </c>
      <c r="BC14" s="0" t="n">
        <v>4804</v>
      </c>
      <c r="BD14" s="0" t="n">
        <v>4762</v>
      </c>
      <c r="BE14" s="0" t="n">
        <v>4608</v>
      </c>
      <c r="BF14" s="0" t="n">
        <v>4817</v>
      </c>
      <c r="BG14" s="0" t="n">
        <v>4809</v>
      </c>
      <c r="BH14" s="0" t="n">
        <v>4804</v>
      </c>
      <c r="BI14" s="0" t="n">
        <v>4810</v>
      </c>
      <c r="BJ14" s="0" t="n">
        <v>4811</v>
      </c>
      <c r="BK14" s="0" t="n">
        <v>4643</v>
      </c>
      <c r="BL14" s="0" t="n">
        <v>4821</v>
      </c>
      <c r="BM14" s="0" t="n">
        <v>4804</v>
      </c>
      <c r="BN14" s="0" t="n">
        <v>4804</v>
      </c>
      <c r="BO14" s="0" t="n">
        <v>4643</v>
      </c>
      <c r="BP14" s="0" t="n">
        <v>4809</v>
      </c>
      <c r="BQ14" s="0" t="n">
        <v>4817</v>
      </c>
      <c r="BR14" s="0" t="n">
        <v>4725</v>
      </c>
      <c r="BS14" s="0" t="n">
        <v>4807</v>
      </c>
    </row>
    <row r="15">
      <c r="A15" s="24" t="n">
        <v>57</v>
      </c>
      <c r="B15" s="18">
        <f>AVERAGEIF(F15:CD15, "&gt;0")</f>
        <v/>
      </c>
      <c r="C15" s="30">
        <f>B15*50</f>
        <v/>
      </c>
      <c r="D15" s="19">
        <f>_xlfn.MINIFS(F15:CD15, F15:CD15, "&gt;0")</f>
        <v/>
      </c>
      <c r="E15" s="19">
        <f>_xlfn.MAXIFS(F15:CD15, F15:CD15, "&gt;0")</f>
        <v/>
      </c>
      <c r="F15" s="0" t="n">
        <v>4805</v>
      </c>
      <c r="G15" s="0" t="n">
        <v>4810</v>
      </c>
      <c r="H15" s="0" t="n">
        <v>4681</v>
      </c>
      <c r="I15" s="0" t="n">
        <v>4806</v>
      </c>
      <c r="J15" s="0" t="n">
        <v>4804</v>
      </c>
      <c r="K15" s="0" t="n">
        <v>4815</v>
      </c>
      <c r="L15" s="0" t="n">
        <v>4650</v>
      </c>
      <c r="M15" s="0" t="n">
        <v>4816</v>
      </c>
      <c r="N15" s="0" t="n">
        <v>4812</v>
      </c>
      <c r="O15" s="0" t="n">
        <v>4817</v>
      </c>
      <c r="P15" s="0" t="n">
        <v>4816</v>
      </c>
      <c r="Q15" s="0" t="n">
        <v>4812</v>
      </c>
      <c r="R15" s="0" t="n">
        <v>4804</v>
      </c>
      <c r="S15" s="0" t="n">
        <v>4810</v>
      </c>
      <c r="T15" s="0" t="n">
        <v>4816</v>
      </c>
      <c r="U15" s="0" t="n">
        <v>4809</v>
      </c>
      <c r="V15" s="0" t="n">
        <v>4736</v>
      </c>
      <c r="W15" s="0" t="n">
        <v>4818</v>
      </c>
      <c r="X15" s="0" t="n">
        <v>4808</v>
      </c>
      <c r="Y15" s="0" t="n">
        <v>4807</v>
      </c>
      <c r="Z15" s="0" t="n">
        <v>4805</v>
      </c>
      <c r="AA15" s="0" t="n">
        <v>4817</v>
      </c>
      <c r="AB15" s="0" t="n">
        <v>4810</v>
      </c>
      <c r="AC15" s="0" t="n">
        <v>4805</v>
      </c>
      <c r="AD15" s="0" t="n">
        <v>4806</v>
      </c>
      <c r="AE15" s="0" t="n">
        <v>4805</v>
      </c>
      <c r="AF15" s="0" t="n">
        <v>4812</v>
      </c>
      <c r="AG15" s="0" t="n">
        <v>4813</v>
      </c>
      <c r="AH15" s="0" t="n">
        <v>4811</v>
      </c>
      <c r="AI15" s="0" t="n">
        <v>4813</v>
      </c>
      <c r="AJ15" s="0" t="n">
        <v>4812</v>
      </c>
      <c r="AK15" s="0" t="n">
        <v>4811</v>
      </c>
      <c r="AL15" s="0" t="n">
        <v>4815</v>
      </c>
      <c r="AM15" s="0" t="n">
        <v>4804</v>
      </c>
      <c r="AN15" s="0" t="n">
        <v>4805</v>
      </c>
      <c r="AO15" s="0" t="n">
        <v>4808</v>
      </c>
      <c r="AP15" s="0" t="n">
        <v>4657</v>
      </c>
      <c r="AQ15" s="0" t="n">
        <v>4812</v>
      </c>
      <c r="AR15" s="0" t="n">
        <v>4813</v>
      </c>
      <c r="AS15" s="0" t="n">
        <v>4811</v>
      </c>
      <c r="AT15" s="0" t="n">
        <v>4806</v>
      </c>
      <c r="AU15" s="0" t="n">
        <v>4808</v>
      </c>
      <c r="AV15" s="0" t="n">
        <v>4809</v>
      </c>
      <c r="AW15" s="0" t="n">
        <v>4813</v>
      </c>
      <c r="AX15" s="0" t="n">
        <v>4805</v>
      </c>
      <c r="AY15" s="0" t="n">
        <v>4811</v>
      </c>
      <c r="AZ15" s="0" t="n">
        <v>4807</v>
      </c>
      <c r="BA15" s="0" t="n">
        <v>4812</v>
      </c>
      <c r="BB15" s="0" t="n">
        <v>4807</v>
      </c>
      <c r="BC15" s="0" t="n">
        <v>4807</v>
      </c>
      <c r="BD15" s="0" t="n">
        <v>4806</v>
      </c>
      <c r="BE15" s="0" t="n">
        <v>4671</v>
      </c>
      <c r="BF15" s="0" t="n">
        <v>4812</v>
      </c>
      <c r="BG15" s="0" t="n">
        <v>4643</v>
      </c>
      <c r="BH15" s="0" t="n">
        <v>4616</v>
      </c>
      <c r="BI15" s="0" t="n">
        <v>4807</v>
      </c>
      <c r="BJ15" s="0" t="n">
        <v>4812</v>
      </c>
      <c r="BK15" s="0" t="n">
        <v>4806</v>
      </c>
      <c r="BL15" s="0" t="n">
        <v>4679</v>
      </c>
      <c r="BM15" s="0" t="n">
        <v>4811</v>
      </c>
      <c r="BN15" s="0" t="n">
        <v>4805</v>
      </c>
      <c r="BO15" s="0" t="n">
        <v>4789</v>
      </c>
      <c r="BP15" s="0" t="n">
        <v>4805</v>
      </c>
      <c r="BQ15" s="0" t="n">
        <v>4809</v>
      </c>
      <c r="BR15" s="0" t="n">
        <v>4809</v>
      </c>
    </row>
    <row r="16">
      <c r="A16" s="24" t="n">
        <v>59</v>
      </c>
      <c r="B16" s="18">
        <f>AVERAGEIF(F16:CD16, "&gt;0")</f>
        <v/>
      </c>
      <c r="C16" s="30">
        <f>B16*50</f>
        <v/>
      </c>
      <c r="D16" s="19">
        <f>_xlfn.MINIFS(F16:CD16, F16:CD16, "&gt;0")</f>
        <v/>
      </c>
      <c r="E16" s="19">
        <f>_xlfn.MAXIFS(F16:CD16, F16:CD16, "&gt;0")</f>
        <v/>
      </c>
      <c r="F16" s="0" t="n">
        <v>4785</v>
      </c>
      <c r="G16" s="0" t="n">
        <v>4804</v>
      </c>
      <c r="H16" s="0" t="n">
        <v>4743</v>
      </c>
      <c r="I16" s="0" t="n">
        <v>4812</v>
      </c>
      <c r="J16" s="0" t="n">
        <v>4804</v>
      </c>
      <c r="K16" s="0" t="n">
        <v>4613</v>
      </c>
      <c r="L16" s="0" t="n">
        <v>4812</v>
      </c>
      <c r="M16" s="0" t="n">
        <v>4813</v>
      </c>
      <c r="N16" s="0" t="n">
        <v>4808</v>
      </c>
      <c r="O16" s="0" t="n">
        <v>4805</v>
      </c>
      <c r="P16" s="0" t="n">
        <v>4808</v>
      </c>
      <c r="Q16" s="0" t="n">
        <v>4642</v>
      </c>
      <c r="R16" s="0" t="n">
        <v>4810</v>
      </c>
      <c r="S16" s="0" t="n">
        <v>4806</v>
      </c>
      <c r="T16" s="0" t="n">
        <v>4808</v>
      </c>
      <c r="U16" s="0" t="n">
        <v>4810</v>
      </c>
      <c r="V16" s="0" t="n">
        <v>4804</v>
      </c>
      <c r="W16" s="0" t="n">
        <v>4804</v>
      </c>
      <c r="X16" s="0" t="n">
        <v>4805</v>
      </c>
      <c r="Y16" s="0" t="n">
        <v>4812</v>
      </c>
      <c r="Z16" s="0" t="n">
        <v>4804</v>
      </c>
      <c r="AA16" s="0" t="n">
        <v>4807</v>
      </c>
      <c r="AB16" s="0" t="n">
        <v>4812</v>
      </c>
      <c r="AC16" s="0" t="n">
        <v>4820</v>
      </c>
      <c r="AD16" s="0" t="n">
        <v>4804</v>
      </c>
      <c r="AE16" s="0" t="n">
        <v>4741</v>
      </c>
      <c r="AF16" s="0" t="n">
        <v>4810</v>
      </c>
      <c r="AG16" s="0" t="n">
        <v>4760</v>
      </c>
      <c r="AH16" s="0" t="n">
        <v>4804</v>
      </c>
      <c r="AI16" s="0" t="n">
        <v>4815</v>
      </c>
      <c r="AJ16" s="0" t="n">
        <v>4809</v>
      </c>
      <c r="AK16" s="0" t="n">
        <v>4807</v>
      </c>
      <c r="AL16" s="0" t="n">
        <v>4817</v>
      </c>
      <c r="AM16" s="0" t="n">
        <v>4815</v>
      </c>
      <c r="AN16" s="0" t="n">
        <v>4806</v>
      </c>
      <c r="AO16" s="0" t="n">
        <v>4813</v>
      </c>
      <c r="AP16" s="0" t="n">
        <v>4615</v>
      </c>
      <c r="AQ16" s="0" t="n">
        <v>4807</v>
      </c>
      <c r="AR16" s="0" t="n">
        <v>4807</v>
      </c>
      <c r="AS16" s="0" t="n">
        <v>4675</v>
      </c>
      <c r="AT16" s="0" t="n">
        <v>4811</v>
      </c>
      <c r="AU16" s="0" t="n">
        <v>4807</v>
      </c>
      <c r="AV16" s="0" t="n">
        <v>4810</v>
      </c>
      <c r="AW16" s="0" t="n">
        <v>4804</v>
      </c>
      <c r="AX16" s="0" t="n">
        <v>4806</v>
      </c>
      <c r="AY16" s="0" t="n">
        <v>4815</v>
      </c>
      <c r="AZ16" s="0" t="n">
        <v>4656</v>
      </c>
      <c r="BA16" s="0" t="n">
        <v>4812</v>
      </c>
      <c r="BB16" s="0" t="n">
        <v>4814</v>
      </c>
      <c r="BC16" s="0" t="n">
        <v>4811</v>
      </c>
      <c r="BD16" s="0" t="n">
        <v>4809</v>
      </c>
      <c r="BE16" s="0" t="n">
        <v>4812</v>
      </c>
      <c r="BF16" s="0" t="n">
        <v>4692</v>
      </c>
      <c r="BG16" s="0" t="n">
        <v>4806</v>
      </c>
      <c r="BH16" s="0" t="n">
        <v>4643</v>
      </c>
      <c r="BI16" s="0" t="n">
        <v>4815</v>
      </c>
      <c r="BJ16" s="0" t="n">
        <v>4812</v>
      </c>
      <c r="BK16" s="0" t="n">
        <v>4683</v>
      </c>
      <c r="BL16" s="0" t="n">
        <v>4809</v>
      </c>
      <c r="BM16" s="0" t="n">
        <v>4808</v>
      </c>
      <c r="BN16" s="0" t="n">
        <v>4661</v>
      </c>
      <c r="BO16" s="0" t="n">
        <v>4807</v>
      </c>
      <c r="BP16" s="0" t="n">
        <v>4812</v>
      </c>
      <c r="BQ16" s="0" t="n">
        <v>4804</v>
      </c>
      <c r="BR16" s="0" t="n">
        <v>4638</v>
      </c>
      <c r="BS16" s="0" t="n">
        <v>4816</v>
      </c>
    </row>
    <row r="17">
      <c r="A17" s="24" t="n">
        <v>61</v>
      </c>
      <c r="B17" s="18">
        <f>AVERAGEIF(F17:CD17, "&gt;0")</f>
        <v/>
      </c>
      <c r="C17" s="30">
        <f>B17*50</f>
        <v/>
      </c>
      <c r="D17" s="19">
        <f>_xlfn.MINIFS(F17:CD17, F17:CD17, "&gt;0")</f>
        <v/>
      </c>
      <c r="E17" s="19">
        <f>_xlfn.MAXIFS(F17:CD17, F17:CD17, "&gt;0")</f>
        <v/>
      </c>
      <c r="F17" s="0" t="n">
        <v>4815</v>
      </c>
      <c r="G17" s="0" t="n">
        <v>4807</v>
      </c>
      <c r="H17" s="0" t="n">
        <v>4747</v>
      </c>
      <c r="I17" s="0" t="n">
        <v>4810</v>
      </c>
      <c r="J17" s="0" t="n">
        <v>4819</v>
      </c>
      <c r="K17" s="0" t="n">
        <v>4812</v>
      </c>
      <c r="L17" s="0" t="n">
        <v>4804</v>
      </c>
      <c r="M17" s="0" t="n">
        <v>4608</v>
      </c>
      <c r="N17" s="0" t="n">
        <v>4804</v>
      </c>
      <c r="O17" s="0" t="n">
        <v>4811</v>
      </c>
      <c r="P17" s="0" t="n">
        <v>4804</v>
      </c>
      <c r="Q17" s="0" t="n">
        <v>4804</v>
      </c>
      <c r="R17" s="0" t="n">
        <v>4816</v>
      </c>
      <c r="S17" s="0" t="n">
        <v>4814</v>
      </c>
      <c r="T17" s="0" t="n">
        <v>4704</v>
      </c>
      <c r="U17" s="0" t="n">
        <v>4814</v>
      </c>
      <c r="V17" s="0" t="n">
        <v>4809</v>
      </c>
      <c r="W17" s="0" t="n">
        <v>4813</v>
      </c>
      <c r="X17" s="0" t="n">
        <v>4804</v>
      </c>
      <c r="Y17" s="0" t="n">
        <v>4805</v>
      </c>
      <c r="Z17" s="0" t="n">
        <v>4816</v>
      </c>
      <c r="AA17" s="0" t="n">
        <v>4809</v>
      </c>
      <c r="AB17" s="0" t="n">
        <v>4813</v>
      </c>
      <c r="AC17" s="0" t="n">
        <v>4813</v>
      </c>
      <c r="AD17" s="0" t="n">
        <v>4806</v>
      </c>
      <c r="AE17" s="0" t="n">
        <v>4806</v>
      </c>
      <c r="AF17" s="0" t="n">
        <v>4744</v>
      </c>
      <c r="AG17" s="0" t="n">
        <v>4730</v>
      </c>
      <c r="AH17" s="0" t="n">
        <v>4808</v>
      </c>
      <c r="AI17" s="0" t="n">
        <v>4811</v>
      </c>
      <c r="AJ17" s="0" t="n">
        <v>4720</v>
      </c>
      <c r="AK17" s="0" t="n">
        <v>4810</v>
      </c>
      <c r="AL17" s="0" t="n">
        <v>4807</v>
      </c>
      <c r="AM17" s="0" t="n">
        <v>4808</v>
      </c>
      <c r="AN17" s="0" t="n">
        <v>4810</v>
      </c>
      <c r="AO17" s="0" t="n">
        <v>4808</v>
      </c>
      <c r="AP17" s="0" t="n">
        <v>4821</v>
      </c>
      <c r="AQ17" s="0" t="n">
        <v>4813</v>
      </c>
      <c r="AR17" s="0" t="n">
        <v>4806</v>
      </c>
      <c r="AS17" s="0" t="n">
        <v>4810</v>
      </c>
      <c r="AT17" s="0" t="n">
        <v>4765</v>
      </c>
      <c r="AU17" s="0" t="n">
        <v>4811</v>
      </c>
      <c r="AV17" s="0" t="n">
        <v>4806</v>
      </c>
      <c r="AW17" s="0" t="n">
        <v>4816</v>
      </c>
      <c r="AX17" s="0" t="n">
        <v>4810</v>
      </c>
      <c r="AY17" s="0" t="n">
        <v>4805</v>
      </c>
      <c r="AZ17" s="0" t="n">
        <v>4811</v>
      </c>
      <c r="BA17" s="0" t="n">
        <v>4819</v>
      </c>
      <c r="BB17" s="0" t="n">
        <v>4813</v>
      </c>
      <c r="BC17" s="0" t="n">
        <v>4810</v>
      </c>
      <c r="BD17" s="0" t="n">
        <v>4810</v>
      </c>
      <c r="BE17" s="0" t="n">
        <v>4807</v>
      </c>
      <c r="BF17" s="0" t="n">
        <v>4810</v>
      </c>
      <c r="BG17" s="0" t="n">
        <v>4814</v>
      </c>
      <c r="BH17" s="0" t="n">
        <v>4811</v>
      </c>
      <c r="BI17" s="0" t="n">
        <v>4810</v>
      </c>
      <c r="BJ17" s="0" t="n">
        <v>4814</v>
      </c>
    </row>
    <row r="18">
      <c r="A18" s="10" t="n"/>
      <c r="B18" s="18" t="n"/>
      <c r="C18" s="30" t="n"/>
      <c r="D18" s="19" t="n"/>
      <c r="E18" s="19" t="n"/>
    </row>
    <row r="19">
      <c r="A19" s="10" t="n"/>
      <c r="B19" s="18">
        <f>AVERAGEIF(F2:AU17, "&gt;0")</f>
        <v/>
      </c>
      <c r="C19" s="30">
        <f>B19*50</f>
        <v/>
      </c>
      <c r="D19" s="19">
        <f>MIN(D2:D17)</f>
        <v/>
      </c>
      <c r="E19" s="19">
        <f>MAX(E2:E17)</f>
        <v/>
      </c>
    </row>
    <row r="20">
      <c r="A20" s="10" t="n"/>
      <c r="B20" s="18" t="n"/>
      <c r="C20" s="19" t="n"/>
      <c r="D20" s="20" t="n"/>
      <c r="E20" s="20" t="n"/>
    </row>
    <row r="21">
      <c r="A21" s="26">
        <f>SUM(F2:AT17)</f>
        <v/>
      </c>
      <c r="B21" s="18" t="n"/>
      <c r="C21" s="19" t="n"/>
      <c r="D21" s="20" t="n"/>
      <c r="E21" s="20" t="n"/>
    </row>
    <row r="23">
      <c r="A23" s="25" t="n"/>
      <c r="B23" s="22" t="n">
        <v>0</v>
      </c>
      <c r="C23" s="22" t="n">
        <v>1000</v>
      </c>
      <c r="D23" s="22" t="n">
        <v>2000</v>
      </c>
      <c r="E23" s="22" t="n">
        <v>3000</v>
      </c>
      <c r="F23" s="22" t="n">
        <v>4000</v>
      </c>
      <c r="G23" s="22" t="n">
        <v>5000</v>
      </c>
      <c r="H23" s="22" t="n">
        <v>10000000000000</v>
      </c>
      <c r="I23" s="22" t="n"/>
      <c r="J23" s="22" t="n"/>
      <c r="K23" s="22" t="n"/>
      <c r="L23" s="22" t="n"/>
    </row>
    <row r="24">
      <c r="A24" s="23" t="n">
        <v>31</v>
      </c>
      <c r="B24" s="20">
        <f>COUNTIFS($F2:$CD2, "&gt;="&amp;B$23, $F2:$CD2, "&lt;"&amp;C$23)</f>
        <v/>
      </c>
      <c r="C24" s="20">
        <f>COUNTIFS($F2:$CD2, "&gt;="&amp;C$23, $F2:$CD2, "&lt;"&amp;D$23)</f>
        <v/>
      </c>
      <c r="D24" s="20">
        <f>COUNTIFS($F2:$CD2, "&gt;="&amp;D$23, $F2:$CD2, "&lt;"&amp;E$23)</f>
        <v/>
      </c>
      <c r="E24" s="20">
        <f>COUNTIFS($F2:$CD2, "&gt;="&amp;E$23, $F2:$CD2, "&lt;"&amp;F$23)</f>
        <v/>
      </c>
      <c r="F24" s="20">
        <f>COUNTIFS($F2:$CD2, "&gt;="&amp;F$23, $F2:$CD2, "&lt;"&amp;G$23)</f>
        <v/>
      </c>
      <c r="G24" s="20">
        <f>COUNTIFS($F2:$CD2, "&gt;="&amp;G$23, $F2:$CD2, "&lt;"&amp;H$23)</f>
        <v/>
      </c>
      <c r="H24" s="20" t="n"/>
      <c r="I24" s="20" t="n"/>
      <c r="J24" s="20" t="n"/>
      <c r="K24" s="20" t="n"/>
      <c r="L24" s="20" t="n"/>
    </row>
    <row r="25">
      <c r="A25" s="23" t="n">
        <v>33</v>
      </c>
      <c r="B25" s="20">
        <f>COUNTIFS($F3:$CD3, "&gt;="&amp;B$23, $F3:$CD3, "&lt;"&amp;C$23)</f>
        <v/>
      </c>
      <c r="C25" s="20">
        <f>COUNTIFS($F3:$CD3, "&gt;="&amp;C$23, $F3:$CD3, "&lt;"&amp;D$23)</f>
        <v/>
      </c>
      <c r="D25" s="20">
        <f>COUNTIFS($F3:$CD3, "&gt;="&amp;D$23, $F3:$CD3, "&lt;"&amp;E$23)</f>
        <v/>
      </c>
      <c r="E25" s="20">
        <f>COUNTIFS($F3:$CD3, "&gt;="&amp;E$23, $F3:$CD3, "&lt;"&amp;F$23)</f>
        <v/>
      </c>
      <c r="F25" s="20">
        <f>COUNTIFS($F3:$CD3, "&gt;="&amp;F$23, $F3:$CD3, "&lt;"&amp;G$23)</f>
        <v/>
      </c>
      <c r="G25" s="20">
        <f>COUNTIFS($F3:$CD3, "&gt;="&amp;G$23, $F3:$CD3, "&lt;"&amp;H$23)</f>
        <v/>
      </c>
      <c r="H25" s="20" t="n"/>
      <c r="I25" s="20" t="n"/>
      <c r="J25" s="20" t="n"/>
      <c r="K25" s="20" t="n"/>
      <c r="L25" s="20" t="n"/>
    </row>
    <row r="26">
      <c r="A26" s="23" t="n">
        <v>35</v>
      </c>
      <c r="B26" s="20">
        <f>COUNTIFS($F4:$CD4, "&gt;="&amp;B$23, $F4:$CD4, "&lt;"&amp;C$23)</f>
        <v/>
      </c>
      <c r="C26" s="20">
        <f>COUNTIFS($F4:$CD4, "&gt;="&amp;C$23, $F4:$CD4, "&lt;"&amp;D$23)</f>
        <v/>
      </c>
      <c r="D26" s="20">
        <f>COUNTIFS($F4:$CD4, "&gt;="&amp;D$23, $F4:$CD4, "&lt;"&amp;E$23)</f>
        <v/>
      </c>
      <c r="E26" s="20">
        <f>COUNTIFS($F4:$CD4, "&gt;="&amp;E$23, $F4:$CD4, "&lt;"&amp;F$23)</f>
        <v/>
      </c>
      <c r="F26" s="20">
        <f>COUNTIFS($F4:$CD4, "&gt;="&amp;F$23, $F4:$CD4, "&lt;"&amp;G$23)</f>
        <v/>
      </c>
      <c r="G26" s="20">
        <f>COUNTIFS($F4:$CD4, "&gt;="&amp;G$23, $F4:$CD4, "&lt;"&amp;H$23)</f>
        <v/>
      </c>
      <c r="H26" s="20" t="n"/>
      <c r="I26" s="20" t="n"/>
      <c r="J26" s="20" t="n"/>
      <c r="K26" s="20" t="n"/>
      <c r="L26" s="20" t="n"/>
    </row>
    <row r="27">
      <c r="A27" s="23" t="n">
        <v>37</v>
      </c>
      <c r="B27" s="20">
        <f>COUNTIFS($F5:$CD5, "&gt;="&amp;B$23, $F5:$CD5, "&lt;"&amp;C$23)</f>
        <v/>
      </c>
      <c r="C27" s="20">
        <f>COUNTIFS($F5:$CD5, "&gt;="&amp;C$23, $F5:$CD5, "&lt;"&amp;D$23)</f>
        <v/>
      </c>
      <c r="D27" s="20">
        <f>COUNTIFS($F5:$CD5, "&gt;="&amp;D$23, $F5:$CD5, "&lt;"&amp;E$23)</f>
        <v/>
      </c>
      <c r="E27" s="20">
        <f>COUNTIFS($F5:$CD5, "&gt;="&amp;E$23, $F5:$CD5, "&lt;"&amp;F$23)</f>
        <v/>
      </c>
      <c r="F27" s="20">
        <f>COUNTIFS($F5:$CD5, "&gt;="&amp;F$23, $F5:$CD5, "&lt;"&amp;G$23)</f>
        <v/>
      </c>
      <c r="G27" s="20">
        <f>COUNTIFS($F5:$CD5, "&gt;="&amp;G$23, $F5:$CD5, "&lt;"&amp;H$23)</f>
        <v/>
      </c>
      <c r="H27" s="20" t="n"/>
      <c r="I27" s="20" t="n"/>
      <c r="J27" s="20" t="n"/>
      <c r="K27" s="20" t="n"/>
      <c r="L27" s="20" t="n"/>
    </row>
    <row r="28">
      <c r="A28" s="23" t="n">
        <v>39</v>
      </c>
      <c r="B28" s="20">
        <f>COUNTIFS($F6:$CD6, "&gt;="&amp;B$23, $F6:$CD6, "&lt;"&amp;C$23)</f>
        <v/>
      </c>
      <c r="C28" s="20">
        <f>COUNTIFS($F6:$CD6, "&gt;="&amp;C$23, $F6:$CD6, "&lt;"&amp;D$23)</f>
        <v/>
      </c>
      <c r="D28" s="20">
        <f>COUNTIFS($F6:$CD6, "&gt;="&amp;D$23, $F6:$CD6, "&lt;"&amp;E$23)</f>
        <v/>
      </c>
      <c r="E28" s="20">
        <f>COUNTIFS($F6:$CD6, "&gt;="&amp;E$23, $F6:$CD6, "&lt;"&amp;F$23)</f>
        <v/>
      </c>
      <c r="F28" s="20">
        <f>COUNTIFS($F6:$CD6, "&gt;="&amp;F$23, $F6:$CD6, "&lt;"&amp;G$23)</f>
        <v/>
      </c>
      <c r="G28" s="20">
        <f>COUNTIFS($F6:$CD6, "&gt;="&amp;G$23, $F6:$CD6, "&lt;"&amp;H$23)</f>
        <v/>
      </c>
      <c r="H28" s="20" t="n"/>
      <c r="I28" s="20" t="n"/>
      <c r="J28" s="20" t="n"/>
      <c r="K28" s="20" t="n"/>
      <c r="L28" s="20" t="n"/>
    </row>
    <row r="29">
      <c r="A29" s="23" t="n">
        <v>41</v>
      </c>
      <c r="B29" s="20">
        <f>COUNTIFS($F7:$CD7, "&gt;="&amp;B$23, $F7:$CD7, "&lt;"&amp;C$23)</f>
        <v/>
      </c>
      <c r="C29" s="20">
        <f>COUNTIFS($F7:$CD7, "&gt;="&amp;C$23, $F7:$CD7, "&lt;"&amp;D$23)</f>
        <v/>
      </c>
      <c r="D29" s="20">
        <f>COUNTIFS($F7:$CD7, "&gt;="&amp;D$23, $F7:$CD7, "&lt;"&amp;E$23)</f>
        <v/>
      </c>
      <c r="E29" s="20">
        <f>COUNTIFS($F7:$CD7, "&gt;="&amp;E$23, $F7:$CD7, "&lt;"&amp;F$23)</f>
        <v/>
      </c>
      <c r="F29" s="20">
        <f>COUNTIFS($F7:$CD7, "&gt;="&amp;F$23, $F7:$CD7, "&lt;"&amp;G$23)</f>
        <v/>
      </c>
      <c r="G29" s="20">
        <f>COUNTIFS($F7:$CD7, "&gt;="&amp;G$23, $F7:$CD7, "&lt;"&amp;H$23)</f>
        <v/>
      </c>
      <c r="H29" s="20" t="n"/>
      <c r="I29" s="20" t="n"/>
      <c r="J29" s="20" t="n"/>
      <c r="K29" s="20" t="n"/>
      <c r="L29" s="20" t="n"/>
    </row>
    <row r="30">
      <c r="A30" s="23" t="n">
        <v>43</v>
      </c>
      <c r="B30" s="20">
        <f>COUNTIFS($F8:$CD8, "&gt;="&amp;B$23, $F8:$CD8, "&lt;"&amp;C$23)</f>
        <v/>
      </c>
      <c r="C30" s="20">
        <f>COUNTIFS($F8:$CD8, "&gt;="&amp;C$23, $F8:$CD8, "&lt;"&amp;D$23)</f>
        <v/>
      </c>
      <c r="D30" s="20">
        <f>COUNTIFS($F8:$CD8, "&gt;="&amp;D$23, $F8:$CD8, "&lt;"&amp;E$23)</f>
        <v/>
      </c>
      <c r="E30" s="20">
        <f>COUNTIFS($F8:$CD8, "&gt;="&amp;E$23, $F8:$CD8, "&lt;"&amp;F$23)</f>
        <v/>
      </c>
      <c r="F30" s="20">
        <f>COUNTIFS($F8:$CD8, "&gt;="&amp;F$23, $F8:$CD8, "&lt;"&amp;G$23)</f>
        <v/>
      </c>
      <c r="G30" s="20">
        <f>COUNTIFS($F8:$CD8, "&gt;="&amp;G$23, $F8:$CD8, "&lt;"&amp;H$23)</f>
        <v/>
      </c>
      <c r="H30" s="20" t="n"/>
      <c r="I30" s="20" t="n"/>
      <c r="J30" s="20" t="n"/>
      <c r="K30" s="20" t="n"/>
      <c r="L30" s="20" t="n"/>
    </row>
    <row r="31">
      <c r="A31" s="23" t="n">
        <v>45</v>
      </c>
      <c r="B31" s="20">
        <f>COUNTIFS($F9:$CD9, "&gt;="&amp;B$23, $F9:$CD9, "&lt;"&amp;C$23)</f>
        <v/>
      </c>
      <c r="C31" s="20">
        <f>COUNTIFS($F9:$CD9, "&gt;="&amp;C$23, $F9:$CD9, "&lt;"&amp;D$23)</f>
        <v/>
      </c>
      <c r="D31" s="20">
        <f>COUNTIFS($F9:$CD9, "&gt;="&amp;D$23, $F9:$CD9, "&lt;"&amp;E$23)</f>
        <v/>
      </c>
      <c r="E31" s="20">
        <f>COUNTIFS($F9:$CD9, "&gt;="&amp;E$23, $F9:$CD9, "&lt;"&amp;F$23)</f>
        <v/>
      </c>
      <c r="F31" s="20">
        <f>COUNTIFS($F9:$CD9, "&gt;="&amp;F$23, $F9:$CD9, "&lt;"&amp;G$23)</f>
        <v/>
      </c>
      <c r="G31" s="20">
        <f>COUNTIFS($F9:$CD9, "&gt;="&amp;G$23, $F9:$CD9, "&lt;"&amp;H$23)</f>
        <v/>
      </c>
      <c r="H31" s="20" t="n"/>
      <c r="I31" s="20" t="n"/>
      <c r="J31" s="20" t="n"/>
      <c r="K31" s="20" t="n"/>
      <c r="L31" s="20" t="n"/>
    </row>
    <row r="32">
      <c r="A32" s="23" t="n">
        <v>47</v>
      </c>
      <c r="B32" s="20">
        <f>COUNTIFS($F10:$CD10, "&gt;="&amp;B$23, $F10:$CD10, "&lt;"&amp;C$23)</f>
        <v/>
      </c>
      <c r="C32" s="20">
        <f>COUNTIFS($F10:$CD10, "&gt;="&amp;C$23, $F10:$CD10, "&lt;"&amp;D$23)</f>
        <v/>
      </c>
      <c r="D32" s="20">
        <f>COUNTIFS($F10:$CD10, "&gt;="&amp;D$23, $F10:$CD10, "&lt;"&amp;E$23)</f>
        <v/>
      </c>
      <c r="E32" s="20">
        <f>COUNTIFS($F10:$CD10, "&gt;="&amp;E$23, $F10:$CD10, "&lt;"&amp;F$23)</f>
        <v/>
      </c>
      <c r="F32" s="20">
        <f>COUNTIFS($F10:$CD10, "&gt;="&amp;F$23, $F10:$CD10, "&lt;"&amp;G$23)</f>
        <v/>
      </c>
      <c r="G32" s="20">
        <f>COUNTIFS($F10:$CD10, "&gt;="&amp;G$23, $F10:$CD10, "&lt;"&amp;H$23)</f>
        <v/>
      </c>
      <c r="H32" s="20" t="n"/>
      <c r="I32" s="20" t="n"/>
      <c r="J32" s="20" t="n"/>
      <c r="K32" s="20" t="n"/>
      <c r="L32" s="20" t="n"/>
    </row>
    <row r="33">
      <c r="A33" s="23" t="n">
        <v>49</v>
      </c>
      <c r="B33" s="20">
        <f>COUNTIFS($F11:$CD11, "&gt;="&amp;B$23, $F11:$CD11, "&lt;"&amp;C$23)</f>
        <v/>
      </c>
      <c r="C33" s="20">
        <f>COUNTIFS($F11:$CD11, "&gt;="&amp;C$23, $F11:$CD11, "&lt;"&amp;D$23)</f>
        <v/>
      </c>
      <c r="D33" s="20">
        <f>COUNTIFS($F11:$CD11, "&gt;="&amp;D$23, $F11:$CD11, "&lt;"&amp;E$23)</f>
        <v/>
      </c>
      <c r="E33" s="20">
        <f>COUNTIFS($F11:$CD11, "&gt;="&amp;E$23, $F11:$CD11, "&lt;"&amp;F$23)</f>
        <v/>
      </c>
      <c r="F33" s="20">
        <f>COUNTIFS($F11:$CD11, "&gt;="&amp;F$23, $F11:$CD11, "&lt;"&amp;G$23)</f>
        <v/>
      </c>
      <c r="G33" s="20">
        <f>COUNTIFS($F11:$CD11, "&gt;="&amp;G$23, $F11:$CD11, "&lt;"&amp;H$23)</f>
        <v/>
      </c>
      <c r="H33" s="20" t="n"/>
      <c r="I33" s="20" t="n"/>
      <c r="J33" s="20" t="n"/>
      <c r="K33" s="20" t="n"/>
      <c r="L33" s="20" t="n"/>
    </row>
    <row r="34">
      <c r="A34" s="23" t="n">
        <v>51</v>
      </c>
      <c r="B34" s="20">
        <f>COUNTIFS($F12:$CD12, "&gt;="&amp;B$23, $F12:$CD12, "&lt;"&amp;C$23)</f>
        <v/>
      </c>
      <c r="C34" s="20">
        <f>COUNTIFS($F12:$CD12, "&gt;="&amp;C$23, $F12:$CD12, "&lt;"&amp;D$23)</f>
        <v/>
      </c>
      <c r="D34" s="20">
        <f>COUNTIFS($F12:$CD12, "&gt;="&amp;D$23, $F12:$CD12, "&lt;"&amp;E$23)</f>
        <v/>
      </c>
      <c r="E34" s="20">
        <f>COUNTIFS($F12:$CD12, "&gt;="&amp;E$23, $F12:$CD12, "&lt;"&amp;F$23)</f>
        <v/>
      </c>
      <c r="F34" s="20">
        <f>COUNTIFS($F12:$CD12, "&gt;="&amp;F$23, $F12:$CD12, "&lt;"&amp;G$23)</f>
        <v/>
      </c>
      <c r="G34" s="20">
        <f>COUNTIFS($F12:$CD12, "&gt;="&amp;G$23, $F12:$CD12, "&lt;"&amp;H$23)</f>
        <v/>
      </c>
      <c r="H34" s="20" t="n"/>
      <c r="I34" s="20" t="n"/>
      <c r="J34" s="20" t="n"/>
      <c r="K34" s="20" t="n"/>
      <c r="L34" s="20" t="n"/>
    </row>
    <row r="35">
      <c r="A35" s="23" t="n">
        <v>53</v>
      </c>
      <c r="B35" s="20">
        <f>COUNTIFS($F13:$CD13, "&gt;="&amp;B$23, $F13:$CD13, "&lt;"&amp;C$23)</f>
        <v/>
      </c>
      <c r="C35" s="20">
        <f>COUNTIFS($F13:$CD13, "&gt;="&amp;C$23, $F13:$CD13, "&lt;"&amp;D$23)</f>
        <v/>
      </c>
      <c r="D35" s="20">
        <f>COUNTIFS($F13:$CD13, "&gt;="&amp;D$23, $F13:$CD13, "&lt;"&amp;E$23)</f>
        <v/>
      </c>
      <c r="E35" s="20">
        <f>COUNTIFS($F13:$CD13, "&gt;="&amp;E$23, $F13:$CD13, "&lt;"&amp;F$23)</f>
        <v/>
      </c>
      <c r="F35" s="20">
        <f>COUNTIFS($F13:$CD13, "&gt;="&amp;F$23, $F13:$CD13, "&lt;"&amp;G$23)</f>
        <v/>
      </c>
      <c r="G35" s="20">
        <f>COUNTIFS($F13:$CD13, "&gt;="&amp;G$23, $F13:$CD13, "&lt;"&amp;H$23)</f>
        <v/>
      </c>
      <c r="H35" s="20" t="n"/>
      <c r="I35" s="20" t="n"/>
      <c r="J35" s="20" t="n"/>
      <c r="K35" s="20" t="n"/>
      <c r="L35" s="20" t="n"/>
    </row>
    <row r="36">
      <c r="A36" s="23" t="n">
        <v>55</v>
      </c>
      <c r="B36" s="20">
        <f>COUNTIFS($F14:$CD14, "&gt;="&amp;B$23, $F14:$CD14, "&lt;"&amp;C$23)</f>
        <v/>
      </c>
      <c r="C36" s="20">
        <f>COUNTIFS($F14:$CD14, "&gt;="&amp;C$23, $F14:$CD14, "&lt;"&amp;D$23)</f>
        <v/>
      </c>
      <c r="D36" s="20">
        <f>COUNTIFS($F14:$CD14, "&gt;="&amp;D$23, $F14:$CD14, "&lt;"&amp;E$23)</f>
        <v/>
      </c>
      <c r="E36" s="20">
        <f>COUNTIFS($F14:$CD14, "&gt;="&amp;E$23, $F14:$CD14, "&lt;"&amp;F$23)</f>
        <v/>
      </c>
      <c r="F36" s="20">
        <f>COUNTIFS($F14:$CD14, "&gt;="&amp;F$23, $F14:$CD14, "&lt;"&amp;G$23)</f>
        <v/>
      </c>
      <c r="G36" s="20">
        <f>COUNTIFS($F14:$CD14, "&gt;="&amp;G$23, $F14:$CD14, "&lt;"&amp;H$23)</f>
        <v/>
      </c>
      <c r="H36" s="20" t="n"/>
      <c r="I36" s="20" t="n"/>
      <c r="J36" s="20" t="n"/>
      <c r="K36" s="20" t="n"/>
      <c r="L36" s="20" t="n"/>
    </row>
    <row r="37">
      <c r="A37" s="23" t="n">
        <v>57</v>
      </c>
      <c r="B37" s="20">
        <f>COUNTIFS($F15:$CD15, "&gt;="&amp;B$23, $F15:$CD15, "&lt;"&amp;C$23)</f>
        <v/>
      </c>
      <c r="C37" s="20">
        <f>COUNTIFS($F15:$CD15, "&gt;="&amp;C$23, $F15:$CD15, "&lt;"&amp;D$23)</f>
        <v/>
      </c>
      <c r="D37" s="20">
        <f>COUNTIFS($F15:$CD15, "&gt;="&amp;D$23, $F15:$CD15, "&lt;"&amp;E$23)</f>
        <v/>
      </c>
      <c r="E37" s="20">
        <f>COUNTIFS($F15:$CD15, "&gt;="&amp;E$23, $F15:$CD15, "&lt;"&amp;F$23)</f>
        <v/>
      </c>
      <c r="F37" s="20">
        <f>COUNTIFS($F15:$CD15, "&gt;="&amp;F$23, $F15:$CD15, "&lt;"&amp;G$23)</f>
        <v/>
      </c>
      <c r="G37" s="20">
        <f>COUNTIFS($F15:$CD15, "&gt;="&amp;G$23, $F15:$CD15, "&lt;"&amp;H$23)</f>
        <v/>
      </c>
      <c r="H37" s="20" t="n"/>
      <c r="I37" s="20" t="n"/>
      <c r="J37" s="20" t="n"/>
      <c r="K37" s="20" t="n"/>
      <c r="L37" s="20" t="n"/>
    </row>
    <row r="38">
      <c r="A38" s="23" t="n">
        <v>59</v>
      </c>
      <c r="B38" s="20">
        <f>COUNTIFS($F16:$CD16, "&gt;="&amp;B$23, $F16:$CD16, "&lt;"&amp;C$23)</f>
        <v/>
      </c>
      <c r="C38" s="20">
        <f>COUNTIFS($F16:$CD16, "&gt;="&amp;C$23, $F16:$CD16, "&lt;"&amp;D$23)</f>
        <v/>
      </c>
      <c r="D38" s="20">
        <f>COUNTIFS($F16:$CD16, "&gt;="&amp;D$23, $F16:$CD16, "&lt;"&amp;E$23)</f>
        <v/>
      </c>
      <c r="E38" s="20">
        <f>COUNTIFS($F16:$CD16, "&gt;="&amp;E$23, $F16:$CD16, "&lt;"&amp;F$23)</f>
        <v/>
      </c>
      <c r="F38" s="20">
        <f>COUNTIFS($F16:$CD16, "&gt;="&amp;F$23, $F16:$CD16, "&lt;"&amp;G$23)</f>
        <v/>
      </c>
      <c r="G38" s="20">
        <f>COUNTIFS($F16:$CD16, "&gt;="&amp;G$23, $F16:$CD16, "&lt;"&amp;H$23)</f>
        <v/>
      </c>
      <c r="H38" s="20" t="n"/>
      <c r="I38" s="20" t="n"/>
      <c r="J38" s="20" t="n"/>
      <c r="K38" s="20" t="n"/>
      <c r="L38" s="20" t="n"/>
    </row>
    <row r="39">
      <c r="A39" s="23" t="n">
        <v>61</v>
      </c>
      <c r="B39" s="20">
        <f>COUNTIFS($F17:$CD17, "&gt;="&amp;B$23, $F17:$CD17, "&lt;"&amp;C$23)</f>
        <v/>
      </c>
      <c r="C39" s="20">
        <f>COUNTIFS($F17:$CD17, "&gt;="&amp;C$23, $F17:$CD17, "&lt;"&amp;D$23)</f>
        <v/>
      </c>
      <c r="D39" s="20">
        <f>COUNTIFS($F17:$CD17, "&gt;="&amp;D$23, $F17:$CD17, "&lt;"&amp;E$23)</f>
        <v/>
      </c>
      <c r="E39" s="20">
        <f>COUNTIFS($F17:$CD17, "&gt;="&amp;E$23, $F17:$CD17, "&lt;"&amp;F$23)</f>
        <v/>
      </c>
      <c r="F39" s="20">
        <f>COUNTIFS($F17:$CD17, "&gt;="&amp;F$23, $F17:$CD17, "&lt;"&amp;G$23)</f>
        <v/>
      </c>
      <c r="G39" s="20">
        <f>COUNTIFS($F17:$CD17, "&gt;="&amp;G$23, $F17:$CD17, "&lt;"&amp;H$23)</f>
        <v/>
      </c>
      <c r="H39" s="20" t="n"/>
      <c r="I39" s="20" t="n"/>
      <c r="J39" s="20" t="n"/>
      <c r="K39" s="20" t="n"/>
      <c r="L39" s="20" t="n"/>
    </row>
    <row r="40" customFormat="1" s="6">
      <c r="A40" s="28" t="inlineStr">
        <is>
          <t>SUM</t>
        </is>
      </c>
      <c r="B40" s="20">
        <f>SUM(B24:B39)</f>
        <v/>
      </c>
      <c r="C40" s="20">
        <f>SUM(C24:C39)</f>
        <v/>
      </c>
      <c r="D40" s="20">
        <f>SUM(D24:D39)</f>
        <v/>
      </c>
      <c r="E40" s="20">
        <f>SUM(E24:E39)</f>
        <v/>
      </c>
      <c r="F40" s="20">
        <f>SUM(F24:F39)</f>
        <v/>
      </c>
      <c r="G40" s="20">
        <f>SUM(G24:G39)</f>
        <v/>
      </c>
      <c r="H40" s="20" t="n"/>
      <c r="I40" s="20" t="n"/>
      <c r="J40" s="20" t="n"/>
      <c r="K40" s="20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</row>
  </sheetData>
  <conditionalFormatting sqref="B2:B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AV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高橋光真</dc:creator>
  <dcterms:created xsi:type="dcterms:W3CDTF">2022-09-24T08:01:21Z</dcterms:created>
  <dcterms:modified xsi:type="dcterms:W3CDTF">2022-09-26T09:51:17Z</dcterms:modified>
  <cp:lastModifiedBy>高橋光真</cp:lastModifiedBy>
</cp:coreProperties>
</file>