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.silva\Desktop\R LOCAL\00.EXPERIMENTOS\01.SHAREPOINT DASHBOARD\SHINY\"/>
    </mc:Choice>
  </mc:AlternateContent>
  <xr:revisionPtr revIDLastSave="0" documentId="13_ncr:1_{913CA7CE-9797-4F73-BF7B-125FDB192121}" xr6:coauthVersionLast="45" xr6:coauthVersionMax="45" xr10:uidLastSave="{00000000-0000-0000-0000-000000000000}"/>
  <bookViews>
    <workbookView xWindow="-120" yWindow="-120" windowWidth="29040" windowHeight="15840" activeTab="1" xr2:uid="{235B7435-B486-4B77-9949-D8323100DD92}"/>
  </bookViews>
  <sheets>
    <sheet name="AGÊNCIAS" sheetId="6" r:id="rId1"/>
    <sheet name="DADOS" sheetId="5" r:id="rId2"/>
    <sheet name="PANORÂMA" sheetId="7" r:id="rId3"/>
  </sheets>
  <definedNames>
    <definedName name="_xlnm.Print_Area" localSheetId="1">DADOS!$A$1:$M$39</definedName>
    <definedName name="_xlnm.Print_Area" localSheetId="2">PANORÂMA!$B$2:$H$179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6" l="1"/>
  <c r="D23" i="6"/>
  <c r="F3" i="6"/>
  <c r="F23" i="6" s="1"/>
  <c r="E3" i="6"/>
  <c r="E23" i="6" s="1"/>
  <c r="E24" i="6" l="1"/>
  <c r="G24" i="6"/>
  <c r="F24" i="6"/>
</calcChain>
</file>

<file path=xl/sharedStrings.xml><?xml version="1.0" encoding="utf-8"?>
<sst xmlns="http://schemas.openxmlformats.org/spreadsheetml/2006/main" count="2086" uniqueCount="455">
  <si>
    <t>Cooperativa</t>
  </si>
  <si>
    <t>Agências</t>
  </si>
  <si>
    <t>Grupo 1</t>
  </si>
  <si>
    <t>Grupo 2</t>
  </si>
  <si>
    <t>Grupo 3</t>
  </si>
  <si>
    <t>UniCentro Brasileira</t>
  </si>
  <si>
    <t>UniCentro Norte Goiano</t>
  </si>
  <si>
    <t>Credi-Rural</t>
  </si>
  <si>
    <t>Uni Sudeste</t>
  </si>
  <si>
    <t>Unisaúde Goiás</t>
  </si>
  <si>
    <t>UniRondônia</t>
  </si>
  <si>
    <t>Lojicred</t>
  </si>
  <si>
    <t>Goiânia</t>
  </si>
  <si>
    <t>Credseguro</t>
  </si>
  <si>
    <t>Engecred</t>
  </si>
  <si>
    <t>UNIAM</t>
  </si>
  <si>
    <t>Credi Comigo</t>
  </si>
  <si>
    <t>Mineiros</t>
  </si>
  <si>
    <t>Roraima</t>
  </si>
  <si>
    <t>Coopercred</t>
  </si>
  <si>
    <t>UNIRBO</t>
  </si>
  <si>
    <t>Cooprem</t>
  </si>
  <si>
    <t xml:space="preserve">Credigoiás </t>
  </si>
  <si>
    <t>Empresarial</t>
  </si>
  <si>
    <t>MedCred</t>
  </si>
  <si>
    <t>TOTAL</t>
  </si>
  <si>
    <t>Nº</t>
  </si>
  <si>
    <t>N</t>
  </si>
  <si>
    <t>Nota</t>
  </si>
  <si>
    <t>Estado</t>
  </si>
  <si>
    <t>Cidade</t>
  </si>
  <si>
    <t>Tipo</t>
  </si>
  <si>
    <t>Nome agência</t>
  </si>
  <si>
    <t>Endereço</t>
  </si>
  <si>
    <t>CEP</t>
  </si>
  <si>
    <t>DATA DE ABERTURA</t>
  </si>
  <si>
    <t>ÚLTIMA REFORMA</t>
  </si>
  <si>
    <t>PREVISÃO DE REFORMA</t>
  </si>
  <si>
    <t>Envolvimento</t>
  </si>
  <si>
    <t>Tipo de envolvimento</t>
  </si>
  <si>
    <t>Latitude</t>
  </si>
  <si>
    <t>Longitude</t>
  </si>
  <si>
    <t>GO</t>
  </si>
  <si>
    <t>Agência</t>
  </si>
  <si>
    <t>SEDE - ﻿﻿Av.T-8, Nº 109, Setor Marista.</t>
  </si>
  <si>
    <t>74150-060</t>
  </si>
  <si>
    <t>-</t>
  </si>
  <si>
    <t>Não</t>
  </si>
  <si>
    <t>Ag. Órion - ﻿﻿Av. Portugal, Qd. L-29, Ed. Órion, 15° andar, Setor Marista.</t>
  </si>
  <si>
    <t>74150-030</t>
  </si>
  <si>
    <t>Aparecida de Goiânia</t>
  </si>
  <si>
    <t>﻿﻿Rua Tapajós, esq. c/ Rua Itu, Ed. B&amp;B Business, Vila Brasília.</t>
  </si>
  <si>
    <t>74905-700</t>
  </si>
  <si>
    <t xml:space="preserve">Unimed T7 - ﻿﻿Praça Gilson A. Souza, Nº 650, Setor Bueno. </t>
  </si>
  <si>
    <t>74210-270</t>
  </si>
  <si>
    <t>Morrinhos</t>
  </si>
  <si>
    <t>Av. Senador Hermenegildo de Morais, Nº 727-B, Centro.</t>
  </si>
  <si>
    <t>75650-000</t>
  </si>
  <si>
    <t>Catalão</t>
  </si>
  <si>
    <t>Av. Raulina Fonseca Paschoal, Nº 910, Centro.</t>
  </si>
  <si>
    <t>75701-480</t>
  </si>
  <si>
    <t>Luziânia</t>
  </si>
  <si>
    <t>Av. Inácio Neto, Nº 100, Sala Térreo, Centro.</t>
  </si>
  <si>
    <t>72800-610</t>
  </si>
  <si>
    <t>﻿Rua T-62, Nº 111, Qd. S27, Lt. 28, Setor Bela Vista.</t>
  </si>
  <si>
    <t>74823-330</t>
  </si>
  <si>
    <t>﻿﻿Av. República do Líbano, Qd. 24A, Lt. 2E, 18, 19 e 20, St. Aeroporto.</t>
  </si>
  <si>
    <t>74070-100</t>
  </si>
  <si>
    <t>Sim</t>
  </si>
  <si>
    <t>Caldas Novas</t>
  </si>
  <si>
    <t>Rua Antônio Coelho de Godoy, qd. 02 lote 12 R ,n 540, Setor Oeste.</t>
  </si>
  <si>
    <t>75680-094</t>
  </si>
  <si>
    <t>Itumbiara</t>
  </si>
  <si>
    <t xml:space="preserve">Rua Paranaíba, N° 901, Centro. </t>
  </si>
  <si>
    <t>75503-160</t>
  </si>
  <si>
    <t>DF</t>
  </si>
  <si>
    <t>Brasília</t>
  </si>
  <si>
    <t>SHC/Sul CR, Qd 515, Bl. C, Loja 72/73, Asa Sul.</t>
  </si>
  <si>
    <t>70381-530</t>
  </si>
  <si>
    <t>Gama</t>
  </si>
  <si>
    <t>EQ 47/49 Projeção 04, Edifício Centro Clínico Life Gama Setor Central.</t>
  </si>
  <si>
    <t>72405-499 </t>
  </si>
  <si>
    <t>Taguatinga</t>
  </si>
  <si>
    <t>﻿﻿﻿﻿Setor C Norte Lote 01, Torre B, Condomínio Prime Excelência Médica</t>
  </si>
  <si>
    <t>72115-700</t>
  </si>
  <si>
    <t>﻿﻿SEPN 516, Bloco D, Loja 19, Ed. Universitas, Asa Norte.</t>
  </si>
  <si>
    <t>70770-524</t>
  </si>
  <si>
    <t>MUDANÇA DE ENDEREÇO 2020</t>
  </si>
  <si>
    <t>Nova agência</t>
  </si>
  <si>
    <t>Águas Claras</t>
  </si>
  <si>
    <t>Escritório - ﻿﻿Rua 13 Norte, Lotes de 1 a 4, loja 33, Vitrinni Shopping.</t>
  </si>
  <si>
    <t>71909-720</t>
  </si>
  <si>
    <t>﻿﻿Centro de Excelência Hospital Anchieta: A-E 8/9/10, Loja 8, Setor C Norte - Taguatinga Norte.</t>
  </si>
  <si>
    <t>TO</t>
  </si>
  <si>
    <t>Gurupi</t>
  </si>
  <si>
    <t>Av. Maranhão, Nº 1558, Centro.</t>
  </si>
  <si>
    <t>77410-020</t>
  </si>
  <si>
    <t>Palmas</t>
  </si>
  <si>
    <t>﻿Rua NE 05, QD 104 Norte, Lote 01, sala 07/10.</t>
  </si>
  <si>
    <t>77006-020</t>
  </si>
  <si>
    <t>Araguaína</t>
  </si>
  <si>
    <t>Avenida Tocantins, QD 90, LT 13.</t>
  </si>
  <si>
    <t>77803-120</t>
  </si>
  <si>
    <t>SP</t>
  </si>
  <si>
    <t>São Bernardo do Campo</t>
  </si>
  <si>
    <t>Escritório de negócios</t>
  </si>
  <si>
    <t>﻿Rua Pedro Jacobucci, 400 - Jardim das Americas.</t>
  </si>
  <si>
    <t>09725-750</t>
  </si>
  <si>
    <t>Jales</t>
  </si>
  <si>
    <t>﻿Av. Francisco Jales, Nº 3707, Sala 1, Bairro Villa Mariana.</t>
  </si>
  <si>
    <t>15706-396</t>
  </si>
  <si>
    <t>Ribeirão Preto</t>
  </si>
  <si>
    <t>﻿﻿Av. Independência, 2218, Alto da Boa Vista.</t>
  </si>
  <si>
    <t>14026-561</t>
  </si>
  <si>
    <t>Piracicaba</t>
  </si>
  <si>
    <t>Av. Independência, 833, Bairro Alto.</t>
  </si>
  <si>
    <t>13416-240</t>
  </si>
  <si>
    <t>Itatiba</t>
  </si>
  <si>
    <t>Rua Crescêncio da Silveira Pupo, 75 - sala 72, Vila Cassaro.</t>
  </si>
  <si>
    <t>13256-330</t>
  </si>
  <si>
    <t>Av. Cel. Fernando Ferreira Leite, 1540 - sala 15, Jardim Califórnia. </t>
  </si>
  <si>
    <t>﻿﻿14026-900</t>
  </si>
  <si>
    <t>﻿Av. Antonia Pazzinato Sturion, 1.221, Jardim Petropolis.</t>
  </si>
  <si>
    <t>13420-640</t>
  </si>
  <si>
    <t>Reforma de agência</t>
  </si>
  <si>
    <t>Avaré</t>
  </si>
  <si>
    <t>Rua Santa Catarina, 769, Centro.</t>
  </si>
  <si>
    <t>18700-005</t>
  </si>
  <si>
    <t>Assis</t>
  </si>
  <si>
    <t>﻿Av. Rui Barbosa, 1.056, Centro.</t>
  </si>
  <si>
    <t>19814-000</t>
  </si>
  <si>
    <t>Botucatu</t>
  </si>
  <si>
    <t>Rua Doutor Costa Leite, 1.037, Centro.</t>
  </si>
  <si>
    <t>18602-110</t>
  </si>
  <si>
    <t>SIM, SEM DATA PREVISTA</t>
  </si>
  <si>
    <t>Campinas</t>
  </si>
  <si>
    <t>﻿﻿Avenida Barão de Itapura, número 777, Botafogo.</t>
  </si>
  <si>
    <t>13020-250</t>
  </si>
  <si>
    <t>Tietê</t>
  </si>
  <si>
    <t>﻿﻿Rua Antonio Nery, 340 Centro.</t>
  </si>
  <si>
    <t>18530-000</t>
  </si>
  <si>
    <t>Votuporanga</t>
  </si>
  <si>
    <t>Rua São Paulo, esquina com a Rua Tocantins, n° 3311, Santa Elisa .</t>
  </si>
  <si>
    <t>﻿15505-189</t>
  </si>
  <si>
    <t>Santa Bárbara do Oeste</t>
  </si>
  <si>
    <t>﻿﻿﻿﻿Av. Monte Castelo, 350, Centro.</t>
  </si>
  <si>
    <t>﻿13450-032</t>
  </si>
  <si>
    <t>Fernandópolis</t>
  </si>
  <si>
    <t>﻿﻿Av. Afonso Cafaro, Nº 2611, Bairro Corinto</t>
  </si>
  <si>
    <t>15600-000</t>
  </si>
  <si>
    <t>Americana</t>
  </si>
  <si>
    <t>Rua Achiles Zanaga, 48, Vila Medon.</t>
  </si>
  <si>
    <t>﻿13465-240</t>
  </si>
  <si>
    <t>Av. Brasil, 475, Vila Medon.</t>
  </si>
  <si>
    <t>﻿﻿13465-240</t>
  </si>
  <si>
    <t>Av. Brasil, 815 Vila Medon.</t>
  </si>
  <si>
    <t>13465-810</t>
  </si>
  <si>
    <t>Anápolis</t>
  </si>
  <si>
    <t>Av. Santos Dumont, n.235, Jundiaí.</t>
  </si>
  <si>
    <t>74113-180</t>
  </si>
  <si>
    <t>Rua 7 de Setembro, 11, Centro.</t>
  </si>
  <si>
    <t>75020-420</t>
  </si>
  <si>
    <t>Campinorte</t>
  </si>
  <si>
    <t>Av. Bernardo Sayão, Nº 1001 Qd. 04 Lt. 16 , Centro.</t>
  </si>
  <si>
    <t>76410-000</t>
  </si>
  <si>
    <t>Ceres</t>
  </si>
  <si>
    <t>Rua 17 Qd.J Lt 22, Centro.</t>
  </si>
  <si>
    <t>76300-000</t>
  </si>
  <si>
    <t>Goianésia</t>
  </si>
  <si>
    <t>Rua 31, Nº 377 A - Centro.</t>
  </si>
  <si>
    <t>76380-000</t>
  </si>
  <si>
    <t>Porangatu</t>
  </si>
  <si>
    <t>R. 08, Nº 14, Centro.</t>
  </si>
  <si>
    <t>76550-000</t>
  </si>
  <si>
    <t>MUDANÇA DE ENDEREÇO</t>
  </si>
  <si>
    <t>São Miguel do Araguaia</t>
  </si>
  <si>
    <t>Av. Jonas Batista Franco Neto, nº 499 Centro.</t>
  </si>
  <si>
    <t>76590-000</t>
  </si>
  <si>
    <t>Nerópolis</t>
  </si>
  <si>
    <t>Av. Aderbal Antunes de Oliveira, qd.22, lt.10, Centro.</t>
  </si>
  <si>
    <t>75460-000</t>
  </si>
  <si>
    <t>Santa Rosa de Goiás</t>
  </si>
  <si>
    <t>﻿﻿Rua Minas Gerais, número 508, Centro.</t>
  </si>
  <si>
    <t>75455-000</t>
  </si>
  <si>
    <t>Terezópolis de Goiás</t>
  </si>
  <si>
    <t xml:space="preserve">Rua Alonso Félix, s/n, Centro. </t>
  </si>
  <si>
    <t>75175-000</t>
  </si>
  <si>
    <t>Itapaci</t>
  </si>
  <si>
    <t xml:space="preserve">Avenida Floresta, n. 110, Centro. </t>
  </si>
  <si>
    <t>76360-000</t>
  </si>
  <si>
    <t>Águas Lindas de Goiás</t>
  </si>
  <si>
    <t>Av JK, qd. 08, lote 19, loja 01. Bairro Jardim Brasília.</t>
  </si>
  <si>
    <t>72915-006</t>
  </si>
  <si>
    <t>Rua Conde Afonso Celso, nº 25 Centro</t>
  </si>
  <si>
    <t>75025-030</t>
  </si>
  <si>
    <t>Av. Fayad Hanna, Qd.B, Lts 1,2 e 3, Cidade Jardim.</t>
  </si>
  <si>
    <t>75080-410</t>
  </si>
  <si>
    <t>Uruaçu</t>
  </si>
  <si>
    <t>Av. Tocantins, Nº 24-A Centro</t>
  </si>
  <si>
    <t>76400-000</t>
  </si>
  <si>
    <t>EM ESTUDO MUDANÇA ENDEREÇO</t>
  </si>
  <si>
    <t>Niquelândia</t>
  </si>
  <si>
    <t>Av. Brasil, número 129, Setor Bela Vista</t>
  </si>
  <si>
    <t>76420-000</t>
  </si>
  <si>
    <t>Mozarlândia</t>
  </si>
  <si>
    <t>Rua Altino Tomé, nº560 - Centro</t>
  </si>
  <si>
    <t>76700-000</t>
  </si>
  <si>
    <t>Iporá</t>
  </si>
  <si>
    <t>Avenida Doutor Neto, nº 420, Quadra 77, Lote 164, Centro.</t>
  </si>
  <si>
    <t>76200-000</t>
  </si>
  <si>
    <t>Montividiu</t>
  </si>
  <si>
    <t>Avenida Rio Verde - QD. 33 LT 07, Centro.</t>
  </si>
  <si>
    <t>75915-000</t>
  </si>
  <si>
    <t>Montes Claros</t>
  </si>
  <si>
    <t>Avenida Santos Dumont, 51, Qd 11 Lt 0177 SALA 3, Setor Central.</t>
  </si>
  <si>
    <t>76255-000</t>
  </si>
  <si>
    <t>Jandaia</t>
  </si>
  <si>
    <t>Avenida Dona Gercina B. Teixeira, 2, Setor Bela Vista.</t>
  </si>
  <si>
    <t>75950-000</t>
  </si>
  <si>
    <t>NOVO PRÉDIO EM CONSTRUÇÃO</t>
  </si>
  <si>
    <t>Jataí</t>
  </si>
  <si>
    <t>Rua Rui Barbosa, Nº 616, QD 26 LT. 17, Centro.</t>
  </si>
  <si>
    <t>75800-058</t>
  </si>
  <si>
    <t>Acreúna</t>
  </si>
  <si>
    <t>Av. Araguaia , Nº 22, QD. 28 LT. L, Centro.</t>
  </si>
  <si>
    <t>75960-000</t>
  </si>
  <si>
    <t>Paraúna</t>
  </si>
  <si>
    <t>Rua Sebastião Da Silva Melo - QD. 22 LT.09, Centro.</t>
  </si>
  <si>
    <t>75980-000</t>
  </si>
  <si>
    <t>Caiapônia</t>
  </si>
  <si>
    <t>Av. Araguaia, Nº 876, Centro.</t>
  </si>
  <si>
    <t>75850-000</t>
  </si>
  <si>
    <t>CONSTRUINDO NOVO PRÉDIO</t>
  </si>
  <si>
    <t>Edéia</t>
  </si>
  <si>
    <t>Av. Brasilia, S/N, QD. 36 LT. 15, Setor Central.</t>
  </si>
  <si>
    <t>75944-970</t>
  </si>
  <si>
    <t>São Luís de Montes Belos</t>
  </si>
  <si>
    <t>Av. Hermogenes Coelho, Nº1882, Centro.</t>
  </si>
  <si>
    <t>76100-000</t>
  </si>
  <si>
    <t>Anicuns</t>
  </si>
  <si>
    <t>Av. Bandeirantes, S/N, QD 05 LT 09, Centro.</t>
  </si>
  <si>
    <t>76170-000</t>
  </si>
  <si>
    <t>Palmeiras</t>
  </si>
  <si>
    <t>Rua Doutor Jose Mendonça, S/N, QD 79 LT 14 SALA 01, Centro.</t>
  </si>
  <si>
    <t>76190-000</t>
  </si>
  <si>
    <t>Rio Verde</t>
  </si>
  <si>
    <t>Av. Presidente Vargas, 1881, Jardim Goiás.</t>
  </si>
  <si>
    <t>75903-290</t>
  </si>
  <si>
    <t>Santa Helena de Goiás</t>
  </si>
  <si>
    <t>Rua Eduvaldo Veloso Do Carmo, nº 420, Esq. Duplanil Faria de Souza, Centro.</t>
  </si>
  <si>
    <t>75920-000</t>
  </si>
  <si>
    <t>Indiara</t>
  </si>
  <si>
    <t>Al Jorge Vicente Alves, 101, Lote 3 Quadra M, Alto Primavera.</t>
  </si>
  <si>
    <t>75955-000</t>
  </si>
  <si>
    <t>Av. Raulina Fonseca Paschoal, 1077, Centro.</t>
  </si>
  <si>
    <t>MG</t>
  </si>
  <si>
    <t>Ubá</t>
  </si>
  <si>
    <t>Rua Vinte e Dois de Maio, 57, Centro.</t>
  </si>
  <si>
    <t>36500-060</t>
  </si>
  <si>
    <t>Ponte Nova</t>
  </si>
  <si>
    <t>Av. Dr. Otávio Soares, 108, loja 05, Palmeiras.</t>
  </si>
  <si>
    <t>35430-229</t>
  </si>
  <si>
    <t>Leopoldina</t>
  </si>
  <si>
    <t>R. José Peres, 56, loja B, Centro.</t>
  </si>
  <si>
    <t>36700-000</t>
  </si>
  <si>
    <t>Cataguases</t>
  </si>
  <si>
    <t>Rua Coronel Paulino Fernandes, 40, loja 01 e 02 Centro.</t>
  </si>
  <si>
    <t>36777-024</t>
  </si>
  <si>
    <t>Viçosa</t>
  </si>
  <si>
    <t>Rua Virgílio Val, 26, Centro.</t>
  </si>
  <si>
    <t>36570-023</t>
  </si>
  <si>
    <t>POSSÍVEL MUDANÇA DE ENDEREÇO</t>
  </si>
  <si>
    <t>RJ</t>
  </si>
  <si>
    <t>Rio de Janeiro</t>
  </si>
  <si>
    <t>Avenida Marechal Câmara, 210 – loja A - Centro.</t>
  </si>
  <si>
    <t>20020-080</t>
  </si>
  <si>
    <t>Petrópolis</t>
  </si>
  <si>
    <t>Rua General Osório, 55 - Centro.</t>
  </si>
  <si>
    <t>25620-160</t>
  </si>
  <si>
    <t>Muriaé</t>
  </si>
  <si>
    <t>Rua Antônio Canedo, 100, Centro.</t>
  </si>
  <si>
    <t>36880-073</t>
  </si>
  <si>
    <t>Visconde do Rio Branco</t>
  </si>
  <si>
    <t>Praça 28 de setembro, 250, loja 8.</t>
  </si>
  <si>
    <t>36520-000</t>
  </si>
  <si>
    <t>ES</t>
  </si>
  <si>
    <t>Cachoeiro de Itapemirim</t>
  </si>
  <si>
    <t>Av. Governador Francisco Lacerda de Aguiar, 75.</t>
  </si>
  <si>
    <t>29303-300</t>
  </si>
  <si>
    <t>Guarulhos</t>
  </si>
  <si>
    <t>Avenida Paulo Faccini, 216 - Macedo.</t>
  </si>
  <si>
    <t>07111-000</t>
  </si>
  <si>
    <t>Juiz de Fora</t>
  </si>
  <si>
    <t>Rua Espírito Santo, 911 - Centro.</t>
  </si>
  <si>
    <t>36010-041</t>
  </si>
  <si>
    <t>Rua 05, QD G LT 01, Jardim Brasília. - SEDE - Apenas retaguarda</t>
  </si>
  <si>
    <t>75906-277</t>
  </si>
  <si>
    <t>Avenida Rio Claro, Nº 920, Centro.</t>
  </si>
  <si>
    <t>75800-063</t>
  </si>
  <si>
    <t>Goiatuba</t>
  </si>
  <si>
    <t>Rua Minas Gerais, Nº 1092, Centro.</t>
  </si>
  <si>
    <t>75600-000</t>
  </si>
  <si>
    <t>Rua Pedro Romualdo Cabral, 838, Centro.</t>
  </si>
  <si>
    <t>Quirinópolis</t>
  </si>
  <si>
    <t>Avenida Brasil, Nº 319, Centro.</t>
  </si>
  <si>
    <t>75860-000</t>
  </si>
  <si>
    <t>Segunda Avenida, Nº 99, Centro.</t>
  </si>
  <si>
    <t>75830-000</t>
  </si>
  <si>
    <t>Rua 72, 781, Bairro Popular.</t>
  </si>
  <si>
    <t>75903-460</t>
  </si>
  <si>
    <t>Rua Rui Barbosa, esq. com a Rua Nizo Jaime de Gusmão, Centro.</t>
  </si>
  <si>
    <t>75901-250</t>
  </si>
  <si>
    <t>RO</t>
  </si>
  <si>
    <t>Porto Velho</t>
  </si>
  <si>
    <t>Avenida Calama, 2468 Bairro São João Bosco.</t>
  </si>
  <si>
    <t>76803-768</t>
  </si>
  <si>
    <t>Ariquemes</t>
  </si>
  <si>
    <t>Avenida Tancredo Neves, 2095, Setor 03.</t>
  </si>
  <si>
    <t>76870-507</t>
  </si>
  <si>
    <t>Cacoal</t>
  </si>
  <si>
    <t>Avenida Porto Velho, 2703, Centro.</t>
  </si>
  <si>
    <t>76963-859</t>
  </si>
  <si>
    <t>Ouro Preto do Oeste</t>
  </si>
  <si>
    <t>Rua Ana Nery, 843, Bairro Jardim Novo Estado.</t>
  </si>
  <si>
    <t>76920-000</t>
  </si>
  <si>
    <t>Avenida Jatuarana, 3708, anexo 3718, Bairro Conceição.</t>
  </si>
  <si>
    <t>76808-426</t>
  </si>
  <si>
    <t>Jarú</t>
  </si>
  <si>
    <t>Rua Afonso José, 3065, Setor 01.</t>
  </si>
  <si>
    <t>76890-000</t>
  </si>
  <si>
    <t>Ji-Paraná</t>
  </si>
  <si>
    <t>Avenida Marechal Rondon, 385, Centro.</t>
  </si>
  <si>
    <t>76900-027</t>
  </si>
  <si>
    <t>Avenida Honestino Guimarães, nº. 950 Quadra 56 Lote 01, Setor Campinas.</t>
  </si>
  <si>
    <t>74510-020</t>
  </si>
  <si>
    <t>VAI FECHAR EM SET/2020</t>
  </si>
  <si>
    <t>Av. Mato Grosso, 765 - St. Campinas.</t>
  </si>
  <si>
    <t>74513-040</t>
  </si>
  <si>
    <t>Trindade</t>
  </si>
  <si>
    <t>Avenida Manoel Monteiro, N° 1026, Vila Pai Eterno.</t>
  </si>
  <si>
    <t>75388-238</t>
  </si>
  <si>
    <t>Rua 109 S/N Qd G LT 09, Vila São João.</t>
  </si>
  <si>
    <t xml:space="preserve"> 74815-435</t>
  </si>
  <si>
    <t>Bonfinópolis</t>
  </si>
  <si>
    <t>Avenida 01, Quadra D, Lote 04, S/N, Casa 01, Sobrado, Jardim Augusto.</t>
  </si>
  <si>
    <t>75195-000</t>
  </si>
  <si>
    <t>Rua 01 nº 144 - Qd. 03 - Lt. 05 - Setor Central.</t>
  </si>
  <si>
    <t>74013-010</t>
  </si>
  <si>
    <t>Inhumas</t>
  </si>
  <si>
    <t>Rua Pedro Pio, Qd. 43 Lt. 01 912, Setor Centro.</t>
  </si>
  <si>
    <t>75400-000</t>
  </si>
  <si>
    <t>Avenida Perimetral Norte, n° 3673 Loja 09, Vila Joao Vaz</t>
  </si>
  <si>
    <t>74445-190</t>
  </si>
  <si>
    <t>Avenida Nero Macedo, nº 400 lojas 226/227, Shopping Cidade Jardim.</t>
  </si>
  <si>
    <t>74423-520</t>
  </si>
  <si>
    <t>Senador Canedo</t>
  </si>
  <si>
    <t>Av. Progresso, Qd.03, Lt.01 - Jd. Sabiá.</t>
  </si>
  <si>
    <t>75250-041</t>
  </si>
  <si>
    <t>Av. T-63, Quadra 359 Lote 02, Salas 01 e 02, Jardim América.</t>
  </si>
  <si>
    <t>74250-330</t>
  </si>
  <si>
    <t>Av. W1 Qd. 01-A Lt. 02 Sitio Santa Luzia.</t>
  </si>
  <si>
    <t>74992-460</t>
  </si>
  <si>
    <t>Praça Coronel Joaquim Lúcio, 166, Quadra 34 Lote 12, Setor Campinas.</t>
  </si>
  <si>
    <t>74505-020</t>
  </si>
  <si>
    <t>Alameda Ricardo Paranhos, nº 291, Qd 259, Lt. 14 Setor Marista.</t>
  </si>
  <si>
    <t>74175-260</t>
  </si>
  <si>
    <t>Av. Fued Jose Sebba, 1515, Jardim Goiás.</t>
  </si>
  <si>
    <t>74805-100</t>
  </si>
  <si>
    <t>Rua Manoel da Abadia, 335, Centro.</t>
  </si>
  <si>
    <t>75020-030</t>
  </si>
  <si>
    <t>Rua C-139, 1.087, Bairro Jardim América.</t>
  </si>
  <si>
    <t>74275-070</t>
  </si>
  <si>
    <t>ATÉ 2021</t>
  </si>
  <si>
    <t>Av. Castelo Branco, Qd.22 Lt.08, 754, Setor Oeste.</t>
  </si>
  <si>
    <t>74140-150</t>
  </si>
  <si>
    <t>Av. Deputado Jamel Cecílio nr 3527 Qd.C-09 Lt. 10, Jardim Goiás, Edifício da OCB.</t>
  </si>
  <si>
    <t>74810-100</t>
  </si>
  <si>
    <t>Av. Republica do Libano, nº 2.397, Setor Oeste.</t>
  </si>
  <si>
    <t>74125-125</t>
  </si>
  <si>
    <t>FACHADA EM ANDAMENTO</t>
  </si>
  <si>
    <t>Primeira Avenida Qd. 1B Lt. 06 Cidade Vera Cruz.</t>
  </si>
  <si>
    <t>74934-600</t>
  </si>
  <si>
    <t>Eixo Primário, Qd. 03 Lt. 13 AE Salas 17 e 18, Polo Empresarial.</t>
  </si>
  <si>
    <t>74985-113</t>
  </si>
  <si>
    <t>Belo Horizonte</t>
  </si>
  <si>
    <t>Av. Martim de Carvalho, nº 701, Santo Agostinho.</t>
  </si>
  <si>
    <t>30190-094</t>
  </si>
  <si>
    <t>Av José Correia Machado, nº 1.079, Ibituruna.</t>
  </si>
  <si>
    <t>39401-832</t>
  </si>
  <si>
    <t>AM</t>
  </si>
  <si>
    <t>Manaus</t>
  </si>
  <si>
    <t>Rua Afonso Pena, 48. Praça de Janeiro.</t>
  </si>
  <si>
    <t>69020-160</t>
  </si>
  <si>
    <t>Avenida Constantino Nery, 1678. São Geraldo.</t>
  </si>
  <si>
    <t>69050-000</t>
  </si>
  <si>
    <t>Rua Acre, 1250. Nossa Senhora Das Graças.</t>
  </si>
  <si>
    <t>69053-130</t>
  </si>
  <si>
    <t>Avenida Constantino Nery, 1937. São Geraldo.</t>
  </si>
  <si>
    <t>Avenida Professor Nilton Lins, 3259, Flores.</t>
  </si>
  <si>
    <t>69058-030</t>
  </si>
  <si>
    <t>Avenida Presidente Vargas, 1878 - Sala 320 - Jardim Goiás.</t>
  </si>
  <si>
    <t>75901-901</t>
  </si>
  <si>
    <t>Rodovia BR 060 KM 389, Parque Industrial da Cooperativa Comigo.</t>
  </si>
  <si>
    <t>75901-970</t>
  </si>
  <si>
    <t>Segunda Avenida, nº 50, Centro.</t>
  </si>
  <si>
    <t>75830-082</t>
  </si>
  <si>
    <t>AMPLIAÇÃO EM 2018</t>
  </si>
  <si>
    <t>AGUARDANDO PANDEMIA</t>
  </si>
  <si>
    <t>Portelândia</t>
  </si>
  <si>
    <t>Rua Lamartine Pedro Siqueira, Qd 71 Lt 14, s/n, Setor Norte.</t>
  </si>
  <si>
    <t>75843-000</t>
  </si>
  <si>
    <t>RR</t>
  </si>
  <si>
    <t>Boa Vista</t>
  </si>
  <si>
    <t>Av. Nossa Senhora da Consolata, 2001 - Centro.</t>
  </si>
  <si>
    <t>69301-011</t>
  </si>
  <si>
    <t>Avenida Brasil nº 330, Centro.</t>
  </si>
  <si>
    <t>76380-070</t>
  </si>
  <si>
    <t>AC</t>
  </si>
  <si>
    <t>Rio Branco</t>
  </si>
  <si>
    <t>Rua Quintino Bocaiuva, 1818,  Bosque.</t>
  </si>
  <si>
    <t>69914-220</t>
  </si>
  <si>
    <t>2018 / ESPAÇO UNI</t>
  </si>
  <si>
    <t>R. José Manoel Viléla, N 483 - St. Central - Parte Baixa.</t>
  </si>
  <si>
    <t>75800-008</t>
  </si>
  <si>
    <t>POSSÍVEL PRÉDIO NOVO 2021</t>
  </si>
  <si>
    <t>Rua 139 esquina com Rua 146 N 120, Setor Marista.</t>
  </si>
  <si>
    <t>74170-150</t>
  </si>
  <si>
    <t>Rua Costa Gomes, QD.R  LT.B - Sala 21, Centro Empresarial Le Monde, Jardim Marconal.</t>
  </si>
  <si>
    <t>75901-550</t>
  </si>
  <si>
    <t>Reforma de fachada</t>
  </si>
  <si>
    <t>Rua Cerqueira César, 1468 - Jardim Sumaré.</t>
  </si>
  <si>
    <t>14025-120</t>
  </si>
  <si>
    <t>5004 - UniCentro Brasileira</t>
  </si>
  <si>
    <t>Ap. de Goiânia</t>
  </si>
  <si>
    <t>Rua Antônio Coelho de Godoy, qd 02 lote 12 R ,n 540, Setor Oeste.</t>
  </si>
  <si>
    <t>5024 - UniCentro Norte Goiano</t>
  </si>
  <si>
    <t>3054 -  Credi-Rural</t>
  </si>
  <si>
    <t>5631 - Uni Sudeste</t>
  </si>
  <si>
    <t>5014 - Unisaúde Goiás</t>
  </si>
  <si>
    <t>5018 -  UniRondônia</t>
  </si>
  <si>
    <t>3300 - Lojicred</t>
  </si>
  <si>
    <t>3064 - Sicoob Goiânia</t>
  </si>
  <si>
    <t>3246 - Credseguro</t>
  </si>
  <si>
    <t>3299 - Engecred</t>
  </si>
  <si>
    <t>5008 - UNIAM</t>
  </si>
  <si>
    <t>3336 - Credi Comigo</t>
  </si>
  <si>
    <t>3056 - Mineiros</t>
  </si>
  <si>
    <t>5028 - Roraima</t>
  </si>
  <si>
    <t>3055 - Coopercred</t>
  </si>
  <si>
    <t>5038 - UNIRBO</t>
  </si>
  <si>
    <t>3350 - Cooprem</t>
  </si>
  <si>
    <t>3058 - Credigoiás</t>
  </si>
  <si>
    <t>3343 - Empresarial</t>
  </si>
  <si>
    <t>Rua Costa Gomes, QD.R  LT.B - Sala 21, Centro Empresarial Le Monde, Jd. Marconal.</t>
  </si>
  <si>
    <t>5145 - MedCred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</si>
</sst>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4" fillId="0" borderId="0" xfId="0" applyFont="1"/>
    <xf numFmtId="0" fontId="3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4" borderId="7" xfId="0" applyFont="1" applyFill="1" applyBorder="1" applyAlignment="1">
      <alignment horizontal="center" vertical="center"/>
    </xf>
    <xf numFmtId="0" fontId="2" fillId="0" borderId="0" xfId="0" applyFont="1"/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left" vertical="center" wrapText="1"/>
    </xf>
    <xf numFmtId="0" fontId="5" fillId="6" borderId="15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left" vertical="center" wrapText="1"/>
    </xf>
    <xf numFmtId="14" fontId="1" fillId="6" borderId="15" xfId="0" applyNumberFormat="1" applyFont="1" applyFill="1" applyBorder="1" applyAlignment="1">
      <alignment horizontal="center" vertical="center"/>
    </xf>
    <xf numFmtId="3" fontId="1" fillId="6" borderId="15" xfId="0" applyNumberFormat="1" applyFont="1" applyFill="1" applyBorder="1" applyAlignment="1">
      <alignment horizontal="center" vertical="center"/>
    </xf>
    <xf numFmtId="0" fontId="1" fillId="6" borderId="15" xfId="0" applyNumberFormat="1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9" fontId="4" fillId="2" borderId="10" xfId="0" applyNumberFormat="1" applyFont="1" applyFill="1" applyBorder="1" applyAlignment="1">
      <alignment horizontal="center" vertical="center"/>
    </xf>
    <xf numFmtId="9" fontId="4" fillId="2" borderId="11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7" fontId="3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Fill="1" applyBorder="1"/>
    <xf numFmtId="164" fontId="0" fillId="0" borderId="1" xfId="1" applyNumberFormat="1" applyFont="1" applyFill="1" applyBorder="1"/>
    <xf numFmtId="14" fontId="3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164" fontId="0" fillId="0" borderId="1" xfId="0" applyNumberFormat="1" applyFill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1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17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164" fontId="7" fillId="0" borderId="1" xfId="0" applyNumberFormat="1" applyFont="1" applyFill="1" applyBorder="1"/>
    <xf numFmtId="16" fontId="3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14" fontId="3" fillId="8" borderId="1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164" fontId="0" fillId="8" borderId="1" xfId="0" applyNumberFormat="1" applyFill="1" applyBorder="1" applyAlignment="1">
      <alignment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2F22E-8D60-4224-A5D3-B2884D625E36}">
  <dimension ref="B1:H24"/>
  <sheetViews>
    <sheetView zoomScale="90" zoomScaleNormal="90" workbookViewId="0">
      <selection activeCell="J22" sqref="J22"/>
    </sheetView>
  </sheetViews>
  <sheetFormatPr defaultColWidth="8.85546875" defaultRowHeight="12.75" x14ac:dyDescent="0.2"/>
  <cols>
    <col min="1" max="1" width="8.85546875" style="1"/>
    <col min="2" max="2" width="5.5703125" style="7" bestFit="1" customWidth="1"/>
    <col min="3" max="3" width="24.140625" style="7" bestFit="1" customWidth="1"/>
    <col min="4" max="8" width="9.7109375" style="4" customWidth="1"/>
    <col min="9" max="16384" width="8.85546875" style="1"/>
  </cols>
  <sheetData>
    <row r="1" spans="2:8" ht="13.5" thickBot="1" x14ac:dyDescent="0.25"/>
    <row r="2" spans="2:8" ht="16.5" thickBot="1" x14ac:dyDescent="0.25">
      <c r="B2" s="54" t="s">
        <v>0</v>
      </c>
      <c r="C2" s="55"/>
      <c r="D2" s="53" t="s">
        <v>1</v>
      </c>
      <c r="E2" s="53" t="s">
        <v>2</v>
      </c>
      <c r="F2" s="53" t="s">
        <v>3</v>
      </c>
      <c r="G2" s="36" t="s">
        <v>4</v>
      </c>
      <c r="H2" s="37"/>
    </row>
    <row r="3" spans="2:8" ht="15.75" x14ac:dyDescent="0.2">
      <c r="B3" s="38">
        <v>5004</v>
      </c>
      <c r="C3" s="16" t="s">
        <v>5</v>
      </c>
      <c r="D3" s="21">
        <v>38</v>
      </c>
      <c r="E3" s="16">
        <f>14+12</f>
        <v>26</v>
      </c>
      <c r="F3" s="16">
        <f>6+5</f>
        <v>11</v>
      </c>
      <c r="G3" s="18">
        <v>0</v>
      </c>
      <c r="H3" s="39"/>
    </row>
    <row r="4" spans="2:8" ht="15.75" x14ac:dyDescent="0.2">
      <c r="B4" s="8">
        <v>5024</v>
      </c>
      <c r="C4" s="6" t="s">
        <v>6</v>
      </c>
      <c r="D4" s="35">
        <v>17</v>
      </c>
      <c r="E4" s="6">
        <v>13</v>
      </c>
      <c r="F4" s="6">
        <v>4</v>
      </c>
      <c r="G4" s="15">
        <v>0</v>
      </c>
      <c r="H4" s="39"/>
    </row>
    <row r="5" spans="2:8" ht="15.75" x14ac:dyDescent="0.2">
      <c r="B5" s="14">
        <v>3054</v>
      </c>
      <c r="C5" s="19" t="s">
        <v>7</v>
      </c>
      <c r="D5" s="34">
        <v>16</v>
      </c>
      <c r="E5" s="19">
        <v>16</v>
      </c>
      <c r="F5" s="19">
        <v>0</v>
      </c>
      <c r="G5" s="17">
        <v>0</v>
      </c>
      <c r="H5" s="39"/>
    </row>
    <row r="6" spans="2:8" ht="15.75" x14ac:dyDescent="0.2">
      <c r="B6" s="12">
        <v>5631</v>
      </c>
      <c r="C6" s="13" t="s">
        <v>8</v>
      </c>
      <c r="D6" s="20">
        <v>12</v>
      </c>
      <c r="E6" s="13">
        <v>11</v>
      </c>
      <c r="F6" s="13">
        <v>1</v>
      </c>
      <c r="G6" s="40">
        <v>0</v>
      </c>
      <c r="H6" s="39"/>
    </row>
    <row r="7" spans="2:8" ht="15.75" x14ac:dyDescent="0.2">
      <c r="B7" s="14">
        <v>5014</v>
      </c>
      <c r="C7" s="19" t="s">
        <v>9</v>
      </c>
      <c r="D7" s="34">
        <v>8</v>
      </c>
      <c r="E7" s="19">
        <v>5</v>
      </c>
      <c r="F7" s="19">
        <v>3</v>
      </c>
      <c r="G7" s="17">
        <v>0</v>
      </c>
      <c r="H7" s="39"/>
    </row>
    <row r="8" spans="2:8" ht="15.75" x14ac:dyDescent="0.2">
      <c r="B8" s="10">
        <v>5018</v>
      </c>
      <c r="C8" s="11" t="s">
        <v>10</v>
      </c>
      <c r="D8" s="41">
        <v>7</v>
      </c>
      <c r="E8" s="11">
        <v>6</v>
      </c>
      <c r="F8" s="11">
        <v>1</v>
      </c>
      <c r="G8" s="42">
        <v>0</v>
      </c>
      <c r="H8" s="39"/>
    </row>
    <row r="9" spans="2:8" ht="15.75" x14ac:dyDescent="0.2">
      <c r="B9" s="14">
        <v>3300</v>
      </c>
      <c r="C9" s="19" t="s">
        <v>11</v>
      </c>
      <c r="D9" s="34">
        <v>7</v>
      </c>
      <c r="E9" s="19">
        <v>7</v>
      </c>
      <c r="F9" s="19">
        <v>0</v>
      </c>
      <c r="G9" s="17">
        <v>0</v>
      </c>
      <c r="H9" s="39"/>
    </row>
    <row r="10" spans="2:8" ht="15.75" x14ac:dyDescent="0.2">
      <c r="B10" s="8">
        <v>3064</v>
      </c>
      <c r="C10" s="6" t="s">
        <v>12</v>
      </c>
      <c r="D10" s="35">
        <v>7</v>
      </c>
      <c r="E10" s="6">
        <v>5</v>
      </c>
      <c r="F10" s="6">
        <v>2</v>
      </c>
      <c r="G10" s="15">
        <v>0</v>
      </c>
      <c r="H10" s="39"/>
    </row>
    <row r="11" spans="2:8" ht="15.75" x14ac:dyDescent="0.2">
      <c r="B11" s="14">
        <v>3246</v>
      </c>
      <c r="C11" s="19" t="s">
        <v>13</v>
      </c>
      <c r="D11" s="34">
        <v>5</v>
      </c>
      <c r="E11" s="19">
        <v>3</v>
      </c>
      <c r="F11" s="19">
        <v>2</v>
      </c>
      <c r="G11" s="17">
        <v>0</v>
      </c>
      <c r="H11" s="39"/>
    </row>
    <row r="12" spans="2:8" ht="15.75" x14ac:dyDescent="0.2">
      <c r="B12" s="8">
        <v>3299</v>
      </c>
      <c r="C12" s="6" t="s">
        <v>14</v>
      </c>
      <c r="D12" s="35">
        <v>5</v>
      </c>
      <c r="E12" s="6"/>
      <c r="F12" s="6"/>
      <c r="G12" s="15">
        <v>0</v>
      </c>
      <c r="H12" s="39"/>
    </row>
    <row r="13" spans="2:8" ht="15.75" x14ac:dyDescent="0.2">
      <c r="B13" s="14">
        <v>5008</v>
      </c>
      <c r="C13" s="19" t="s">
        <v>15</v>
      </c>
      <c r="D13" s="34">
        <v>5</v>
      </c>
      <c r="E13" s="19">
        <v>3</v>
      </c>
      <c r="F13" s="19">
        <v>2</v>
      </c>
      <c r="G13" s="17">
        <v>0</v>
      </c>
      <c r="H13" s="39"/>
    </row>
    <row r="14" spans="2:8" ht="15.75" x14ac:dyDescent="0.2">
      <c r="B14" s="8">
        <v>3336</v>
      </c>
      <c r="C14" s="6" t="s">
        <v>16</v>
      </c>
      <c r="D14" s="35">
        <v>2</v>
      </c>
      <c r="E14" s="6">
        <v>2</v>
      </c>
      <c r="F14" s="6">
        <v>0</v>
      </c>
      <c r="G14" s="15">
        <v>0</v>
      </c>
      <c r="H14" s="39"/>
    </row>
    <row r="15" spans="2:8" ht="15.75" x14ac:dyDescent="0.2">
      <c r="B15" s="14">
        <v>3056</v>
      </c>
      <c r="C15" s="19" t="s">
        <v>17</v>
      </c>
      <c r="D15" s="34">
        <v>2</v>
      </c>
      <c r="E15" s="19">
        <v>2</v>
      </c>
      <c r="F15" s="19">
        <v>0</v>
      </c>
      <c r="G15" s="17">
        <v>0</v>
      </c>
      <c r="H15" s="39"/>
    </row>
    <row r="16" spans="2:8" ht="15.75" x14ac:dyDescent="0.2">
      <c r="B16" s="10">
        <v>5028</v>
      </c>
      <c r="C16" s="11" t="s">
        <v>18</v>
      </c>
      <c r="D16" s="41">
        <v>1</v>
      </c>
      <c r="E16" s="11">
        <v>1</v>
      </c>
      <c r="F16" s="11">
        <v>0</v>
      </c>
      <c r="G16" s="42">
        <v>0</v>
      </c>
      <c r="H16" s="39"/>
    </row>
    <row r="17" spans="2:8" ht="15.75" x14ac:dyDescent="0.2">
      <c r="B17" s="14">
        <v>3055</v>
      </c>
      <c r="C17" s="19" t="s">
        <v>19</v>
      </c>
      <c r="D17" s="34">
        <v>1</v>
      </c>
      <c r="E17" s="19">
        <v>1</v>
      </c>
      <c r="F17" s="19">
        <v>0</v>
      </c>
      <c r="G17" s="17">
        <v>0</v>
      </c>
      <c r="H17" s="39"/>
    </row>
    <row r="18" spans="2:8" ht="15.75" x14ac:dyDescent="0.2">
      <c r="B18" s="8">
        <v>5038</v>
      </c>
      <c r="C18" s="6" t="s">
        <v>20</v>
      </c>
      <c r="D18" s="35">
        <v>1</v>
      </c>
      <c r="E18" s="6">
        <v>1</v>
      </c>
      <c r="F18" s="6">
        <v>0</v>
      </c>
      <c r="G18" s="15">
        <v>0</v>
      </c>
      <c r="H18" s="39"/>
    </row>
    <row r="19" spans="2:8" ht="15.75" x14ac:dyDescent="0.2">
      <c r="B19" s="14">
        <v>3350</v>
      </c>
      <c r="C19" s="19" t="s">
        <v>21</v>
      </c>
      <c r="D19" s="34">
        <v>1</v>
      </c>
      <c r="E19" s="19">
        <v>1</v>
      </c>
      <c r="F19" s="19">
        <v>0</v>
      </c>
      <c r="G19" s="17">
        <v>0</v>
      </c>
      <c r="H19" s="39"/>
    </row>
    <row r="20" spans="2:8" ht="15.75" x14ac:dyDescent="0.2">
      <c r="B20" s="8">
        <v>3058</v>
      </c>
      <c r="C20" s="6" t="s">
        <v>22</v>
      </c>
      <c r="D20" s="35">
        <v>1</v>
      </c>
      <c r="E20" s="6">
        <v>0</v>
      </c>
      <c r="F20" s="6">
        <v>1</v>
      </c>
      <c r="G20" s="15">
        <v>0</v>
      </c>
      <c r="H20" s="39"/>
    </row>
    <row r="21" spans="2:8" ht="15.75" x14ac:dyDescent="0.2">
      <c r="B21" s="14">
        <v>3343</v>
      </c>
      <c r="C21" s="19" t="s">
        <v>23</v>
      </c>
      <c r="D21" s="34">
        <v>1</v>
      </c>
      <c r="E21" s="19">
        <v>0</v>
      </c>
      <c r="F21" s="19">
        <v>1</v>
      </c>
      <c r="G21" s="17">
        <v>0</v>
      </c>
      <c r="H21" s="39"/>
    </row>
    <row r="22" spans="2:8" ht="16.5" thickBot="1" x14ac:dyDescent="0.25">
      <c r="B22" s="51">
        <v>5145</v>
      </c>
      <c r="C22" s="44" t="s">
        <v>24</v>
      </c>
      <c r="D22" s="46">
        <v>1</v>
      </c>
      <c r="E22" s="44">
        <v>1</v>
      </c>
      <c r="F22" s="44">
        <v>0</v>
      </c>
      <c r="G22" s="45">
        <v>0</v>
      </c>
      <c r="H22" s="39"/>
    </row>
    <row r="23" spans="2:8" ht="15.75" x14ac:dyDescent="0.2">
      <c r="B23" s="58" t="s">
        <v>25</v>
      </c>
      <c r="C23" s="59"/>
      <c r="D23" s="56">
        <f>SUM(D3:D22)</f>
        <v>138</v>
      </c>
      <c r="E23" s="47">
        <f>SUM(E3:E22)</f>
        <v>104</v>
      </c>
      <c r="F23" s="47">
        <f>SUM(F3:F22)</f>
        <v>28</v>
      </c>
      <c r="G23" s="48">
        <f>SUM(G3:G22)</f>
        <v>0</v>
      </c>
      <c r="H23" s="37"/>
    </row>
    <row r="24" spans="2:8" ht="15.75" thickBot="1" x14ac:dyDescent="0.25">
      <c r="B24" s="60"/>
      <c r="C24" s="61"/>
      <c r="D24" s="57"/>
      <c r="E24" s="49">
        <f>E23/D23</f>
        <v>0.75362318840579712</v>
      </c>
      <c r="F24" s="49">
        <f>F23/D23</f>
        <v>0.20289855072463769</v>
      </c>
      <c r="G24" s="50">
        <f>G23/D23</f>
        <v>0</v>
      </c>
      <c r="H24" s="43"/>
    </row>
  </sheetData>
  <mergeCells count="3">
    <mergeCell ref="B2:C2"/>
    <mergeCell ref="D23:D24"/>
    <mergeCell ref="B23:C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142C1-52F5-4560-8563-ECA517626554}">
  <dimension ref="A1:Q139"/>
  <sheetViews>
    <sheetView tabSelected="1" topLeftCell="A91" zoomScale="70" zoomScaleNormal="70" workbookViewId="0">
      <selection activeCell="R124" sqref="R124"/>
    </sheetView>
  </sheetViews>
  <sheetFormatPr defaultRowHeight="15.75" x14ac:dyDescent="0.25"/>
  <cols>
    <col min="1" max="1" width="6.28515625" style="5" bestFit="1" customWidth="1"/>
    <col min="2" max="2" width="25.5703125" style="5" bestFit="1" customWidth="1"/>
    <col min="3" max="3" width="3.42578125" style="9" bestFit="1" customWidth="1"/>
    <col min="4" max="4" width="5.7109375" style="3" bestFit="1" customWidth="1"/>
    <col min="5" max="5" width="7.28515625" style="3" bestFit="1" customWidth="1"/>
    <col min="6" max="6" width="24.85546875" style="3" bestFit="1" customWidth="1"/>
    <col min="7" max="7" width="21.7109375" style="3" bestFit="1" customWidth="1"/>
    <col min="8" max="8" width="21.7109375" style="3" customWidth="1"/>
    <col min="9" max="9" width="83.85546875" style="2" customWidth="1"/>
    <col min="10" max="10" width="12" style="3" customWidth="1"/>
    <col min="11" max="11" width="13.140625" style="3" customWidth="1"/>
    <col min="12" max="12" width="21.140625" style="3" customWidth="1"/>
    <col min="13" max="13" width="33.85546875" style="3" customWidth="1"/>
    <col min="14" max="14" width="16.85546875" style="3" customWidth="1"/>
    <col min="15" max="15" width="26" customWidth="1"/>
    <col min="16" max="16" width="12.85546875" bestFit="1" customWidth="1"/>
    <col min="17" max="17" width="17.85546875" bestFit="1" customWidth="1"/>
  </cols>
  <sheetData>
    <row r="1" spans="1:17" s="52" customFormat="1" ht="31.5" x14ac:dyDescent="0.25">
      <c r="A1" s="63" t="s">
        <v>26</v>
      </c>
      <c r="B1" s="63" t="s">
        <v>0</v>
      </c>
      <c r="C1" s="63" t="s">
        <v>27</v>
      </c>
      <c r="D1" s="64" t="s">
        <v>28</v>
      </c>
      <c r="E1" s="63" t="s">
        <v>29</v>
      </c>
      <c r="F1" s="63" t="s">
        <v>30</v>
      </c>
      <c r="G1" s="63" t="s">
        <v>31</v>
      </c>
      <c r="H1" s="63" t="s">
        <v>32</v>
      </c>
      <c r="I1" s="63" t="s">
        <v>33</v>
      </c>
      <c r="J1" s="63" t="s">
        <v>34</v>
      </c>
      <c r="K1" s="64" t="s">
        <v>35</v>
      </c>
      <c r="L1" s="64" t="s">
        <v>36</v>
      </c>
      <c r="M1" s="64" t="s">
        <v>37</v>
      </c>
      <c r="N1" s="65" t="s">
        <v>38</v>
      </c>
      <c r="O1" s="65" t="s">
        <v>39</v>
      </c>
      <c r="P1" s="65" t="s">
        <v>40</v>
      </c>
      <c r="Q1" s="65" t="s">
        <v>41</v>
      </c>
    </row>
    <row r="2" spans="1:17" s="94" customFormat="1" ht="15.75" customHeight="1" x14ac:dyDescent="0.25">
      <c r="A2" s="66">
        <v>5004</v>
      </c>
      <c r="B2" s="67" t="s">
        <v>5</v>
      </c>
      <c r="C2" s="63">
        <v>1</v>
      </c>
      <c r="D2" s="68">
        <v>2</v>
      </c>
      <c r="E2" s="68" t="s">
        <v>42</v>
      </c>
      <c r="F2" s="68" t="s">
        <v>12</v>
      </c>
      <c r="G2" s="68" t="s">
        <v>43</v>
      </c>
      <c r="H2" s="68"/>
      <c r="I2" s="69" t="s">
        <v>44</v>
      </c>
      <c r="J2" s="68" t="s">
        <v>45</v>
      </c>
      <c r="K2" s="68"/>
      <c r="L2" s="70">
        <v>43739</v>
      </c>
      <c r="M2" s="68" t="s">
        <v>46</v>
      </c>
      <c r="N2" s="71" t="s">
        <v>47</v>
      </c>
      <c r="O2" s="72"/>
      <c r="P2" s="73">
        <v>-16.693490000000001</v>
      </c>
      <c r="Q2" s="73">
        <v>-49.272980400000002</v>
      </c>
    </row>
    <row r="3" spans="1:17" s="94" customFormat="1" ht="31.5" customHeight="1" x14ac:dyDescent="0.25">
      <c r="A3" s="66">
        <v>5004</v>
      </c>
      <c r="B3" s="67" t="s">
        <v>5</v>
      </c>
      <c r="C3" s="63">
        <v>2</v>
      </c>
      <c r="D3" s="68">
        <v>2</v>
      </c>
      <c r="E3" s="68" t="s">
        <v>42</v>
      </c>
      <c r="F3" s="68" t="s">
        <v>12</v>
      </c>
      <c r="G3" s="68" t="s">
        <v>43</v>
      </c>
      <c r="H3" s="68"/>
      <c r="I3" s="69" t="s">
        <v>48</v>
      </c>
      <c r="J3" s="68" t="s">
        <v>49</v>
      </c>
      <c r="K3" s="70">
        <v>43709</v>
      </c>
      <c r="L3" s="70">
        <v>43709</v>
      </c>
      <c r="M3" s="68" t="s">
        <v>46</v>
      </c>
      <c r="N3" s="71" t="s">
        <v>47</v>
      </c>
      <c r="O3" s="72"/>
      <c r="P3" s="73">
        <v>-16.696625300000001</v>
      </c>
      <c r="Q3" s="73">
        <v>-49.271931299999999</v>
      </c>
    </row>
    <row r="4" spans="1:17" s="94" customFormat="1" ht="31.5" customHeight="1" x14ac:dyDescent="0.25">
      <c r="A4" s="66">
        <v>5004</v>
      </c>
      <c r="B4" s="67" t="s">
        <v>5</v>
      </c>
      <c r="C4" s="63">
        <v>3</v>
      </c>
      <c r="D4" s="68">
        <v>1</v>
      </c>
      <c r="E4" s="68" t="s">
        <v>42</v>
      </c>
      <c r="F4" s="68" t="s">
        <v>50</v>
      </c>
      <c r="G4" s="68" t="s">
        <v>43</v>
      </c>
      <c r="H4" s="68"/>
      <c r="I4" s="69" t="s">
        <v>51</v>
      </c>
      <c r="J4" s="68" t="s">
        <v>52</v>
      </c>
      <c r="K4" s="68">
        <v>2011</v>
      </c>
      <c r="L4" s="68" t="s">
        <v>46</v>
      </c>
      <c r="M4" s="68" t="s">
        <v>46</v>
      </c>
      <c r="N4" s="71" t="s">
        <v>47</v>
      </c>
      <c r="O4" s="72"/>
      <c r="P4" s="73">
        <v>-16.7354409</v>
      </c>
      <c r="Q4" s="74">
        <v>-49.266384199999997</v>
      </c>
    </row>
    <row r="5" spans="1:17" s="94" customFormat="1" ht="31.5" customHeight="1" x14ac:dyDescent="0.25">
      <c r="A5" s="66">
        <v>5004</v>
      </c>
      <c r="B5" s="67" t="s">
        <v>5</v>
      </c>
      <c r="C5" s="63">
        <v>4</v>
      </c>
      <c r="D5" s="68">
        <v>1</v>
      </c>
      <c r="E5" s="68" t="s">
        <v>42</v>
      </c>
      <c r="F5" s="68" t="s">
        <v>12</v>
      </c>
      <c r="G5" s="68" t="s">
        <v>43</v>
      </c>
      <c r="H5" s="68"/>
      <c r="I5" s="69" t="s">
        <v>53</v>
      </c>
      <c r="J5" s="68" t="s">
        <v>54</v>
      </c>
      <c r="K5" s="68">
        <v>1997</v>
      </c>
      <c r="L5" s="68">
        <v>2019</v>
      </c>
      <c r="M5" s="68" t="s">
        <v>46</v>
      </c>
      <c r="N5" s="71" t="s">
        <v>47</v>
      </c>
      <c r="O5" s="72"/>
      <c r="P5" s="73">
        <v>-16.691483099999999</v>
      </c>
      <c r="Q5" s="73">
        <v>-49.280239600000002</v>
      </c>
    </row>
    <row r="6" spans="1:17" s="94" customFormat="1" ht="31.5" customHeight="1" x14ac:dyDescent="0.25">
      <c r="A6" s="66">
        <v>5004</v>
      </c>
      <c r="B6" s="67" t="s">
        <v>5</v>
      </c>
      <c r="C6" s="63">
        <v>5</v>
      </c>
      <c r="D6" s="68">
        <v>1</v>
      </c>
      <c r="E6" s="68" t="s">
        <v>42</v>
      </c>
      <c r="F6" s="68" t="s">
        <v>55</v>
      </c>
      <c r="G6" s="68" t="s">
        <v>43</v>
      </c>
      <c r="H6" s="68"/>
      <c r="I6" s="69" t="s">
        <v>56</v>
      </c>
      <c r="J6" s="68" t="s">
        <v>57</v>
      </c>
      <c r="K6" s="68">
        <v>2000</v>
      </c>
      <c r="L6" s="68" t="s">
        <v>46</v>
      </c>
      <c r="M6" s="68" t="s">
        <v>46</v>
      </c>
      <c r="N6" s="71" t="s">
        <v>47</v>
      </c>
      <c r="O6" s="72"/>
      <c r="P6" s="73">
        <v>-17.733875600000001</v>
      </c>
      <c r="Q6" s="73">
        <v>-49.109651900000003</v>
      </c>
    </row>
    <row r="7" spans="1:17" s="94" customFormat="1" ht="31.5" customHeight="1" x14ac:dyDescent="0.25">
      <c r="A7" s="66">
        <v>5004</v>
      </c>
      <c r="B7" s="67" t="s">
        <v>5</v>
      </c>
      <c r="C7" s="63">
        <v>6</v>
      </c>
      <c r="D7" s="68">
        <v>1</v>
      </c>
      <c r="E7" s="68" t="s">
        <v>42</v>
      </c>
      <c r="F7" s="68" t="s">
        <v>58</v>
      </c>
      <c r="G7" s="68" t="s">
        <v>43</v>
      </c>
      <c r="H7" s="68"/>
      <c r="I7" s="69" t="s">
        <v>59</v>
      </c>
      <c r="J7" s="68" t="s">
        <v>60</v>
      </c>
      <c r="K7" s="70">
        <v>43800</v>
      </c>
      <c r="L7" s="70">
        <v>43800</v>
      </c>
      <c r="M7" s="68" t="s">
        <v>46</v>
      </c>
      <c r="N7" s="71" t="s">
        <v>47</v>
      </c>
      <c r="O7" s="72"/>
      <c r="P7" s="73">
        <v>-18.167176399999999</v>
      </c>
      <c r="Q7" s="73">
        <v>-47.951172</v>
      </c>
    </row>
    <row r="8" spans="1:17" s="94" customFormat="1" ht="31.5" customHeight="1" x14ac:dyDescent="0.25">
      <c r="A8" s="66">
        <v>5004</v>
      </c>
      <c r="B8" s="67" t="s">
        <v>5</v>
      </c>
      <c r="C8" s="63">
        <v>7</v>
      </c>
      <c r="D8" s="68">
        <v>1</v>
      </c>
      <c r="E8" s="68" t="s">
        <v>42</v>
      </c>
      <c r="F8" s="68" t="s">
        <v>61</v>
      </c>
      <c r="G8" s="68" t="s">
        <v>43</v>
      </c>
      <c r="H8" s="68"/>
      <c r="I8" s="69" t="s">
        <v>62</v>
      </c>
      <c r="J8" s="68" t="s">
        <v>63</v>
      </c>
      <c r="K8" s="75">
        <v>38787</v>
      </c>
      <c r="L8" s="68">
        <v>2015</v>
      </c>
      <c r="M8" s="68" t="s">
        <v>46</v>
      </c>
      <c r="N8" s="71" t="s">
        <v>47</v>
      </c>
      <c r="O8" s="72"/>
      <c r="P8" s="73">
        <v>-16.251525900000001</v>
      </c>
      <c r="Q8" s="73">
        <v>-47.953853000000002</v>
      </c>
    </row>
    <row r="9" spans="1:17" s="94" customFormat="1" ht="31.5" customHeight="1" x14ac:dyDescent="0.25">
      <c r="A9" s="66">
        <v>5004</v>
      </c>
      <c r="B9" s="67" t="s">
        <v>5</v>
      </c>
      <c r="C9" s="63">
        <v>8</v>
      </c>
      <c r="D9" s="68">
        <v>1</v>
      </c>
      <c r="E9" s="68" t="s">
        <v>42</v>
      </c>
      <c r="F9" s="68" t="s">
        <v>12</v>
      </c>
      <c r="G9" s="68" t="s">
        <v>43</v>
      </c>
      <c r="H9" s="68"/>
      <c r="I9" s="69" t="s">
        <v>64</v>
      </c>
      <c r="J9" s="68" t="s">
        <v>65</v>
      </c>
      <c r="K9" s="75">
        <v>42064</v>
      </c>
      <c r="L9" s="68">
        <v>2015</v>
      </c>
      <c r="M9" s="68" t="s">
        <v>46</v>
      </c>
      <c r="N9" s="71" t="s">
        <v>47</v>
      </c>
      <c r="O9" s="72"/>
      <c r="P9" s="73">
        <v>-16.7120636</v>
      </c>
      <c r="Q9" s="73">
        <v>-49.262105400000003</v>
      </c>
    </row>
    <row r="10" spans="1:17" s="94" customFormat="1" ht="31.5" customHeight="1" x14ac:dyDescent="0.25">
      <c r="A10" s="66">
        <v>5004</v>
      </c>
      <c r="B10" s="67" t="s">
        <v>5</v>
      </c>
      <c r="C10" s="63">
        <v>9</v>
      </c>
      <c r="D10" s="68">
        <v>1</v>
      </c>
      <c r="E10" s="68" t="s">
        <v>42</v>
      </c>
      <c r="F10" s="68" t="s">
        <v>12</v>
      </c>
      <c r="G10" s="68" t="s">
        <v>43</v>
      </c>
      <c r="H10" s="68"/>
      <c r="I10" s="69" t="s">
        <v>66</v>
      </c>
      <c r="J10" s="68" t="s">
        <v>67</v>
      </c>
      <c r="K10" s="68">
        <v>2016</v>
      </c>
      <c r="L10" s="68">
        <v>2016</v>
      </c>
      <c r="M10" s="68" t="s">
        <v>46</v>
      </c>
      <c r="N10" s="71" t="s">
        <v>68</v>
      </c>
      <c r="O10" s="72"/>
      <c r="P10" s="73">
        <v>-16.674230000000001</v>
      </c>
      <c r="Q10" s="73">
        <v>-49.268478299999998</v>
      </c>
    </row>
    <row r="11" spans="1:17" s="94" customFormat="1" ht="31.5" customHeight="1" x14ac:dyDescent="0.25">
      <c r="A11" s="66">
        <v>5004</v>
      </c>
      <c r="B11" s="67" t="s">
        <v>5</v>
      </c>
      <c r="C11" s="63">
        <v>10</v>
      </c>
      <c r="D11" s="68">
        <v>1</v>
      </c>
      <c r="E11" s="68" t="s">
        <v>42</v>
      </c>
      <c r="F11" s="68" t="s">
        <v>69</v>
      </c>
      <c r="G11" s="68" t="s">
        <v>43</v>
      </c>
      <c r="H11" s="68"/>
      <c r="I11" s="69" t="s">
        <v>70</v>
      </c>
      <c r="J11" s="68" t="s">
        <v>71</v>
      </c>
      <c r="K11" s="75">
        <v>41249</v>
      </c>
      <c r="L11" s="68">
        <v>2012</v>
      </c>
      <c r="M11" s="68" t="s">
        <v>46</v>
      </c>
      <c r="N11" s="71" t="s">
        <v>47</v>
      </c>
      <c r="O11" s="72"/>
      <c r="P11" s="73">
        <v>-17.746279699999999</v>
      </c>
      <c r="Q11" s="73">
        <v>-48.630224300000002</v>
      </c>
    </row>
    <row r="12" spans="1:17" s="94" customFormat="1" ht="31.5" customHeight="1" x14ac:dyDescent="0.25">
      <c r="A12" s="66">
        <v>5004</v>
      </c>
      <c r="B12" s="67" t="s">
        <v>5</v>
      </c>
      <c r="C12" s="63">
        <v>11</v>
      </c>
      <c r="D12" s="68">
        <v>1</v>
      </c>
      <c r="E12" s="68" t="s">
        <v>42</v>
      </c>
      <c r="F12" s="68" t="s">
        <v>72</v>
      </c>
      <c r="G12" s="68" t="s">
        <v>43</v>
      </c>
      <c r="H12" s="68"/>
      <c r="I12" s="69" t="s">
        <v>73</v>
      </c>
      <c r="J12" s="68" t="s">
        <v>74</v>
      </c>
      <c r="K12" s="75">
        <v>38212</v>
      </c>
      <c r="L12" s="68">
        <v>2018</v>
      </c>
      <c r="M12" s="68" t="s">
        <v>46</v>
      </c>
      <c r="N12" s="71" t="s">
        <v>47</v>
      </c>
      <c r="O12" s="72"/>
      <c r="P12" s="73">
        <v>-18.421666900000002</v>
      </c>
      <c r="Q12" s="73">
        <v>-49.224439599999997</v>
      </c>
    </row>
    <row r="13" spans="1:17" s="94" customFormat="1" ht="31.5" customHeight="1" x14ac:dyDescent="0.25">
      <c r="A13" s="66">
        <v>5004</v>
      </c>
      <c r="B13" s="67" t="s">
        <v>5</v>
      </c>
      <c r="C13" s="63">
        <v>12</v>
      </c>
      <c r="D13" s="68">
        <v>2</v>
      </c>
      <c r="E13" s="68" t="s">
        <v>75</v>
      </c>
      <c r="F13" s="68" t="s">
        <v>76</v>
      </c>
      <c r="G13" s="68" t="s">
        <v>43</v>
      </c>
      <c r="H13" s="68"/>
      <c r="I13" s="69" t="s">
        <v>77</v>
      </c>
      <c r="J13" s="68" t="s">
        <v>78</v>
      </c>
      <c r="K13" s="68">
        <v>2005</v>
      </c>
      <c r="L13" s="70">
        <v>43647</v>
      </c>
      <c r="M13" s="68" t="s">
        <v>46</v>
      </c>
      <c r="N13" s="71" t="s">
        <v>47</v>
      </c>
      <c r="O13" s="72"/>
      <c r="P13" s="73">
        <v>-16.707242399999998</v>
      </c>
      <c r="Q13" s="73">
        <v>-49.238065400000004</v>
      </c>
    </row>
    <row r="14" spans="1:17" s="94" customFormat="1" ht="31.5" customHeight="1" x14ac:dyDescent="0.25">
      <c r="A14" s="66">
        <v>5004</v>
      </c>
      <c r="B14" s="67" t="s">
        <v>5</v>
      </c>
      <c r="C14" s="63">
        <v>13</v>
      </c>
      <c r="D14" s="68">
        <v>2</v>
      </c>
      <c r="E14" s="68" t="s">
        <v>75</v>
      </c>
      <c r="F14" s="68" t="s">
        <v>79</v>
      </c>
      <c r="G14" s="68" t="s">
        <v>43</v>
      </c>
      <c r="H14" s="68"/>
      <c r="I14" s="69" t="s">
        <v>80</v>
      </c>
      <c r="J14" s="68" t="s">
        <v>81</v>
      </c>
      <c r="K14" s="70">
        <v>43497</v>
      </c>
      <c r="L14" s="70" t="s">
        <v>46</v>
      </c>
      <c r="M14" s="68" t="s">
        <v>46</v>
      </c>
      <c r="N14" s="71" t="s">
        <v>47</v>
      </c>
      <c r="O14" s="72"/>
      <c r="P14" s="73">
        <v>-16.024289199999998</v>
      </c>
      <c r="Q14" s="73">
        <v>-48.070743399999998</v>
      </c>
    </row>
    <row r="15" spans="1:17" s="94" customFormat="1" ht="31.5" customHeight="1" x14ac:dyDescent="0.25">
      <c r="A15" s="66">
        <v>5004</v>
      </c>
      <c r="B15" s="67" t="s">
        <v>5</v>
      </c>
      <c r="C15" s="63">
        <v>14</v>
      </c>
      <c r="D15" s="68">
        <v>2</v>
      </c>
      <c r="E15" s="68" t="s">
        <v>75</v>
      </c>
      <c r="F15" s="68" t="s">
        <v>82</v>
      </c>
      <c r="G15" s="68" t="s">
        <v>43</v>
      </c>
      <c r="H15" s="68"/>
      <c r="I15" s="69" t="s">
        <v>83</v>
      </c>
      <c r="J15" s="68" t="s">
        <v>84</v>
      </c>
      <c r="K15" s="70">
        <v>43891</v>
      </c>
      <c r="L15" s="70" t="s">
        <v>46</v>
      </c>
      <c r="M15" s="68" t="s">
        <v>46</v>
      </c>
      <c r="N15" s="71" t="s">
        <v>47</v>
      </c>
      <c r="O15" s="72"/>
      <c r="P15" s="73">
        <v>-15.822604800000001</v>
      </c>
      <c r="Q15" s="73">
        <v>-48.068308500000001</v>
      </c>
    </row>
    <row r="16" spans="1:17" s="94" customFormat="1" ht="31.5" customHeight="1" x14ac:dyDescent="0.25">
      <c r="A16" s="66">
        <v>5004</v>
      </c>
      <c r="B16" s="67" t="s">
        <v>5</v>
      </c>
      <c r="C16" s="63">
        <v>15</v>
      </c>
      <c r="D16" s="68">
        <v>1</v>
      </c>
      <c r="E16" s="68" t="s">
        <v>75</v>
      </c>
      <c r="F16" s="68" t="s">
        <v>76</v>
      </c>
      <c r="G16" s="68" t="s">
        <v>43</v>
      </c>
      <c r="H16" s="68"/>
      <c r="I16" s="69" t="s">
        <v>85</v>
      </c>
      <c r="J16" s="68" t="s">
        <v>86</v>
      </c>
      <c r="K16" s="68">
        <v>2005</v>
      </c>
      <c r="L16" s="75">
        <v>42923</v>
      </c>
      <c r="M16" s="68" t="s">
        <v>87</v>
      </c>
      <c r="N16" s="68" t="s">
        <v>68</v>
      </c>
      <c r="O16" s="72" t="s">
        <v>88</v>
      </c>
      <c r="P16" s="73">
        <v>-15.737937499999999</v>
      </c>
      <c r="Q16" s="73">
        <v>-47.890022500000001</v>
      </c>
    </row>
    <row r="17" spans="1:17" s="94" customFormat="1" ht="31.5" customHeight="1" x14ac:dyDescent="0.25">
      <c r="A17" s="66">
        <v>5004</v>
      </c>
      <c r="B17" s="67" t="s">
        <v>5</v>
      </c>
      <c r="C17" s="63">
        <v>16</v>
      </c>
      <c r="D17" s="68">
        <v>1</v>
      </c>
      <c r="E17" s="68" t="s">
        <v>75</v>
      </c>
      <c r="F17" s="68" t="s">
        <v>89</v>
      </c>
      <c r="G17" s="68" t="s">
        <v>43</v>
      </c>
      <c r="H17" s="68"/>
      <c r="I17" s="69" t="s">
        <v>90</v>
      </c>
      <c r="J17" s="76" t="s">
        <v>91</v>
      </c>
      <c r="K17" s="70">
        <v>43831</v>
      </c>
      <c r="L17" s="70" t="s">
        <v>46</v>
      </c>
      <c r="M17" s="68">
        <v>2021</v>
      </c>
      <c r="N17" s="71" t="s">
        <v>47</v>
      </c>
      <c r="O17" s="72"/>
      <c r="P17" s="73">
        <v>-15.836948899999999</v>
      </c>
      <c r="Q17" s="73">
        <v>-48.0220208</v>
      </c>
    </row>
    <row r="18" spans="1:17" s="94" customFormat="1" ht="31.5" customHeight="1" x14ac:dyDescent="0.25">
      <c r="A18" s="66">
        <v>5004</v>
      </c>
      <c r="B18" s="67" t="s">
        <v>5</v>
      </c>
      <c r="C18" s="63">
        <v>17</v>
      </c>
      <c r="D18" s="68">
        <v>1</v>
      </c>
      <c r="E18" s="68" t="s">
        <v>75</v>
      </c>
      <c r="F18" s="68" t="s">
        <v>82</v>
      </c>
      <c r="G18" s="68" t="s">
        <v>43</v>
      </c>
      <c r="H18" s="68"/>
      <c r="I18" s="69" t="s">
        <v>92</v>
      </c>
      <c r="J18" s="68" t="s">
        <v>84</v>
      </c>
      <c r="K18" s="75">
        <v>38779</v>
      </c>
      <c r="L18" s="68">
        <v>2020</v>
      </c>
      <c r="M18" s="68" t="s">
        <v>46</v>
      </c>
      <c r="N18" s="71" t="s">
        <v>47</v>
      </c>
      <c r="O18" s="72"/>
      <c r="P18" s="73">
        <v>-15.8224316</v>
      </c>
      <c r="Q18" s="73">
        <v>-48.068814099999997</v>
      </c>
    </row>
    <row r="19" spans="1:17" s="94" customFormat="1" ht="31.5" customHeight="1" x14ac:dyDescent="0.25">
      <c r="A19" s="66">
        <v>5004</v>
      </c>
      <c r="B19" s="67" t="s">
        <v>5</v>
      </c>
      <c r="C19" s="63">
        <v>18</v>
      </c>
      <c r="D19" s="68">
        <v>1</v>
      </c>
      <c r="E19" s="68" t="s">
        <v>93</v>
      </c>
      <c r="F19" s="68" t="s">
        <v>94</v>
      </c>
      <c r="G19" s="68" t="s">
        <v>43</v>
      </c>
      <c r="H19" s="68"/>
      <c r="I19" s="69" t="s">
        <v>95</v>
      </c>
      <c r="J19" s="68" t="s">
        <v>96</v>
      </c>
      <c r="K19" s="75">
        <v>41089</v>
      </c>
      <c r="L19" s="68">
        <v>2018</v>
      </c>
      <c r="M19" s="68" t="s">
        <v>46</v>
      </c>
      <c r="N19" s="71" t="s">
        <v>47</v>
      </c>
      <c r="O19" s="72"/>
      <c r="P19" s="73">
        <v>-11.728420399999999</v>
      </c>
      <c r="Q19" s="73">
        <v>-49.064663899999999</v>
      </c>
    </row>
    <row r="20" spans="1:17" s="94" customFormat="1" ht="31.5" customHeight="1" x14ac:dyDescent="0.25">
      <c r="A20" s="66">
        <v>5004</v>
      </c>
      <c r="B20" s="67" t="s">
        <v>5</v>
      </c>
      <c r="C20" s="63">
        <v>19</v>
      </c>
      <c r="D20" s="68">
        <v>1</v>
      </c>
      <c r="E20" s="68" t="s">
        <v>93</v>
      </c>
      <c r="F20" s="68" t="s">
        <v>97</v>
      </c>
      <c r="G20" s="68" t="s">
        <v>43</v>
      </c>
      <c r="H20" s="68"/>
      <c r="I20" s="69" t="s">
        <v>98</v>
      </c>
      <c r="J20" s="68" t="s">
        <v>99</v>
      </c>
      <c r="K20" s="75">
        <v>39461</v>
      </c>
      <c r="L20" s="70">
        <v>43252</v>
      </c>
      <c r="M20" s="68" t="s">
        <v>46</v>
      </c>
      <c r="N20" s="71" t="s">
        <v>47</v>
      </c>
      <c r="O20" s="72"/>
      <c r="P20" s="73">
        <v>-10.133310699999999</v>
      </c>
      <c r="Q20" s="73">
        <v>-48.356832699999998</v>
      </c>
    </row>
    <row r="21" spans="1:17" s="94" customFormat="1" ht="31.5" customHeight="1" x14ac:dyDescent="0.25">
      <c r="A21" s="66">
        <v>5004</v>
      </c>
      <c r="B21" s="67" t="s">
        <v>5</v>
      </c>
      <c r="C21" s="63">
        <v>20</v>
      </c>
      <c r="D21" s="68">
        <v>2</v>
      </c>
      <c r="E21" s="68" t="s">
        <v>93</v>
      </c>
      <c r="F21" s="68" t="s">
        <v>100</v>
      </c>
      <c r="G21" s="68" t="s">
        <v>43</v>
      </c>
      <c r="H21" s="68"/>
      <c r="I21" s="69" t="s">
        <v>101</v>
      </c>
      <c r="J21" s="68" t="s">
        <v>102</v>
      </c>
      <c r="K21" s="70">
        <v>43739</v>
      </c>
      <c r="L21" s="70" t="s">
        <v>46</v>
      </c>
      <c r="M21" s="68" t="s">
        <v>46</v>
      </c>
      <c r="N21" s="71" t="s">
        <v>47</v>
      </c>
      <c r="O21" s="72"/>
      <c r="P21" s="73">
        <v>-7.1929812999999996</v>
      </c>
      <c r="Q21" s="73">
        <v>-48.218190399999997</v>
      </c>
    </row>
    <row r="22" spans="1:17" s="94" customFormat="1" ht="31.5" customHeight="1" x14ac:dyDescent="0.25">
      <c r="A22" s="66">
        <v>5004</v>
      </c>
      <c r="B22" s="67" t="s">
        <v>5</v>
      </c>
      <c r="C22" s="63">
        <v>21</v>
      </c>
      <c r="D22" s="68">
        <v>1</v>
      </c>
      <c r="E22" s="68" t="s">
        <v>103</v>
      </c>
      <c r="F22" s="68" t="s">
        <v>104</v>
      </c>
      <c r="G22" s="68" t="s">
        <v>105</v>
      </c>
      <c r="H22" s="68"/>
      <c r="I22" s="69" t="s">
        <v>106</v>
      </c>
      <c r="J22" s="68" t="s">
        <v>107</v>
      </c>
      <c r="K22" s="70">
        <v>43770</v>
      </c>
      <c r="L22" s="70" t="s">
        <v>46</v>
      </c>
      <c r="M22" s="68" t="s">
        <v>46</v>
      </c>
      <c r="N22" s="71" t="s">
        <v>47</v>
      </c>
      <c r="O22" s="72"/>
      <c r="P22" s="73">
        <v>-23.6986031</v>
      </c>
      <c r="Q22" s="73">
        <v>-46.557832500000004</v>
      </c>
    </row>
    <row r="23" spans="1:17" s="94" customFormat="1" ht="31.5" customHeight="1" x14ac:dyDescent="0.25">
      <c r="A23" s="66">
        <v>5004</v>
      </c>
      <c r="B23" s="67" t="s">
        <v>5</v>
      </c>
      <c r="C23" s="63">
        <v>22</v>
      </c>
      <c r="D23" s="77">
        <v>1</v>
      </c>
      <c r="E23" s="68" t="s">
        <v>103</v>
      </c>
      <c r="F23" s="68" t="s">
        <v>108</v>
      </c>
      <c r="G23" s="68" t="s">
        <v>43</v>
      </c>
      <c r="H23" s="68"/>
      <c r="I23" s="69" t="s">
        <v>109</v>
      </c>
      <c r="J23" s="68" t="s">
        <v>110</v>
      </c>
      <c r="K23" s="68">
        <v>2018</v>
      </c>
      <c r="L23" s="68" t="s">
        <v>46</v>
      </c>
      <c r="M23" s="70">
        <v>44228</v>
      </c>
      <c r="N23" s="71" t="s">
        <v>47</v>
      </c>
      <c r="O23" s="72"/>
      <c r="P23" s="73">
        <v>-20.272598500000001</v>
      </c>
      <c r="Q23" s="73">
        <v>-50.548897799999999</v>
      </c>
    </row>
    <row r="24" spans="1:17" s="94" customFormat="1" ht="31.5" customHeight="1" x14ac:dyDescent="0.25">
      <c r="A24" s="66">
        <v>5004</v>
      </c>
      <c r="B24" s="67" t="s">
        <v>5</v>
      </c>
      <c r="C24" s="63">
        <v>23</v>
      </c>
      <c r="D24" s="68">
        <v>2</v>
      </c>
      <c r="E24" s="68" t="s">
        <v>103</v>
      </c>
      <c r="F24" s="68" t="s">
        <v>111</v>
      </c>
      <c r="G24" s="68" t="s">
        <v>43</v>
      </c>
      <c r="H24" s="68"/>
      <c r="I24" s="69" t="s">
        <v>112</v>
      </c>
      <c r="J24" s="68" t="s">
        <v>113</v>
      </c>
      <c r="K24" s="70">
        <v>43770</v>
      </c>
      <c r="L24" s="70" t="s">
        <v>46</v>
      </c>
      <c r="M24" s="68" t="s">
        <v>46</v>
      </c>
      <c r="N24" s="71" t="s">
        <v>47</v>
      </c>
      <c r="O24" s="72"/>
      <c r="P24" s="73">
        <v>-21.195197400000001</v>
      </c>
      <c r="Q24" s="73">
        <v>-47.815441300000003</v>
      </c>
    </row>
    <row r="25" spans="1:17" s="94" customFormat="1" ht="31.5" customHeight="1" x14ac:dyDescent="0.25">
      <c r="A25" s="66">
        <v>5004</v>
      </c>
      <c r="B25" s="67" t="s">
        <v>5</v>
      </c>
      <c r="C25" s="63">
        <v>24</v>
      </c>
      <c r="D25" s="68">
        <v>1</v>
      </c>
      <c r="E25" s="68" t="s">
        <v>103</v>
      </c>
      <c r="F25" s="68" t="s">
        <v>114</v>
      </c>
      <c r="G25" s="68" t="s">
        <v>43</v>
      </c>
      <c r="H25" s="68"/>
      <c r="I25" s="69" t="s">
        <v>115</v>
      </c>
      <c r="J25" s="68" t="s">
        <v>116</v>
      </c>
      <c r="K25" s="68">
        <v>2018</v>
      </c>
      <c r="L25" s="68" t="s">
        <v>46</v>
      </c>
      <c r="M25" s="68" t="s">
        <v>46</v>
      </c>
      <c r="N25" s="71" t="s">
        <v>47</v>
      </c>
      <c r="O25" s="72"/>
      <c r="P25" s="73">
        <v>-22.736988799999999</v>
      </c>
      <c r="Q25" s="73">
        <v>-47.646779000000002</v>
      </c>
    </row>
    <row r="26" spans="1:17" s="94" customFormat="1" ht="31.5" customHeight="1" x14ac:dyDescent="0.25">
      <c r="A26" s="66">
        <v>5004</v>
      </c>
      <c r="B26" s="67" t="s">
        <v>5</v>
      </c>
      <c r="C26" s="63">
        <v>25</v>
      </c>
      <c r="D26" s="68">
        <v>2</v>
      </c>
      <c r="E26" s="68" t="s">
        <v>103</v>
      </c>
      <c r="F26" s="68" t="s">
        <v>117</v>
      </c>
      <c r="G26" s="68" t="s">
        <v>43</v>
      </c>
      <c r="H26" s="68"/>
      <c r="I26" s="69" t="s">
        <v>118</v>
      </c>
      <c r="J26" s="68" t="s">
        <v>119</v>
      </c>
      <c r="K26" s="70">
        <v>43983</v>
      </c>
      <c r="L26" s="68" t="s">
        <v>46</v>
      </c>
      <c r="M26" s="68" t="s">
        <v>46</v>
      </c>
      <c r="N26" s="71" t="s">
        <v>47</v>
      </c>
      <c r="O26" s="72"/>
      <c r="P26" s="73">
        <v>-23.0059422</v>
      </c>
      <c r="Q26" s="73">
        <v>-46.850370300000002</v>
      </c>
    </row>
    <row r="27" spans="1:17" s="94" customFormat="1" ht="31.5" customHeight="1" x14ac:dyDescent="0.25">
      <c r="A27" s="66">
        <v>5004</v>
      </c>
      <c r="B27" s="67" t="s">
        <v>5</v>
      </c>
      <c r="C27" s="63">
        <v>26</v>
      </c>
      <c r="D27" s="68">
        <v>1</v>
      </c>
      <c r="E27" s="68" t="s">
        <v>103</v>
      </c>
      <c r="F27" s="68" t="s">
        <v>111</v>
      </c>
      <c r="G27" s="68" t="s">
        <v>43</v>
      </c>
      <c r="H27" s="68"/>
      <c r="I27" s="69" t="s">
        <v>120</v>
      </c>
      <c r="J27" s="68" t="s">
        <v>121</v>
      </c>
      <c r="K27" s="68">
        <v>2018</v>
      </c>
      <c r="L27" s="68" t="s">
        <v>46</v>
      </c>
      <c r="M27" s="68" t="s">
        <v>46</v>
      </c>
      <c r="N27" s="71" t="s">
        <v>47</v>
      </c>
      <c r="O27" s="72"/>
      <c r="P27" s="73">
        <v>-21.211978299999998</v>
      </c>
      <c r="Q27" s="73">
        <v>-47.818066700000003</v>
      </c>
    </row>
    <row r="28" spans="1:17" s="94" customFormat="1" ht="31.5" customHeight="1" x14ac:dyDescent="0.25">
      <c r="A28" s="66">
        <v>5004</v>
      </c>
      <c r="B28" s="67" t="s">
        <v>5</v>
      </c>
      <c r="C28" s="63">
        <v>27</v>
      </c>
      <c r="D28" s="68">
        <v>1</v>
      </c>
      <c r="E28" s="68" t="s">
        <v>103</v>
      </c>
      <c r="F28" s="68" t="s">
        <v>114</v>
      </c>
      <c r="G28" s="68" t="s">
        <v>43</v>
      </c>
      <c r="H28" s="68"/>
      <c r="I28" s="69" t="s">
        <v>122</v>
      </c>
      <c r="J28" s="68" t="s">
        <v>123</v>
      </c>
      <c r="K28" s="75">
        <v>40661</v>
      </c>
      <c r="L28" s="68" t="s">
        <v>46</v>
      </c>
      <c r="M28" s="68" t="s">
        <v>46</v>
      </c>
      <c r="N28" s="71" t="s">
        <v>68</v>
      </c>
      <c r="O28" s="72" t="s">
        <v>124</v>
      </c>
      <c r="P28" s="73">
        <v>-22.729417699999999</v>
      </c>
      <c r="Q28" s="73">
        <v>-47.621155700000003</v>
      </c>
    </row>
    <row r="29" spans="1:17" s="94" customFormat="1" ht="31.5" customHeight="1" x14ac:dyDescent="0.25">
      <c r="A29" s="66">
        <v>5004</v>
      </c>
      <c r="B29" s="67" t="s">
        <v>5</v>
      </c>
      <c r="C29" s="63">
        <v>28</v>
      </c>
      <c r="D29" s="68">
        <v>1</v>
      </c>
      <c r="E29" s="68" t="s">
        <v>103</v>
      </c>
      <c r="F29" s="68" t="s">
        <v>125</v>
      </c>
      <c r="G29" s="68" t="s">
        <v>43</v>
      </c>
      <c r="H29" s="68"/>
      <c r="I29" s="69" t="s">
        <v>126</v>
      </c>
      <c r="J29" s="68" t="s">
        <v>127</v>
      </c>
      <c r="K29" s="75">
        <v>39030</v>
      </c>
      <c r="L29" s="68" t="s">
        <v>46</v>
      </c>
      <c r="M29" s="68" t="s">
        <v>46</v>
      </c>
      <c r="N29" s="71" t="s">
        <v>47</v>
      </c>
      <c r="O29" s="72"/>
      <c r="P29" s="73">
        <v>-23.105064800000001</v>
      </c>
      <c r="Q29" s="73">
        <v>-48.926627699999997</v>
      </c>
    </row>
    <row r="30" spans="1:17" s="94" customFormat="1" ht="31.5" customHeight="1" x14ac:dyDescent="0.25">
      <c r="A30" s="66">
        <v>5004</v>
      </c>
      <c r="B30" s="67" t="s">
        <v>5</v>
      </c>
      <c r="C30" s="63">
        <v>29</v>
      </c>
      <c r="D30" s="68">
        <v>1</v>
      </c>
      <c r="E30" s="68" t="s">
        <v>103</v>
      </c>
      <c r="F30" s="68" t="s">
        <v>128</v>
      </c>
      <c r="G30" s="68" t="s">
        <v>43</v>
      </c>
      <c r="H30" s="68"/>
      <c r="I30" s="69" t="s">
        <v>129</v>
      </c>
      <c r="J30" s="68" t="s">
        <v>130</v>
      </c>
      <c r="K30" s="75">
        <v>41962</v>
      </c>
      <c r="L30" s="75" t="s">
        <v>46</v>
      </c>
      <c r="M30" s="68" t="s">
        <v>46</v>
      </c>
      <c r="N30" s="71" t="s">
        <v>47</v>
      </c>
      <c r="O30" s="72"/>
      <c r="P30" s="73">
        <v>-22.660924699999999</v>
      </c>
      <c r="Q30" s="73">
        <v>-50.411423399999997</v>
      </c>
    </row>
    <row r="31" spans="1:17" s="94" customFormat="1" ht="31.5" customHeight="1" x14ac:dyDescent="0.25">
      <c r="A31" s="66">
        <v>5004</v>
      </c>
      <c r="B31" s="67" t="s">
        <v>5</v>
      </c>
      <c r="C31" s="63">
        <v>30</v>
      </c>
      <c r="D31" s="68">
        <v>1</v>
      </c>
      <c r="E31" s="68" t="s">
        <v>103</v>
      </c>
      <c r="F31" s="68" t="s">
        <v>131</v>
      </c>
      <c r="G31" s="68" t="s">
        <v>43</v>
      </c>
      <c r="H31" s="68"/>
      <c r="I31" s="69" t="s">
        <v>132</v>
      </c>
      <c r="J31" s="68" t="s">
        <v>133</v>
      </c>
      <c r="K31" s="75">
        <v>41423</v>
      </c>
      <c r="L31" s="75" t="s">
        <v>46</v>
      </c>
      <c r="M31" s="68" t="s">
        <v>134</v>
      </c>
      <c r="N31" s="71" t="s">
        <v>68</v>
      </c>
      <c r="O31" s="72" t="s">
        <v>88</v>
      </c>
      <c r="P31" s="73">
        <v>-22.888461700000001</v>
      </c>
      <c r="Q31" s="73">
        <v>-48.445699300000001</v>
      </c>
    </row>
    <row r="32" spans="1:17" s="94" customFormat="1" ht="31.5" customHeight="1" x14ac:dyDescent="0.25">
      <c r="A32" s="66">
        <v>5004</v>
      </c>
      <c r="B32" s="67" t="s">
        <v>5</v>
      </c>
      <c r="C32" s="63">
        <v>31</v>
      </c>
      <c r="D32" s="68">
        <v>2</v>
      </c>
      <c r="E32" s="68" t="s">
        <v>103</v>
      </c>
      <c r="F32" s="68" t="s">
        <v>135</v>
      </c>
      <c r="G32" s="68" t="s">
        <v>43</v>
      </c>
      <c r="H32" s="68"/>
      <c r="I32" s="69" t="s">
        <v>136</v>
      </c>
      <c r="J32" s="68" t="s">
        <v>137</v>
      </c>
      <c r="K32" s="75">
        <v>43983</v>
      </c>
      <c r="L32" s="75" t="s">
        <v>46</v>
      </c>
      <c r="M32" s="68" t="s">
        <v>46</v>
      </c>
      <c r="N32" s="71" t="s">
        <v>47</v>
      </c>
      <c r="O32" s="72"/>
      <c r="P32" s="73">
        <v>-22.896735</v>
      </c>
      <c r="Q32" s="73">
        <v>-47.070212699999999</v>
      </c>
    </row>
    <row r="33" spans="1:17" s="94" customFormat="1" ht="31.5" customHeight="1" x14ac:dyDescent="0.25">
      <c r="A33" s="66">
        <v>5004</v>
      </c>
      <c r="B33" s="67" t="s">
        <v>5</v>
      </c>
      <c r="C33" s="63">
        <v>32</v>
      </c>
      <c r="D33" s="68">
        <v>1</v>
      </c>
      <c r="E33" s="68" t="s">
        <v>103</v>
      </c>
      <c r="F33" s="68" t="s">
        <v>138</v>
      </c>
      <c r="G33" s="68" t="s">
        <v>43</v>
      </c>
      <c r="H33" s="68"/>
      <c r="I33" s="69" t="s">
        <v>139</v>
      </c>
      <c r="J33" s="68" t="s">
        <v>140</v>
      </c>
      <c r="K33" s="75">
        <v>41114</v>
      </c>
      <c r="L33" s="75" t="s">
        <v>46</v>
      </c>
      <c r="M33" s="68" t="s">
        <v>46</v>
      </c>
      <c r="N33" s="71" t="s">
        <v>47</v>
      </c>
      <c r="O33" s="72"/>
      <c r="P33" s="73">
        <v>-23.1056244</v>
      </c>
      <c r="Q33" s="73">
        <v>-47.716511799999999</v>
      </c>
    </row>
    <row r="34" spans="1:17" s="94" customFormat="1" ht="31.5" customHeight="1" x14ac:dyDescent="0.25">
      <c r="A34" s="66">
        <v>5004</v>
      </c>
      <c r="B34" s="67" t="s">
        <v>5</v>
      </c>
      <c r="C34" s="63">
        <v>33</v>
      </c>
      <c r="D34" s="68">
        <v>2</v>
      </c>
      <c r="E34" s="68" t="s">
        <v>103</v>
      </c>
      <c r="F34" s="68" t="s">
        <v>141</v>
      </c>
      <c r="G34" s="68" t="s">
        <v>43</v>
      </c>
      <c r="H34" s="68"/>
      <c r="I34" s="69" t="s">
        <v>142</v>
      </c>
      <c r="J34" s="68" t="s">
        <v>143</v>
      </c>
      <c r="K34" s="75">
        <v>36286</v>
      </c>
      <c r="L34" s="70">
        <v>43586</v>
      </c>
      <c r="M34" s="68" t="s">
        <v>46</v>
      </c>
      <c r="N34" s="71" t="s">
        <v>47</v>
      </c>
      <c r="O34" s="72"/>
      <c r="P34" s="73">
        <v>-20.4251465</v>
      </c>
      <c r="Q34" s="73">
        <v>-49.974836799999999</v>
      </c>
    </row>
    <row r="35" spans="1:17" s="94" customFormat="1" ht="31.5" customHeight="1" x14ac:dyDescent="0.25">
      <c r="A35" s="66">
        <v>5004</v>
      </c>
      <c r="B35" s="67" t="s">
        <v>5</v>
      </c>
      <c r="C35" s="63">
        <v>34</v>
      </c>
      <c r="D35" s="68">
        <v>1</v>
      </c>
      <c r="E35" s="68" t="s">
        <v>103</v>
      </c>
      <c r="F35" s="68" t="s">
        <v>144</v>
      </c>
      <c r="G35" s="68" t="s">
        <v>43</v>
      </c>
      <c r="H35" s="68"/>
      <c r="I35" s="69" t="s">
        <v>145</v>
      </c>
      <c r="J35" s="68" t="s">
        <v>146</v>
      </c>
      <c r="K35" s="75">
        <v>36201</v>
      </c>
      <c r="L35" s="68" t="s">
        <v>46</v>
      </c>
      <c r="M35" s="68" t="s">
        <v>46</v>
      </c>
      <c r="N35" s="71" t="s">
        <v>47</v>
      </c>
      <c r="O35" s="72"/>
      <c r="P35" s="73">
        <v>-22.754693700000001</v>
      </c>
      <c r="Q35" s="73">
        <v>-47.422636300000001</v>
      </c>
    </row>
    <row r="36" spans="1:17" s="94" customFormat="1" ht="31.5" customHeight="1" x14ac:dyDescent="0.25">
      <c r="A36" s="66">
        <v>5004</v>
      </c>
      <c r="B36" s="67" t="s">
        <v>5</v>
      </c>
      <c r="C36" s="63">
        <v>35</v>
      </c>
      <c r="D36" s="68">
        <v>2</v>
      </c>
      <c r="E36" s="68" t="s">
        <v>103</v>
      </c>
      <c r="F36" s="68" t="s">
        <v>147</v>
      </c>
      <c r="G36" s="68" t="s">
        <v>43</v>
      </c>
      <c r="H36" s="68"/>
      <c r="I36" s="69" t="s">
        <v>148</v>
      </c>
      <c r="J36" s="75" t="s">
        <v>149</v>
      </c>
      <c r="K36" s="75">
        <v>39772</v>
      </c>
      <c r="L36" s="68" t="s">
        <v>46</v>
      </c>
      <c r="M36" s="68" t="s">
        <v>46</v>
      </c>
      <c r="N36" s="71" t="s">
        <v>47</v>
      </c>
      <c r="O36" s="72"/>
      <c r="P36" s="73">
        <v>-20.295473999999999</v>
      </c>
      <c r="Q36" s="73">
        <v>-50.246058699999999</v>
      </c>
    </row>
    <row r="37" spans="1:17" s="94" customFormat="1" ht="31.5" customHeight="1" x14ac:dyDescent="0.25">
      <c r="A37" s="66">
        <v>5004</v>
      </c>
      <c r="B37" s="67" t="s">
        <v>5</v>
      </c>
      <c r="C37" s="63">
        <v>36</v>
      </c>
      <c r="D37" s="68">
        <v>1</v>
      </c>
      <c r="E37" s="68" t="s">
        <v>103</v>
      </c>
      <c r="F37" s="68" t="s">
        <v>150</v>
      </c>
      <c r="G37" s="68" t="s">
        <v>43</v>
      </c>
      <c r="H37" s="68"/>
      <c r="I37" s="69" t="s">
        <v>151</v>
      </c>
      <c r="J37" s="68" t="s">
        <v>152</v>
      </c>
      <c r="K37" s="75">
        <v>39765</v>
      </c>
      <c r="L37" s="68" t="s">
        <v>46</v>
      </c>
      <c r="M37" s="68" t="s">
        <v>46</v>
      </c>
      <c r="N37" s="71" t="s">
        <v>47</v>
      </c>
      <c r="O37" s="72"/>
      <c r="P37" s="73">
        <v>-22.747203800000001</v>
      </c>
      <c r="Q37" s="73">
        <v>-47.335974800000002</v>
      </c>
    </row>
    <row r="38" spans="1:17" s="94" customFormat="1" ht="31.5" customHeight="1" x14ac:dyDescent="0.25">
      <c r="A38" s="66">
        <v>5004</v>
      </c>
      <c r="B38" s="67" t="s">
        <v>5</v>
      </c>
      <c r="C38" s="63">
        <v>37</v>
      </c>
      <c r="D38" s="68">
        <v>1</v>
      </c>
      <c r="E38" s="68" t="s">
        <v>103</v>
      </c>
      <c r="F38" s="68" t="s">
        <v>150</v>
      </c>
      <c r="G38" s="68" t="s">
        <v>43</v>
      </c>
      <c r="H38" s="68"/>
      <c r="I38" s="69" t="s">
        <v>153</v>
      </c>
      <c r="J38" s="68" t="s">
        <v>154</v>
      </c>
      <c r="K38" s="75">
        <v>36129</v>
      </c>
      <c r="L38" s="68" t="s">
        <v>46</v>
      </c>
      <c r="M38" s="68" t="s">
        <v>46</v>
      </c>
      <c r="N38" s="71" t="s">
        <v>47</v>
      </c>
      <c r="O38" s="72"/>
      <c r="P38" s="73">
        <v>-22.746373500000001</v>
      </c>
      <c r="Q38" s="73">
        <v>-47.338034</v>
      </c>
    </row>
    <row r="39" spans="1:17" s="94" customFormat="1" ht="31.5" customHeight="1" x14ac:dyDescent="0.25">
      <c r="A39" s="66">
        <v>5004</v>
      </c>
      <c r="B39" s="67" t="s">
        <v>5</v>
      </c>
      <c r="C39" s="63">
        <v>38</v>
      </c>
      <c r="D39" s="68"/>
      <c r="E39" s="68" t="s">
        <v>103</v>
      </c>
      <c r="F39" s="68" t="s">
        <v>150</v>
      </c>
      <c r="G39" s="68"/>
      <c r="H39" s="68"/>
      <c r="I39" s="69" t="s">
        <v>155</v>
      </c>
      <c r="J39" s="68" t="s">
        <v>156</v>
      </c>
      <c r="K39" s="75">
        <v>39030</v>
      </c>
      <c r="L39" s="68" t="s">
        <v>46</v>
      </c>
      <c r="M39" s="68" t="s">
        <v>46</v>
      </c>
      <c r="N39" s="71" t="s">
        <v>47</v>
      </c>
      <c r="O39" s="72"/>
      <c r="P39" s="73">
        <v>-22.748514400000001</v>
      </c>
      <c r="Q39" s="73">
        <v>-47.340040500000001</v>
      </c>
    </row>
    <row r="40" spans="1:17" s="94" customFormat="1" x14ac:dyDescent="0.25">
      <c r="A40" s="66">
        <v>5024</v>
      </c>
      <c r="B40" s="67" t="s">
        <v>6</v>
      </c>
      <c r="C40" s="63">
        <v>1</v>
      </c>
      <c r="D40" s="68">
        <v>1</v>
      </c>
      <c r="E40" s="68" t="s">
        <v>42</v>
      </c>
      <c r="F40" s="68" t="s">
        <v>157</v>
      </c>
      <c r="G40" s="68" t="s">
        <v>43</v>
      </c>
      <c r="H40" s="68"/>
      <c r="I40" s="69" t="s">
        <v>158</v>
      </c>
      <c r="J40" s="68" t="s">
        <v>159</v>
      </c>
      <c r="K40" s="68"/>
      <c r="L40" s="68">
        <v>2018</v>
      </c>
      <c r="M40" s="68" t="s">
        <v>46</v>
      </c>
      <c r="N40" s="71" t="s">
        <v>47</v>
      </c>
      <c r="O40" s="72"/>
      <c r="P40" s="73">
        <v>-16.3292216</v>
      </c>
      <c r="Q40" s="73">
        <v>-48.948070199999997</v>
      </c>
    </row>
    <row r="41" spans="1:17" s="94" customFormat="1" x14ac:dyDescent="0.25">
      <c r="A41" s="66">
        <v>5024</v>
      </c>
      <c r="B41" s="67" t="s">
        <v>6</v>
      </c>
      <c r="C41" s="63">
        <v>2</v>
      </c>
      <c r="D41" s="77">
        <v>1</v>
      </c>
      <c r="E41" s="68" t="s">
        <v>42</v>
      </c>
      <c r="F41" s="68" t="s">
        <v>157</v>
      </c>
      <c r="G41" s="68" t="s">
        <v>43</v>
      </c>
      <c r="H41" s="68"/>
      <c r="I41" s="69" t="s">
        <v>160</v>
      </c>
      <c r="J41" s="68" t="s">
        <v>161</v>
      </c>
      <c r="K41" s="68"/>
      <c r="L41" s="68" t="s">
        <v>46</v>
      </c>
      <c r="M41" s="70">
        <v>44197</v>
      </c>
      <c r="N41" s="71" t="s">
        <v>47</v>
      </c>
      <c r="O41" s="72"/>
      <c r="P41" s="73">
        <v>-16.324309199999998</v>
      </c>
      <c r="Q41" s="73">
        <v>-48.957729800000003</v>
      </c>
    </row>
    <row r="42" spans="1:17" s="94" customFormat="1" x14ac:dyDescent="0.25">
      <c r="A42" s="66">
        <v>5024</v>
      </c>
      <c r="B42" s="67" t="s">
        <v>6</v>
      </c>
      <c r="C42" s="63">
        <v>3</v>
      </c>
      <c r="D42" s="68">
        <v>1</v>
      </c>
      <c r="E42" s="68" t="s">
        <v>42</v>
      </c>
      <c r="F42" s="68" t="s">
        <v>162</v>
      </c>
      <c r="G42" s="68" t="s">
        <v>43</v>
      </c>
      <c r="H42" s="68"/>
      <c r="I42" s="69" t="s">
        <v>163</v>
      </c>
      <c r="J42" s="68" t="s">
        <v>164</v>
      </c>
      <c r="K42" s="68">
        <v>2004</v>
      </c>
      <c r="L42" s="68">
        <v>2018</v>
      </c>
      <c r="M42" s="68" t="s">
        <v>46</v>
      </c>
      <c r="N42" s="71" t="s">
        <v>47</v>
      </c>
      <c r="O42" s="72"/>
      <c r="P42" s="73">
        <v>-14.3096046</v>
      </c>
      <c r="Q42" s="73">
        <v>-49.153926300000002</v>
      </c>
    </row>
    <row r="43" spans="1:17" s="94" customFormat="1" x14ac:dyDescent="0.25">
      <c r="A43" s="66">
        <v>5024</v>
      </c>
      <c r="B43" s="67" t="s">
        <v>6</v>
      </c>
      <c r="C43" s="63">
        <v>4</v>
      </c>
      <c r="D43" s="68">
        <v>1</v>
      </c>
      <c r="E43" s="68" t="s">
        <v>42</v>
      </c>
      <c r="F43" s="68" t="s">
        <v>165</v>
      </c>
      <c r="G43" s="68" t="s">
        <v>43</v>
      </c>
      <c r="H43" s="68"/>
      <c r="I43" s="69" t="s">
        <v>166</v>
      </c>
      <c r="J43" s="68" t="s">
        <v>167</v>
      </c>
      <c r="K43" s="68">
        <v>2004</v>
      </c>
      <c r="L43" s="70">
        <v>43497</v>
      </c>
      <c r="M43" s="68" t="s">
        <v>46</v>
      </c>
      <c r="N43" s="71" t="s">
        <v>47</v>
      </c>
      <c r="O43" s="72"/>
      <c r="P43" s="73">
        <v>-15.3099779</v>
      </c>
      <c r="Q43" s="73">
        <v>-49.601140800000003</v>
      </c>
    </row>
    <row r="44" spans="1:17" s="94" customFormat="1" x14ac:dyDescent="0.25">
      <c r="A44" s="66">
        <v>5024</v>
      </c>
      <c r="B44" s="67" t="s">
        <v>6</v>
      </c>
      <c r="C44" s="63">
        <v>5</v>
      </c>
      <c r="D44" s="68">
        <v>1</v>
      </c>
      <c r="E44" s="68" t="s">
        <v>42</v>
      </c>
      <c r="F44" s="68" t="s">
        <v>168</v>
      </c>
      <c r="G44" s="68" t="s">
        <v>43</v>
      </c>
      <c r="H44" s="68"/>
      <c r="I44" s="69" t="s">
        <v>169</v>
      </c>
      <c r="J44" s="68" t="s">
        <v>170</v>
      </c>
      <c r="K44" s="68">
        <v>2004</v>
      </c>
      <c r="L44" s="68" t="s">
        <v>46</v>
      </c>
      <c r="M44" s="68" t="s">
        <v>46</v>
      </c>
      <c r="N44" s="71" t="s">
        <v>47</v>
      </c>
      <c r="O44" s="72"/>
      <c r="P44" s="73">
        <v>-15.3245872</v>
      </c>
      <c r="Q44" s="73">
        <v>-49.116059700000001</v>
      </c>
    </row>
    <row r="45" spans="1:17" s="94" customFormat="1" x14ac:dyDescent="0.25">
      <c r="A45" s="66">
        <v>5024</v>
      </c>
      <c r="B45" s="67" t="s">
        <v>6</v>
      </c>
      <c r="C45" s="63">
        <v>6</v>
      </c>
      <c r="D45" s="68">
        <v>1</v>
      </c>
      <c r="E45" s="68" t="s">
        <v>42</v>
      </c>
      <c r="F45" s="68" t="s">
        <v>171</v>
      </c>
      <c r="G45" s="68" t="s">
        <v>43</v>
      </c>
      <c r="H45" s="68"/>
      <c r="I45" s="69" t="s">
        <v>172</v>
      </c>
      <c r="J45" s="68" t="s">
        <v>173</v>
      </c>
      <c r="K45" s="68">
        <v>2004</v>
      </c>
      <c r="L45" s="68" t="s">
        <v>46</v>
      </c>
      <c r="M45" s="68" t="s">
        <v>174</v>
      </c>
      <c r="N45" s="71" t="s">
        <v>47</v>
      </c>
      <c r="O45" s="72"/>
      <c r="P45" s="73">
        <v>-13.44115</v>
      </c>
      <c r="Q45" s="73">
        <v>-49.1482861</v>
      </c>
    </row>
    <row r="46" spans="1:17" s="94" customFormat="1" x14ac:dyDescent="0.25">
      <c r="A46" s="66">
        <v>5024</v>
      </c>
      <c r="B46" s="67" t="s">
        <v>6</v>
      </c>
      <c r="C46" s="63">
        <v>7</v>
      </c>
      <c r="D46" s="68">
        <v>1</v>
      </c>
      <c r="E46" s="68" t="s">
        <v>42</v>
      </c>
      <c r="F46" s="68" t="s">
        <v>175</v>
      </c>
      <c r="G46" s="68" t="s">
        <v>43</v>
      </c>
      <c r="H46" s="68"/>
      <c r="I46" s="69" t="s">
        <v>176</v>
      </c>
      <c r="J46" s="68" t="s">
        <v>177</v>
      </c>
      <c r="K46" s="68">
        <v>2017</v>
      </c>
      <c r="L46" s="68" t="s">
        <v>46</v>
      </c>
      <c r="M46" s="68" t="s">
        <v>46</v>
      </c>
      <c r="N46" s="71" t="s">
        <v>47</v>
      </c>
      <c r="O46" s="72"/>
      <c r="P46" s="73">
        <v>-13.275582200000001</v>
      </c>
      <c r="Q46" s="73">
        <v>-50.164674699999999</v>
      </c>
    </row>
    <row r="47" spans="1:17" s="94" customFormat="1" x14ac:dyDescent="0.25">
      <c r="A47" s="66">
        <v>5024</v>
      </c>
      <c r="B47" s="67" t="s">
        <v>6</v>
      </c>
      <c r="C47" s="63">
        <v>8</v>
      </c>
      <c r="D47" s="68">
        <v>2</v>
      </c>
      <c r="E47" s="68" t="s">
        <v>42</v>
      </c>
      <c r="F47" s="68" t="s">
        <v>178</v>
      </c>
      <c r="G47" s="68" t="s">
        <v>43</v>
      </c>
      <c r="H47" s="68"/>
      <c r="I47" s="69" t="s">
        <v>179</v>
      </c>
      <c r="J47" s="68" t="s">
        <v>180</v>
      </c>
      <c r="K47" s="68">
        <v>2017</v>
      </c>
      <c r="L47" s="68" t="s">
        <v>46</v>
      </c>
      <c r="M47" s="68" t="s">
        <v>46</v>
      </c>
      <c r="N47" s="71" t="s">
        <v>47</v>
      </c>
      <c r="O47" s="72"/>
      <c r="P47" s="73">
        <v>-16.398063799999999</v>
      </c>
      <c r="Q47" s="73">
        <v>-49.218871800000002</v>
      </c>
    </row>
    <row r="48" spans="1:17" s="94" customFormat="1" x14ac:dyDescent="0.25">
      <c r="A48" s="66">
        <v>5024</v>
      </c>
      <c r="B48" s="67" t="s">
        <v>6</v>
      </c>
      <c r="C48" s="63">
        <v>9</v>
      </c>
      <c r="D48" s="68">
        <v>1</v>
      </c>
      <c r="E48" s="68" t="s">
        <v>42</v>
      </c>
      <c r="F48" s="68" t="s">
        <v>181</v>
      </c>
      <c r="G48" s="68" t="s">
        <v>43</v>
      </c>
      <c r="H48" s="68"/>
      <c r="I48" s="69" t="s">
        <v>182</v>
      </c>
      <c r="J48" s="68" t="s">
        <v>183</v>
      </c>
      <c r="K48" s="68">
        <v>2019</v>
      </c>
      <c r="L48" s="68" t="s">
        <v>46</v>
      </c>
      <c r="M48" s="68" t="s">
        <v>46</v>
      </c>
      <c r="N48" s="71" t="s">
        <v>47</v>
      </c>
      <c r="O48" s="72"/>
      <c r="P48" s="73">
        <v>-16.084530600000001</v>
      </c>
      <c r="Q48" s="73">
        <v>-49.4930308</v>
      </c>
    </row>
    <row r="49" spans="1:17" s="94" customFormat="1" x14ac:dyDescent="0.25">
      <c r="A49" s="66">
        <v>5024</v>
      </c>
      <c r="B49" s="67" t="s">
        <v>6</v>
      </c>
      <c r="C49" s="63">
        <v>10</v>
      </c>
      <c r="D49" s="68">
        <v>2</v>
      </c>
      <c r="E49" s="68" t="s">
        <v>42</v>
      </c>
      <c r="F49" s="68" t="s">
        <v>184</v>
      </c>
      <c r="G49" s="68" t="s">
        <v>43</v>
      </c>
      <c r="H49" s="68"/>
      <c r="I49" s="69" t="s">
        <v>185</v>
      </c>
      <c r="J49" s="68" t="s">
        <v>186</v>
      </c>
      <c r="K49" s="68">
        <v>2019</v>
      </c>
      <c r="L49" s="68" t="s">
        <v>46</v>
      </c>
      <c r="M49" s="68" t="s">
        <v>46</v>
      </c>
      <c r="N49" s="71" t="s">
        <v>47</v>
      </c>
      <c r="O49" s="72"/>
      <c r="P49" s="73">
        <v>-16.484009799999999</v>
      </c>
      <c r="Q49" s="73">
        <v>-49.094356699999999</v>
      </c>
    </row>
    <row r="50" spans="1:17" s="94" customFormat="1" x14ac:dyDescent="0.25">
      <c r="A50" s="66">
        <v>5024</v>
      </c>
      <c r="B50" s="67" t="s">
        <v>6</v>
      </c>
      <c r="C50" s="63">
        <v>11</v>
      </c>
      <c r="D50" s="68">
        <v>2</v>
      </c>
      <c r="E50" s="68" t="s">
        <v>42</v>
      </c>
      <c r="F50" s="68" t="s">
        <v>187</v>
      </c>
      <c r="G50" s="68" t="s">
        <v>43</v>
      </c>
      <c r="H50" s="68"/>
      <c r="I50" s="69" t="s">
        <v>188</v>
      </c>
      <c r="J50" s="68" t="s">
        <v>189</v>
      </c>
      <c r="K50" s="68">
        <v>2019</v>
      </c>
      <c r="L50" s="68" t="s">
        <v>46</v>
      </c>
      <c r="M50" s="68" t="s">
        <v>46</v>
      </c>
      <c r="N50" s="71" t="s">
        <v>47</v>
      </c>
      <c r="O50" s="72"/>
      <c r="P50" s="73">
        <v>-14.953868099999999</v>
      </c>
      <c r="Q50" s="73">
        <v>-49.549732400000003</v>
      </c>
    </row>
    <row r="51" spans="1:17" s="94" customFormat="1" x14ac:dyDescent="0.25">
      <c r="A51" s="66">
        <v>5024</v>
      </c>
      <c r="B51" s="67" t="s">
        <v>6</v>
      </c>
      <c r="C51" s="63">
        <v>12</v>
      </c>
      <c r="D51" s="68">
        <v>1</v>
      </c>
      <c r="E51" s="68" t="s">
        <v>42</v>
      </c>
      <c r="F51" s="68" t="s">
        <v>190</v>
      </c>
      <c r="G51" s="68" t="s">
        <v>43</v>
      </c>
      <c r="H51" s="68"/>
      <c r="I51" s="69" t="s">
        <v>191</v>
      </c>
      <c r="J51" s="68" t="s">
        <v>192</v>
      </c>
      <c r="K51" s="68">
        <v>2020</v>
      </c>
      <c r="L51" s="68" t="s">
        <v>46</v>
      </c>
      <c r="M51" s="68" t="s">
        <v>46</v>
      </c>
      <c r="N51" s="71" t="s">
        <v>47</v>
      </c>
      <c r="O51" s="72"/>
      <c r="P51" s="73">
        <v>-15.728005100000001</v>
      </c>
      <c r="Q51" s="73">
        <v>-48.286450000000002</v>
      </c>
    </row>
    <row r="52" spans="1:17" s="94" customFormat="1" x14ac:dyDescent="0.25">
      <c r="A52" s="66">
        <v>5024</v>
      </c>
      <c r="B52" s="67" t="s">
        <v>6</v>
      </c>
      <c r="C52" s="63">
        <v>13</v>
      </c>
      <c r="D52" s="68">
        <v>1</v>
      </c>
      <c r="E52" s="68" t="s">
        <v>42</v>
      </c>
      <c r="F52" s="68" t="s">
        <v>157</v>
      </c>
      <c r="G52" s="68" t="s">
        <v>43</v>
      </c>
      <c r="H52" s="68"/>
      <c r="I52" s="69" t="s">
        <v>193</v>
      </c>
      <c r="J52" s="68" t="s">
        <v>194</v>
      </c>
      <c r="K52" s="68"/>
      <c r="L52" s="68"/>
      <c r="M52" s="68"/>
      <c r="N52" s="71" t="s">
        <v>47</v>
      </c>
      <c r="O52" s="72"/>
      <c r="P52" s="73">
        <v>-16.3315588</v>
      </c>
      <c r="Q52" s="73">
        <v>-48.957997900000002</v>
      </c>
    </row>
    <row r="53" spans="1:17" s="94" customFormat="1" x14ac:dyDescent="0.25">
      <c r="A53" s="66">
        <v>5024</v>
      </c>
      <c r="B53" s="67" t="s">
        <v>6</v>
      </c>
      <c r="C53" s="63">
        <v>14</v>
      </c>
      <c r="D53" s="68">
        <v>1</v>
      </c>
      <c r="E53" s="68" t="s">
        <v>42</v>
      </c>
      <c r="F53" s="68" t="s">
        <v>157</v>
      </c>
      <c r="G53" s="68" t="s">
        <v>43</v>
      </c>
      <c r="H53" s="68"/>
      <c r="I53" s="69" t="s">
        <v>195</v>
      </c>
      <c r="J53" s="68" t="s">
        <v>196</v>
      </c>
      <c r="K53" s="68">
        <v>2004</v>
      </c>
      <c r="L53" s="68" t="s">
        <v>46</v>
      </c>
      <c r="M53" s="68" t="s">
        <v>46</v>
      </c>
      <c r="N53" s="71" t="s">
        <v>47</v>
      </c>
      <c r="O53" s="72"/>
      <c r="P53" s="73">
        <v>-16.322092600000001</v>
      </c>
      <c r="Q53" s="73">
        <v>-48.951079999999997</v>
      </c>
    </row>
    <row r="54" spans="1:17" s="94" customFormat="1" x14ac:dyDescent="0.25">
      <c r="A54" s="66">
        <v>5024</v>
      </c>
      <c r="B54" s="67" t="s">
        <v>6</v>
      </c>
      <c r="C54" s="63">
        <v>15</v>
      </c>
      <c r="D54" s="68">
        <v>1</v>
      </c>
      <c r="E54" s="68" t="s">
        <v>42</v>
      </c>
      <c r="F54" s="68" t="s">
        <v>197</v>
      </c>
      <c r="G54" s="68" t="s">
        <v>43</v>
      </c>
      <c r="H54" s="68"/>
      <c r="I54" s="69" t="s">
        <v>198</v>
      </c>
      <c r="J54" s="68" t="s">
        <v>199</v>
      </c>
      <c r="K54" s="68">
        <v>2004</v>
      </c>
      <c r="L54" s="68" t="s">
        <v>46</v>
      </c>
      <c r="M54" s="68" t="s">
        <v>200</v>
      </c>
      <c r="N54" s="71" t="s">
        <v>47</v>
      </c>
      <c r="O54" s="72"/>
      <c r="P54" s="73">
        <v>-14.5412093</v>
      </c>
      <c r="Q54" s="73">
        <v>-49.139553200000002</v>
      </c>
    </row>
    <row r="55" spans="1:17" s="94" customFormat="1" x14ac:dyDescent="0.25">
      <c r="A55" s="66">
        <v>5024</v>
      </c>
      <c r="B55" s="67" t="s">
        <v>6</v>
      </c>
      <c r="C55" s="63">
        <v>16</v>
      </c>
      <c r="D55" s="68">
        <v>1</v>
      </c>
      <c r="E55" s="68" t="s">
        <v>42</v>
      </c>
      <c r="F55" s="68" t="s">
        <v>201</v>
      </c>
      <c r="G55" s="68" t="s">
        <v>43</v>
      </c>
      <c r="H55" s="68"/>
      <c r="I55" s="69" t="s">
        <v>202</v>
      </c>
      <c r="J55" s="68" t="s">
        <v>203</v>
      </c>
      <c r="K55" s="68">
        <v>2018</v>
      </c>
      <c r="L55" s="68" t="s">
        <v>46</v>
      </c>
      <c r="M55" s="68" t="s">
        <v>46</v>
      </c>
      <c r="N55" s="71" t="s">
        <v>47</v>
      </c>
      <c r="O55" s="72"/>
      <c r="P55" s="73">
        <v>-14.4683381</v>
      </c>
      <c r="Q55" s="73">
        <v>-48.458595299999999</v>
      </c>
    </row>
    <row r="56" spans="1:17" s="94" customFormat="1" x14ac:dyDescent="0.25">
      <c r="A56" s="66">
        <v>5024</v>
      </c>
      <c r="B56" s="67" t="s">
        <v>6</v>
      </c>
      <c r="C56" s="63">
        <v>17</v>
      </c>
      <c r="D56" s="68">
        <v>2</v>
      </c>
      <c r="E56" s="68" t="s">
        <v>42</v>
      </c>
      <c r="F56" s="68" t="s">
        <v>204</v>
      </c>
      <c r="G56" s="68" t="s">
        <v>43</v>
      </c>
      <c r="H56" s="68"/>
      <c r="I56" s="69" t="s">
        <v>205</v>
      </c>
      <c r="J56" s="68" t="s">
        <v>206</v>
      </c>
      <c r="K56" s="68">
        <v>2019</v>
      </c>
      <c r="L56" s="68" t="s">
        <v>46</v>
      </c>
      <c r="M56" s="68" t="s">
        <v>46</v>
      </c>
      <c r="N56" s="71" t="s">
        <v>47</v>
      </c>
      <c r="O56" s="72"/>
      <c r="P56" s="73">
        <v>-14.7460854</v>
      </c>
      <c r="Q56" s="73">
        <v>-50.572679999999998</v>
      </c>
    </row>
    <row r="57" spans="1:17" s="95" customFormat="1" x14ac:dyDescent="0.25">
      <c r="A57" s="66">
        <v>3054</v>
      </c>
      <c r="B57" s="66" t="s">
        <v>7</v>
      </c>
      <c r="C57" s="63">
        <v>1</v>
      </c>
      <c r="D57" s="68">
        <v>1</v>
      </c>
      <c r="E57" s="68" t="s">
        <v>42</v>
      </c>
      <c r="F57" s="68" t="s">
        <v>207</v>
      </c>
      <c r="G57" s="68" t="s">
        <v>43</v>
      </c>
      <c r="H57" s="68"/>
      <c r="I57" s="69" t="s">
        <v>208</v>
      </c>
      <c r="J57" s="68" t="s">
        <v>209</v>
      </c>
      <c r="K57" s="75">
        <v>39575</v>
      </c>
      <c r="L57" s="78">
        <v>43497</v>
      </c>
      <c r="M57" s="68" t="s">
        <v>46</v>
      </c>
      <c r="N57" s="71" t="s">
        <v>47</v>
      </c>
      <c r="O57" s="79"/>
      <c r="P57" s="80">
        <v>-16.441486300000001</v>
      </c>
      <c r="Q57" s="80">
        <v>-51.123062300000001</v>
      </c>
    </row>
    <row r="58" spans="1:17" s="94" customFormat="1" x14ac:dyDescent="0.25">
      <c r="A58" s="66">
        <v>3054</v>
      </c>
      <c r="B58" s="66" t="s">
        <v>7</v>
      </c>
      <c r="C58" s="63">
        <v>2</v>
      </c>
      <c r="D58" s="81">
        <v>1</v>
      </c>
      <c r="E58" s="68" t="s">
        <v>42</v>
      </c>
      <c r="F58" s="81" t="s">
        <v>210</v>
      </c>
      <c r="G58" s="81" t="s">
        <v>43</v>
      </c>
      <c r="H58" s="81"/>
      <c r="I58" s="82" t="s">
        <v>211</v>
      </c>
      <c r="J58" s="81" t="s">
        <v>212</v>
      </c>
      <c r="K58" s="83">
        <v>38700</v>
      </c>
      <c r="L58" s="81" t="s">
        <v>46</v>
      </c>
      <c r="M58" s="81" t="s">
        <v>46</v>
      </c>
      <c r="N58" s="71" t="s">
        <v>47</v>
      </c>
      <c r="O58" s="72"/>
      <c r="P58" s="73">
        <v>-17.4477461</v>
      </c>
      <c r="Q58" s="73">
        <v>-51.178815800000002</v>
      </c>
    </row>
    <row r="59" spans="1:17" s="94" customFormat="1" x14ac:dyDescent="0.25">
      <c r="A59" s="66">
        <v>3054</v>
      </c>
      <c r="B59" s="66" t="s">
        <v>7</v>
      </c>
      <c r="C59" s="63">
        <v>3</v>
      </c>
      <c r="D59" s="81">
        <v>1</v>
      </c>
      <c r="E59" s="68" t="s">
        <v>42</v>
      </c>
      <c r="F59" s="81" t="s">
        <v>213</v>
      </c>
      <c r="G59" s="81" t="s">
        <v>43</v>
      </c>
      <c r="H59" s="81"/>
      <c r="I59" s="82" t="s">
        <v>214</v>
      </c>
      <c r="J59" s="81" t="s">
        <v>215</v>
      </c>
      <c r="K59" s="83">
        <v>43857</v>
      </c>
      <c r="L59" s="81" t="s">
        <v>46</v>
      </c>
      <c r="M59" s="81" t="s">
        <v>46</v>
      </c>
      <c r="N59" s="71" t="s">
        <v>47</v>
      </c>
      <c r="O59" s="72"/>
      <c r="P59" s="73">
        <v>-16.7242201</v>
      </c>
      <c r="Q59" s="73">
        <v>-43.860747799999999</v>
      </c>
    </row>
    <row r="60" spans="1:17" s="95" customFormat="1" x14ac:dyDescent="0.25">
      <c r="A60" s="66">
        <v>3054</v>
      </c>
      <c r="B60" s="66" t="s">
        <v>7</v>
      </c>
      <c r="C60" s="63">
        <v>4</v>
      </c>
      <c r="D60" s="84">
        <v>1</v>
      </c>
      <c r="E60" s="68" t="s">
        <v>42</v>
      </c>
      <c r="F60" s="68" t="s">
        <v>216</v>
      </c>
      <c r="G60" s="68" t="s">
        <v>43</v>
      </c>
      <c r="H60" s="68"/>
      <c r="I60" s="69" t="s">
        <v>217</v>
      </c>
      <c r="J60" s="68" t="s">
        <v>218</v>
      </c>
      <c r="K60" s="75">
        <v>41638</v>
      </c>
      <c r="L60" s="68" t="s">
        <v>46</v>
      </c>
      <c r="M60" s="84" t="s">
        <v>219</v>
      </c>
      <c r="N60" s="71" t="s">
        <v>47</v>
      </c>
      <c r="O60" s="79"/>
      <c r="P60" s="80">
        <v>-17.044926400000001</v>
      </c>
      <c r="Q60" s="80">
        <v>-50.144788699999999</v>
      </c>
    </row>
    <row r="61" spans="1:17" s="94" customFormat="1" x14ac:dyDescent="0.25">
      <c r="A61" s="66">
        <v>3054</v>
      </c>
      <c r="B61" s="66" t="s">
        <v>7</v>
      </c>
      <c r="C61" s="63">
        <v>5</v>
      </c>
      <c r="D61" s="81">
        <v>1</v>
      </c>
      <c r="E61" s="68" t="s">
        <v>42</v>
      </c>
      <c r="F61" s="81" t="s">
        <v>220</v>
      </c>
      <c r="G61" s="81" t="s">
        <v>43</v>
      </c>
      <c r="H61" s="81"/>
      <c r="I61" s="82" t="s">
        <v>221</v>
      </c>
      <c r="J61" s="81" t="s">
        <v>222</v>
      </c>
      <c r="K61" s="85">
        <v>42491</v>
      </c>
      <c r="L61" s="81" t="s">
        <v>46</v>
      </c>
      <c r="M61" s="81" t="s">
        <v>46</v>
      </c>
      <c r="N61" s="71" t="s">
        <v>47</v>
      </c>
      <c r="O61" s="72"/>
      <c r="P61" s="73">
        <v>-17.885849100000001</v>
      </c>
      <c r="Q61" s="73">
        <v>-51.717234400000002</v>
      </c>
    </row>
    <row r="62" spans="1:17" s="94" customFormat="1" x14ac:dyDescent="0.25">
      <c r="A62" s="66">
        <v>3054</v>
      </c>
      <c r="B62" s="66" t="s">
        <v>7</v>
      </c>
      <c r="C62" s="63">
        <v>6</v>
      </c>
      <c r="D62" s="81">
        <v>1</v>
      </c>
      <c r="E62" s="68" t="s">
        <v>42</v>
      </c>
      <c r="F62" s="81" t="s">
        <v>223</v>
      </c>
      <c r="G62" s="81" t="s">
        <v>43</v>
      </c>
      <c r="H62" s="81"/>
      <c r="I62" s="82" t="s">
        <v>224</v>
      </c>
      <c r="J62" s="81" t="s">
        <v>225</v>
      </c>
      <c r="K62" s="85">
        <v>42552</v>
      </c>
      <c r="L62" s="81" t="s">
        <v>46</v>
      </c>
      <c r="M62" s="81" t="s">
        <v>46</v>
      </c>
      <c r="N62" s="71" t="s">
        <v>47</v>
      </c>
      <c r="O62" s="72"/>
      <c r="P62" s="73">
        <v>-17.394235999999999</v>
      </c>
      <c r="Q62" s="73">
        <v>-50.383423399999998</v>
      </c>
    </row>
    <row r="63" spans="1:17" s="94" customFormat="1" x14ac:dyDescent="0.25">
      <c r="A63" s="66">
        <v>3054</v>
      </c>
      <c r="B63" s="66" t="s">
        <v>7</v>
      </c>
      <c r="C63" s="63">
        <v>7</v>
      </c>
      <c r="D63" s="81">
        <v>1</v>
      </c>
      <c r="E63" s="68" t="s">
        <v>42</v>
      </c>
      <c r="F63" s="81" t="s">
        <v>226</v>
      </c>
      <c r="G63" s="81" t="s">
        <v>43</v>
      </c>
      <c r="H63" s="81"/>
      <c r="I63" s="82" t="s">
        <v>227</v>
      </c>
      <c r="J63" s="81" t="s">
        <v>228</v>
      </c>
      <c r="K63" s="83">
        <v>37946</v>
      </c>
      <c r="L63" s="85">
        <v>43678</v>
      </c>
      <c r="M63" s="81" t="s">
        <v>46</v>
      </c>
      <c r="N63" s="71" t="s">
        <v>47</v>
      </c>
      <c r="O63" s="72"/>
      <c r="P63" s="73">
        <v>-16.947344999999999</v>
      </c>
      <c r="Q63" s="73">
        <v>-50.450673100000003</v>
      </c>
    </row>
    <row r="64" spans="1:17" s="95" customFormat="1" x14ac:dyDescent="0.25">
      <c r="A64" s="66">
        <v>3054</v>
      </c>
      <c r="B64" s="66" t="s">
        <v>7</v>
      </c>
      <c r="C64" s="63">
        <v>8</v>
      </c>
      <c r="D64" s="84">
        <v>1</v>
      </c>
      <c r="E64" s="68" t="s">
        <v>42</v>
      </c>
      <c r="F64" s="68" t="s">
        <v>229</v>
      </c>
      <c r="G64" s="68" t="s">
        <v>43</v>
      </c>
      <c r="H64" s="68"/>
      <c r="I64" s="69" t="s">
        <v>230</v>
      </c>
      <c r="J64" s="68" t="s">
        <v>231</v>
      </c>
      <c r="K64" s="75">
        <v>40130</v>
      </c>
      <c r="L64" s="84" t="s">
        <v>46</v>
      </c>
      <c r="M64" s="84" t="s">
        <v>232</v>
      </c>
      <c r="N64" s="71" t="s">
        <v>47</v>
      </c>
      <c r="O64" s="79"/>
      <c r="P64" s="80">
        <v>-16.9616659</v>
      </c>
      <c r="Q64" s="80">
        <v>-51.8127092</v>
      </c>
    </row>
    <row r="65" spans="1:17" s="94" customFormat="1" x14ac:dyDescent="0.25">
      <c r="A65" s="66">
        <v>3054</v>
      </c>
      <c r="B65" s="66" t="s">
        <v>7</v>
      </c>
      <c r="C65" s="63">
        <v>9</v>
      </c>
      <c r="D65" s="81">
        <v>1</v>
      </c>
      <c r="E65" s="68" t="s">
        <v>42</v>
      </c>
      <c r="F65" s="81" t="s">
        <v>233</v>
      </c>
      <c r="G65" s="81" t="s">
        <v>43</v>
      </c>
      <c r="H65" s="81"/>
      <c r="I65" s="82" t="s">
        <v>234</v>
      </c>
      <c r="J65" s="81" t="s">
        <v>235</v>
      </c>
      <c r="K65" s="83">
        <v>43605</v>
      </c>
      <c r="L65" s="81" t="s">
        <v>46</v>
      </c>
      <c r="M65" s="81" t="s">
        <v>46</v>
      </c>
      <c r="N65" s="71" t="s">
        <v>47</v>
      </c>
      <c r="O65" s="72"/>
      <c r="P65" s="73">
        <v>-17.340143000000001</v>
      </c>
      <c r="Q65" s="73">
        <v>-49.9307874</v>
      </c>
    </row>
    <row r="66" spans="1:17" s="94" customFormat="1" x14ac:dyDescent="0.25">
      <c r="A66" s="66">
        <v>3054</v>
      </c>
      <c r="B66" s="66" t="s">
        <v>7</v>
      </c>
      <c r="C66" s="63">
        <v>10</v>
      </c>
      <c r="D66" s="86">
        <v>1</v>
      </c>
      <c r="E66" s="68" t="s">
        <v>42</v>
      </c>
      <c r="F66" s="81" t="s">
        <v>236</v>
      </c>
      <c r="G66" s="81" t="s">
        <v>43</v>
      </c>
      <c r="H66" s="81"/>
      <c r="I66" s="82" t="s">
        <v>237</v>
      </c>
      <c r="J66" s="81" t="s">
        <v>238</v>
      </c>
      <c r="K66" s="83">
        <v>39983</v>
      </c>
      <c r="L66" s="81" t="s">
        <v>46</v>
      </c>
      <c r="M66" s="85">
        <v>44105</v>
      </c>
      <c r="N66" s="71" t="s">
        <v>47</v>
      </c>
      <c r="O66" s="72"/>
      <c r="P66" s="73">
        <v>-16.524421</v>
      </c>
      <c r="Q66" s="73">
        <v>-50.373349699999999</v>
      </c>
    </row>
    <row r="67" spans="1:17" s="94" customFormat="1" x14ac:dyDescent="0.25">
      <c r="A67" s="66">
        <v>3054</v>
      </c>
      <c r="B67" s="66" t="s">
        <v>7</v>
      </c>
      <c r="C67" s="63">
        <v>11</v>
      </c>
      <c r="D67" s="81">
        <v>1</v>
      </c>
      <c r="E67" s="68" t="s">
        <v>42</v>
      </c>
      <c r="F67" s="81" t="s">
        <v>239</v>
      </c>
      <c r="G67" s="81" t="s">
        <v>43</v>
      </c>
      <c r="H67" s="81"/>
      <c r="I67" s="82" t="s">
        <v>240</v>
      </c>
      <c r="J67" s="81" t="s">
        <v>241</v>
      </c>
      <c r="K67" s="83">
        <v>43361</v>
      </c>
      <c r="L67" s="81" t="s">
        <v>46</v>
      </c>
      <c r="M67" s="81" t="s">
        <v>46</v>
      </c>
      <c r="N67" s="71" t="s">
        <v>47</v>
      </c>
      <c r="O67" s="72"/>
      <c r="P67" s="73">
        <v>-16.462076700000001</v>
      </c>
      <c r="Q67" s="73">
        <v>-49.9613072</v>
      </c>
    </row>
    <row r="68" spans="1:17" s="94" customFormat="1" x14ac:dyDescent="0.25">
      <c r="A68" s="66">
        <v>3054</v>
      </c>
      <c r="B68" s="66" t="s">
        <v>7</v>
      </c>
      <c r="C68" s="63">
        <v>12</v>
      </c>
      <c r="D68" s="81">
        <v>1</v>
      </c>
      <c r="E68" s="68" t="s">
        <v>42</v>
      </c>
      <c r="F68" s="81" t="s">
        <v>242</v>
      </c>
      <c r="G68" s="81" t="s">
        <v>43</v>
      </c>
      <c r="H68" s="81"/>
      <c r="I68" s="82" t="s">
        <v>243</v>
      </c>
      <c r="J68" s="81" t="s">
        <v>244</v>
      </c>
      <c r="K68" s="83">
        <v>43889</v>
      </c>
      <c r="L68" s="81" t="s">
        <v>46</v>
      </c>
      <c r="M68" s="81" t="s">
        <v>46</v>
      </c>
      <c r="N68" s="71" t="s">
        <v>47</v>
      </c>
      <c r="O68" s="72"/>
      <c r="P68" s="73">
        <v>-16.8058567</v>
      </c>
      <c r="Q68" s="73">
        <v>-49.925592600000002</v>
      </c>
    </row>
    <row r="69" spans="1:17" s="94" customFormat="1" x14ac:dyDescent="0.25">
      <c r="A69" s="66">
        <v>3054</v>
      </c>
      <c r="B69" s="66" t="s">
        <v>7</v>
      </c>
      <c r="C69" s="63">
        <v>13</v>
      </c>
      <c r="D69" s="81">
        <v>1</v>
      </c>
      <c r="E69" s="68" t="s">
        <v>42</v>
      </c>
      <c r="F69" s="81" t="s">
        <v>245</v>
      </c>
      <c r="G69" s="81" t="s">
        <v>43</v>
      </c>
      <c r="H69" s="81"/>
      <c r="I69" s="82" t="s">
        <v>246</v>
      </c>
      <c r="J69" s="81" t="s">
        <v>247</v>
      </c>
      <c r="K69" s="83">
        <v>43805</v>
      </c>
      <c r="L69" s="81" t="s">
        <v>46</v>
      </c>
      <c r="M69" s="81" t="s">
        <v>46</v>
      </c>
      <c r="N69" s="71" t="s">
        <v>47</v>
      </c>
      <c r="O69" s="72"/>
      <c r="P69" s="73">
        <v>-17.788414100000001</v>
      </c>
      <c r="Q69" s="73">
        <v>-50.920817900000003</v>
      </c>
    </row>
    <row r="70" spans="1:17" s="94" customFormat="1" x14ac:dyDescent="0.25">
      <c r="A70" s="66">
        <v>3054</v>
      </c>
      <c r="B70" s="66" t="s">
        <v>7</v>
      </c>
      <c r="C70" s="63">
        <v>14</v>
      </c>
      <c r="D70" s="68">
        <v>1</v>
      </c>
      <c r="E70" s="68" t="s">
        <v>42</v>
      </c>
      <c r="F70" s="68" t="s">
        <v>248</v>
      </c>
      <c r="G70" s="68" t="s">
        <v>43</v>
      </c>
      <c r="H70" s="68"/>
      <c r="I70" s="69" t="s">
        <v>249</v>
      </c>
      <c r="J70" s="68" t="s">
        <v>250</v>
      </c>
      <c r="K70" s="75">
        <v>42075</v>
      </c>
      <c r="L70" s="68" t="s">
        <v>46</v>
      </c>
      <c r="M70" s="68" t="s">
        <v>46</v>
      </c>
      <c r="N70" s="71" t="s">
        <v>47</v>
      </c>
      <c r="O70" s="72"/>
      <c r="P70" s="73">
        <v>-17.811355899999999</v>
      </c>
      <c r="Q70" s="73">
        <v>-50.600993199999998</v>
      </c>
    </row>
    <row r="71" spans="1:17" s="94" customFormat="1" x14ac:dyDescent="0.25">
      <c r="A71" s="66">
        <v>3054</v>
      </c>
      <c r="B71" s="66" t="s">
        <v>7</v>
      </c>
      <c r="C71" s="63">
        <v>15</v>
      </c>
      <c r="D71" s="81">
        <v>1</v>
      </c>
      <c r="E71" s="68" t="s">
        <v>42</v>
      </c>
      <c r="F71" s="81" t="s">
        <v>251</v>
      </c>
      <c r="G71" s="81" t="s">
        <v>43</v>
      </c>
      <c r="H71" s="81"/>
      <c r="I71" s="82" t="s">
        <v>252</v>
      </c>
      <c r="J71" s="81" t="s">
        <v>253</v>
      </c>
      <c r="K71" s="83">
        <v>43089</v>
      </c>
      <c r="L71" s="81" t="s">
        <v>46</v>
      </c>
      <c r="M71" s="81" t="s">
        <v>46</v>
      </c>
      <c r="N71" s="71" t="s">
        <v>47</v>
      </c>
      <c r="O71" s="72"/>
      <c r="P71" s="73">
        <v>-17.1420475</v>
      </c>
      <c r="Q71" s="73">
        <v>-49.991673300000002</v>
      </c>
    </row>
    <row r="72" spans="1:17" s="94" customFormat="1" x14ac:dyDescent="0.25">
      <c r="A72" s="66">
        <v>3054</v>
      </c>
      <c r="B72" s="66" t="s">
        <v>7</v>
      </c>
      <c r="C72" s="63">
        <v>16</v>
      </c>
      <c r="D72" s="81">
        <v>1</v>
      </c>
      <c r="E72" s="68" t="s">
        <v>42</v>
      </c>
      <c r="F72" s="81" t="s">
        <v>58</v>
      </c>
      <c r="G72" s="81" t="s">
        <v>43</v>
      </c>
      <c r="H72" s="81"/>
      <c r="I72" s="82" t="s">
        <v>254</v>
      </c>
      <c r="J72" s="81" t="s">
        <v>60</v>
      </c>
      <c r="K72" s="83">
        <v>41487</v>
      </c>
      <c r="L72" s="81" t="s">
        <v>46</v>
      </c>
      <c r="M72" s="81" t="s">
        <v>46</v>
      </c>
      <c r="N72" s="71" t="s">
        <v>47</v>
      </c>
      <c r="O72" s="72"/>
      <c r="P72" s="73">
        <v>-18.167122800000001</v>
      </c>
      <c r="Q72" s="73">
        <v>-47.951340500000001</v>
      </c>
    </row>
    <row r="73" spans="1:17" s="94" customFormat="1" x14ac:dyDescent="0.25">
      <c r="A73" s="66">
        <v>5631</v>
      </c>
      <c r="B73" s="66" t="s">
        <v>8</v>
      </c>
      <c r="C73" s="63">
        <v>1</v>
      </c>
      <c r="D73" s="68">
        <v>1</v>
      </c>
      <c r="E73" s="68" t="s">
        <v>255</v>
      </c>
      <c r="F73" s="68" t="s">
        <v>256</v>
      </c>
      <c r="G73" s="68" t="s">
        <v>43</v>
      </c>
      <c r="H73" s="68"/>
      <c r="I73" s="69" t="s">
        <v>257</v>
      </c>
      <c r="J73" s="68" t="s">
        <v>258</v>
      </c>
      <c r="K73" s="75">
        <v>35401</v>
      </c>
      <c r="L73" s="68">
        <v>2015</v>
      </c>
      <c r="M73" s="68">
        <v>2021</v>
      </c>
      <c r="N73" s="71" t="s">
        <v>47</v>
      </c>
      <c r="O73" s="72"/>
      <c r="P73" s="73">
        <v>-21.122367000000001</v>
      </c>
      <c r="Q73" s="73">
        <v>-42.943906699999999</v>
      </c>
    </row>
    <row r="74" spans="1:17" s="94" customFormat="1" x14ac:dyDescent="0.25">
      <c r="A74" s="66">
        <v>5631</v>
      </c>
      <c r="B74" s="66" t="s">
        <v>8</v>
      </c>
      <c r="C74" s="63">
        <v>2</v>
      </c>
      <c r="D74" s="68">
        <v>1</v>
      </c>
      <c r="E74" s="68" t="s">
        <v>255</v>
      </c>
      <c r="F74" s="68" t="s">
        <v>259</v>
      </c>
      <c r="G74" s="68" t="s">
        <v>43</v>
      </c>
      <c r="H74" s="68"/>
      <c r="I74" s="69" t="s">
        <v>260</v>
      </c>
      <c r="J74" s="68" t="s">
        <v>261</v>
      </c>
      <c r="K74" s="75">
        <v>36368</v>
      </c>
      <c r="L74" s="68">
        <v>2016</v>
      </c>
      <c r="M74" s="68">
        <v>2021</v>
      </c>
      <c r="N74" s="71" t="s">
        <v>47</v>
      </c>
      <c r="O74" s="72"/>
      <c r="P74" s="73">
        <v>-20.408882200000001</v>
      </c>
      <c r="Q74" s="73">
        <v>-42.897318300000002</v>
      </c>
    </row>
    <row r="75" spans="1:17" s="94" customFormat="1" x14ac:dyDescent="0.25">
      <c r="A75" s="66">
        <v>5631</v>
      </c>
      <c r="B75" s="66" t="s">
        <v>8</v>
      </c>
      <c r="C75" s="63">
        <v>3</v>
      </c>
      <c r="D75" s="68">
        <v>1</v>
      </c>
      <c r="E75" s="68" t="s">
        <v>255</v>
      </c>
      <c r="F75" s="68" t="s">
        <v>262</v>
      </c>
      <c r="G75" s="68" t="s">
        <v>43</v>
      </c>
      <c r="H75" s="68"/>
      <c r="I75" s="69" t="s">
        <v>263</v>
      </c>
      <c r="J75" s="68" t="s">
        <v>264</v>
      </c>
      <c r="K75" s="68">
        <v>1996</v>
      </c>
      <c r="L75" s="68">
        <v>2016</v>
      </c>
      <c r="M75" s="68" t="s">
        <v>46</v>
      </c>
      <c r="N75" s="71" t="s">
        <v>47</v>
      </c>
      <c r="O75" s="72"/>
      <c r="P75" s="73">
        <v>-21.533891799999999</v>
      </c>
      <c r="Q75" s="73">
        <v>-42.640265900000003</v>
      </c>
    </row>
    <row r="76" spans="1:17" s="94" customFormat="1" x14ac:dyDescent="0.25">
      <c r="A76" s="66">
        <v>5631</v>
      </c>
      <c r="B76" s="66" t="s">
        <v>8</v>
      </c>
      <c r="C76" s="63">
        <v>4</v>
      </c>
      <c r="D76" s="68">
        <v>1</v>
      </c>
      <c r="E76" s="68" t="s">
        <v>255</v>
      </c>
      <c r="F76" s="68" t="s">
        <v>265</v>
      </c>
      <c r="G76" s="68" t="s">
        <v>43</v>
      </c>
      <c r="H76" s="68"/>
      <c r="I76" s="69" t="s">
        <v>266</v>
      </c>
      <c r="J76" s="68" t="s">
        <v>267</v>
      </c>
      <c r="K76" s="68">
        <v>2000</v>
      </c>
      <c r="L76" s="68">
        <v>2015</v>
      </c>
      <c r="M76" s="68" t="s">
        <v>46</v>
      </c>
      <c r="N76" s="71" t="s">
        <v>47</v>
      </c>
      <c r="O76" s="72"/>
      <c r="P76" s="73">
        <v>-21.3886161</v>
      </c>
      <c r="Q76" s="73">
        <v>-42.696928900000003</v>
      </c>
    </row>
    <row r="77" spans="1:17" s="94" customFormat="1" x14ac:dyDescent="0.25">
      <c r="A77" s="66">
        <v>5631</v>
      </c>
      <c r="B77" s="66" t="s">
        <v>8</v>
      </c>
      <c r="C77" s="63">
        <v>5</v>
      </c>
      <c r="D77" s="68">
        <v>1</v>
      </c>
      <c r="E77" s="68" t="s">
        <v>255</v>
      </c>
      <c r="F77" s="68" t="s">
        <v>268</v>
      </c>
      <c r="G77" s="68" t="s">
        <v>43</v>
      </c>
      <c r="H77" s="68"/>
      <c r="I77" s="69" t="s">
        <v>269</v>
      </c>
      <c r="J77" s="68" t="s">
        <v>270</v>
      </c>
      <c r="K77" s="75">
        <v>34418</v>
      </c>
      <c r="L77" s="68">
        <v>2016</v>
      </c>
      <c r="M77" s="68" t="s">
        <v>271</v>
      </c>
      <c r="N77" s="71" t="s">
        <v>47</v>
      </c>
      <c r="O77" s="72"/>
      <c r="P77" s="73">
        <v>-20.752957800000001</v>
      </c>
      <c r="Q77" s="73">
        <v>-42.884266199999999</v>
      </c>
    </row>
    <row r="78" spans="1:17" s="94" customFormat="1" x14ac:dyDescent="0.25">
      <c r="A78" s="66">
        <v>5631</v>
      </c>
      <c r="B78" s="66" t="s">
        <v>8</v>
      </c>
      <c r="C78" s="63">
        <v>6</v>
      </c>
      <c r="D78" s="68">
        <v>1</v>
      </c>
      <c r="E78" s="68" t="s">
        <v>272</v>
      </c>
      <c r="F78" s="68" t="s">
        <v>273</v>
      </c>
      <c r="G78" s="68" t="s">
        <v>43</v>
      </c>
      <c r="H78" s="68"/>
      <c r="I78" s="69" t="s">
        <v>274</v>
      </c>
      <c r="J78" s="68" t="s">
        <v>275</v>
      </c>
      <c r="K78" s="75">
        <v>43825</v>
      </c>
      <c r="L78" s="68" t="s">
        <v>46</v>
      </c>
      <c r="M78" s="68" t="s">
        <v>46</v>
      </c>
      <c r="N78" s="71" t="s">
        <v>47</v>
      </c>
      <c r="O78" s="72"/>
      <c r="P78" s="73">
        <v>-22.907908500000001</v>
      </c>
      <c r="Q78" s="73">
        <v>-43.170926000000001</v>
      </c>
    </row>
    <row r="79" spans="1:17" s="94" customFormat="1" x14ac:dyDescent="0.25">
      <c r="A79" s="66">
        <v>5631</v>
      </c>
      <c r="B79" s="66" t="s">
        <v>8</v>
      </c>
      <c r="C79" s="63">
        <v>7</v>
      </c>
      <c r="D79" s="68">
        <v>1</v>
      </c>
      <c r="E79" s="68" t="s">
        <v>272</v>
      </c>
      <c r="F79" s="68" t="s">
        <v>276</v>
      </c>
      <c r="G79" s="68" t="s">
        <v>43</v>
      </c>
      <c r="H79" s="68"/>
      <c r="I79" s="69" t="s">
        <v>277</v>
      </c>
      <c r="J79" s="68" t="s">
        <v>278</v>
      </c>
      <c r="K79" s="75">
        <v>43781</v>
      </c>
      <c r="L79" s="68" t="s">
        <v>46</v>
      </c>
      <c r="M79" s="68" t="s">
        <v>46</v>
      </c>
      <c r="N79" s="71" t="s">
        <v>47</v>
      </c>
      <c r="O79" s="72"/>
      <c r="P79" s="73">
        <v>-22.512060999999999</v>
      </c>
      <c r="Q79" s="73">
        <v>-43.180707599999998</v>
      </c>
    </row>
    <row r="80" spans="1:17" s="94" customFormat="1" x14ac:dyDescent="0.25">
      <c r="A80" s="66">
        <v>5631</v>
      </c>
      <c r="B80" s="66" t="s">
        <v>8</v>
      </c>
      <c r="C80" s="63">
        <v>8</v>
      </c>
      <c r="D80" s="68">
        <v>1</v>
      </c>
      <c r="E80" s="68" t="s">
        <v>255</v>
      </c>
      <c r="F80" s="68" t="s">
        <v>279</v>
      </c>
      <c r="G80" s="68" t="s">
        <v>43</v>
      </c>
      <c r="H80" s="68"/>
      <c r="I80" s="69" t="s">
        <v>280</v>
      </c>
      <c r="J80" s="68" t="s">
        <v>281</v>
      </c>
      <c r="K80" s="68">
        <v>1999</v>
      </c>
      <c r="L80" s="68">
        <v>2010</v>
      </c>
      <c r="M80" s="68" t="s">
        <v>46</v>
      </c>
      <c r="N80" s="71" t="s">
        <v>47</v>
      </c>
      <c r="O80" s="72"/>
      <c r="P80" s="73">
        <v>-21.131393899999999</v>
      </c>
      <c r="Q80" s="73">
        <v>-42.367236699999999</v>
      </c>
    </row>
    <row r="81" spans="1:17" s="94" customFormat="1" x14ac:dyDescent="0.25">
      <c r="A81" s="66">
        <v>5631</v>
      </c>
      <c r="B81" s="66" t="s">
        <v>8</v>
      </c>
      <c r="C81" s="63">
        <v>9</v>
      </c>
      <c r="D81" s="68">
        <v>1</v>
      </c>
      <c r="E81" s="68" t="s">
        <v>255</v>
      </c>
      <c r="F81" s="68" t="s">
        <v>282</v>
      </c>
      <c r="G81" s="68" t="s">
        <v>43</v>
      </c>
      <c r="H81" s="68"/>
      <c r="I81" s="69" t="s">
        <v>283</v>
      </c>
      <c r="J81" s="68" t="s">
        <v>284</v>
      </c>
      <c r="K81" s="75">
        <v>40939</v>
      </c>
      <c r="L81" s="68">
        <v>2017</v>
      </c>
      <c r="M81" s="68" t="s">
        <v>46</v>
      </c>
      <c r="N81" s="71" t="s">
        <v>47</v>
      </c>
      <c r="O81" s="72"/>
      <c r="P81" s="73">
        <v>-21.009395300000001</v>
      </c>
      <c r="Q81" s="73">
        <v>-42.8414365</v>
      </c>
    </row>
    <row r="82" spans="1:17" s="94" customFormat="1" x14ac:dyDescent="0.25">
      <c r="A82" s="66">
        <v>5631</v>
      </c>
      <c r="B82" s="66" t="s">
        <v>8</v>
      </c>
      <c r="C82" s="63">
        <v>10</v>
      </c>
      <c r="D82" s="68">
        <v>1</v>
      </c>
      <c r="E82" s="68" t="s">
        <v>285</v>
      </c>
      <c r="F82" s="68" t="s">
        <v>286</v>
      </c>
      <c r="G82" s="68" t="s">
        <v>43</v>
      </c>
      <c r="H82" s="68"/>
      <c r="I82" s="69" t="s">
        <v>287</v>
      </c>
      <c r="J82" s="68" t="s">
        <v>288</v>
      </c>
      <c r="K82" s="68">
        <v>2015</v>
      </c>
      <c r="L82" s="68" t="s">
        <v>46</v>
      </c>
      <c r="M82" s="68" t="s">
        <v>46</v>
      </c>
      <c r="N82" s="71" t="s">
        <v>47</v>
      </c>
      <c r="O82" s="72"/>
      <c r="P82" s="73">
        <v>-20.8523739</v>
      </c>
      <c r="Q82" s="73">
        <v>-41.117254899999999</v>
      </c>
    </row>
    <row r="83" spans="1:17" s="94" customFormat="1" x14ac:dyDescent="0.25">
      <c r="A83" s="66">
        <v>5631</v>
      </c>
      <c r="B83" s="66" t="s">
        <v>8</v>
      </c>
      <c r="C83" s="63">
        <v>11</v>
      </c>
      <c r="D83" s="68">
        <v>2</v>
      </c>
      <c r="E83" s="68" t="s">
        <v>103</v>
      </c>
      <c r="F83" s="68" t="s">
        <v>289</v>
      </c>
      <c r="G83" s="68" t="s">
        <v>43</v>
      </c>
      <c r="H83" s="68"/>
      <c r="I83" s="69" t="s">
        <v>290</v>
      </c>
      <c r="J83" s="68" t="s">
        <v>291</v>
      </c>
      <c r="K83" s="68">
        <v>2019</v>
      </c>
      <c r="L83" s="68" t="s">
        <v>46</v>
      </c>
      <c r="M83" s="68" t="s">
        <v>46</v>
      </c>
      <c r="N83" s="71" t="s">
        <v>68</v>
      </c>
      <c r="O83" s="72" t="s">
        <v>88</v>
      </c>
      <c r="P83" s="73">
        <v>-23.467871599999999</v>
      </c>
      <c r="Q83" s="73">
        <v>-46.522121900000002</v>
      </c>
    </row>
    <row r="84" spans="1:17" s="94" customFormat="1" x14ac:dyDescent="0.25">
      <c r="A84" s="66">
        <v>5631</v>
      </c>
      <c r="B84" s="66" t="s">
        <v>8</v>
      </c>
      <c r="C84" s="63">
        <v>12</v>
      </c>
      <c r="D84" s="68">
        <v>1</v>
      </c>
      <c r="E84" s="68" t="s">
        <v>255</v>
      </c>
      <c r="F84" s="68" t="s">
        <v>292</v>
      </c>
      <c r="G84" s="68" t="s">
        <v>43</v>
      </c>
      <c r="H84" s="68"/>
      <c r="I84" s="69" t="s">
        <v>293</v>
      </c>
      <c r="J84" s="68" t="s">
        <v>294</v>
      </c>
      <c r="K84" s="68">
        <v>2017</v>
      </c>
      <c r="L84" s="68" t="s">
        <v>46</v>
      </c>
      <c r="M84" s="68" t="s">
        <v>46</v>
      </c>
      <c r="N84" s="71" t="s">
        <v>47</v>
      </c>
      <c r="O84" s="72"/>
      <c r="P84" s="73">
        <v>-21.763817199999998</v>
      </c>
      <c r="Q84" s="73">
        <v>-43.349171800000001</v>
      </c>
    </row>
    <row r="85" spans="1:17" s="94" customFormat="1" x14ac:dyDescent="0.25">
      <c r="A85" s="66">
        <v>5014</v>
      </c>
      <c r="B85" s="67" t="s">
        <v>9</v>
      </c>
      <c r="C85" s="63">
        <v>1</v>
      </c>
      <c r="D85" s="68">
        <v>1</v>
      </c>
      <c r="E85" s="68" t="s">
        <v>42</v>
      </c>
      <c r="F85" s="68" t="s">
        <v>245</v>
      </c>
      <c r="G85" s="68" t="s">
        <v>43</v>
      </c>
      <c r="H85" s="68"/>
      <c r="I85" s="69" t="s">
        <v>295</v>
      </c>
      <c r="J85" s="68" t="s">
        <v>296</v>
      </c>
      <c r="K85" s="75">
        <v>43159</v>
      </c>
      <c r="L85" s="68" t="s">
        <v>46</v>
      </c>
      <c r="M85" s="68" t="s">
        <v>46</v>
      </c>
      <c r="N85" s="71" t="s">
        <v>47</v>
      </c>
      <c r="O85" s="72"/>
      <c r="P85" s="73">
        <v>-17.800241400000001</v>
      </c>
      <c r="Q85" s="73">
        <v>-50.9722267</v>
      </c>
    </row>
    <row r="86" spans="1:17" s="94" customFormat="1" x14ac:dyDescent="0.25">
      <c r="A86" s="66">
        <v>5014</v>
      </c>
      <c r="B86" s="67" t="s">
        <v>9</v>
      </c>
      <c r="C86" s="63">
        <v>2</v>
      </c>
      <c r="D86" s="68">
        <v>2</v>
      </c>
      <c r="E86" s="68" t="s">
        <v>42</v>
      </c>
      <c r="F86" s="68" t="s">
        <v>220</v>
      </c>
      <c r="G86" s="68" t="s">
        <v>43</v>
      </c>
      <c r="H86" s="68"/>
      <c r="I86" s="69" t="s">
        <v>297</v>
      </c>
      <c r="J86" s="68" t="s">
        <v>298</v>
      </c>
      <c r="K86" s="75">
        <v>38413</v>
      </c>
      <c r="L86" s="68">
        <v>2014</v>
      </c>
      <c r="M86" s="68" t="s">
        <v>46</v>
      </c>
      <c r="N86" s="71" t="s">
        <v>47</v>
      </c>
      <c r="O86" s="72"/>
      <c r="P86" s="73">
        <v>-17.886156100000001</v>
      </c>
      <c r="Q86" s="73">
        <v>-51.721214199999999</v>
      </c>
    </row>
    <row r="87" spans="1:17" s="94" customFormat="1" x14ac:dyDescent="0.25">
      <c r="A87" s="66">
        <v>5014</v>
      </c>
      <c r="B87" s="67" t="s">
        <v>9</v>
      </c>
      <c r="C87" s="63">
        <v>3</v>
      </c>
      <c r="D87" s="68">
        <v>2</v>
      </c>
      <c r="E87" s="68" t="s">
        <v>42</v>
      </c>
      <c r="F87" s="68" t="s">
        <v>299</v>
      </c>
      <c r="G87" s="68" t="s">
        <v>43</v>
      </c>
      <c r="H87" s="68"/>
      <c r="I87" s="69" t="s">
        <v>300</v>
      </c>
      <c r="J87" s="68" t="s">
        <v>301</v>
      </c>
      <c r="K87" s="75">
        <v>43423</v>
      </c>
      <c r="L87" s="68" t="s">
        <v>46</v>
      </c>
      <c r="M87" s="68" t="s">
        <v>46</v>
      </c>
      <c r="N87" s="71" t="s">
        <v>47</v>
      </c>
      <c r="O87" s="72"/>
      <c r="P87" s="73">
        <v>-18.012117100000001</v>
      </c>
      <c r="Q87" s="73">
        <v>-49.360553000000003</v>
      </c>
    </row>
    <row r="88" spans="1:17" s="94" customFormat="1" x14ac:dyDescent="0.25">
      <c r="A88" s="66">
        <v>5014</v>
      </c>
      <c r="B88" s="67" t="s">
        <v>9</v>
      </c>
      <c r="C88" s="63">
        <v>4</v>
      </c>
      <c r="D88" s="68">
        <v>2</v>
      </c>
      <c r="E88" s="68" t="s">
        <v>42</v>
      </c>
      <c r="F88" s="68" t="s">
        <v>248</v>
      </c>
      <c r="G88" s="68" t="s">
        <v>43</v>
      </c>
      <c r="H88" s="68"/>
      <c r="I88" s="69" t="s">
        <v>302</v>
      </c>
      <c r="J88" s="68" t="s">
        <v>250</v>
      </c>
      <c r="K88" s="75">
        <v>43559</v>
      </c>
      <c r="L88" s="68" t="s">
        <v>46</v>
      </c>
      <c r="M88" s="68" t="s">
        <v>46</v>
      </c>
      <c r="N88" s="71" t="s">
        <v>47</v>
      </c>
      <c r="O88" s="72"/>
      <c r="P88" s="73">
        <v>-17.814246600000001</v>
      </c>
      <c r="Q88" s="73">
        <v>-50.6017565</v>
      </c>
    </row>
    <row r="89" spans="1:17" s="94" customFormat="1" x14ac:dyDescent="0.25">
      <c r="A89" s="66">
        <v>5014</v>
      </c>
      <c r="B89" s="67" t="s">
        <v>9</v>
      </c>
      <c r="C89" s="63">
        <v>5</v>
      </c>
      <c r="D89" s="68">
        <v>1</v>
      </c>
      <c r="E89" s="68" t="s">
        <v>42</v>
      </c>
      <c r="F89" s="68" t="s">
        <v>303</v>
      </c>
      <c r="G89" s="68" t="s">
        <v>43</v>
      </c>
      <c r="H89" s="68"/>
      <c r="I89" s="69" t="s">
        <v>304</v>
      </c>
      <c r="J89" s="68" t="s">
        <v>305</v>
      </c>
      <c r="K89" s="75">
        <v>40729</v>
      </c>
      <c r="L89" s="68">
        <v>2016</v>
      </c>
      <c r="M89" s="68" t="s">
        <v>46</v>
      </c>
      <c r="N89" s="71" t="s">
        <v>47</v>
      </c>
      <c r="O89" s="72"/>
      <c r="P89" s="73">
        <v>-18.450886000000001</v>
      </c>
      <c r="Q89" s="73">
        <v>-50.449401000000002</v>
      </c>
    </row>
    <row r="90" spans="1:17" s="94" customFormat="1" x14ac:dyDescent="0.25">
      <c r="A90" s="66">
        <v>5014</v>
      </c>
      <c r="B90" s="67" t="s">
        <v>9</v>
      </c>
      <c r="C90" s="63">
        <v>6</v>
      </c>
      <c r="D90" s="68">
        <v>1</v>
      </c>
      <c r="E90" s="68" t="s">
        <v>42</v>
      </c>
      <c r="F90" s="68" t="s">
        <v>17</v>
      </c>
      <c r="G90" s="68" t="s">
        <v>43</v>
      </c>
      <c r="H90" s="68"/>
      <c r="I90" s="69" t="s">
        <v>306</v>
      </c>
      <c r="J90" s="68" t="s">
        <v>307</v>
      </c>
      <c r="K90" s="75">
        <v>42710</v>
      </c>
      <c r="L90" s="68" t="s">
        <v>46</v>
      </c>
      <c r="M90" s="68" t="s">
        <v>46</v>
      </c>
      <c r="N90" s="71" t="s">
        <v>47</v>
      </c>
      <c r="O90" s="72"/>
      <c r="P90" s="73">
        <v>-17.5664108</v>
      </c>
      <c r="Q90" s="73">
        <v>-52.558059800000002</v>
      </c>
    </row>
    <row r="91" spans="1:17" s="94" customFormat="1" x14ac:dyDescent="0.25">
      <c r="A91" s="66">
        <v>5014</v>
      </c>
      <c r="B91" s="67" t="s">
        <v>9</v>
      </c>
      <c r="C91" s="63">
        <v>7</v>
      </c>
      <c r="D91" s="68">
        <v>1</v>
      </c>
      <c r="E91" s="68" t="s">
        <v>42</v>
      </c>
      <c r="F91" s="68" t="s">
        <v>245</v>
      </c>
      <c r="G91" s="68" t="s">
        <v>43</v>
      </c>
      <c r="H91" s="68"/>
      <c r="I91" s="69" t="s">
        <v>308</v>
      </c>
      <c r="J91" s="68" t="s">
        <v>309</v>
      </c>
      <c r="K91" s="75">
        <v>40772</v>
      </c>
      <c r="L91" s="70">
        <v>43132</v>
      </c>
      <c r="M91" s="68" t="s">
        <v>46</v>
      </c>
      <c r="N91" s="71" t="s">
        <v>47</v>
      </c>
      <c r="O91" s="72"/>
      <c r="P91" s="73">
        <v>-16.702813899999999</v>
      </c>
      <c r="Q91" s="73">
        <v>-49.236691299999997</v>
      </c>
    </row>
    <row r="92" spans="1:17" s="94" customFormat="1" x14ac:dyDescent="0.25">
      <c r="A92" s="66">
        <v>5014</v>
      </c>
      <c r="B92" s="67" t="s">
        <v>9</v>
      </c>
      <c r="C92" s="63">
        <v>8</v>
      </c>
      <c r="D92" s="68">
        <v>1</v>
      </c>
      <c r="E92" s="68" t="s">
        <v>42</v>
      </c>
      <c r="F92" s="68" t="s">
        <v>245</v>
      </c>
      <c r="G92" s="68" t="s">
        <v>43</v>
      </c>
      <c r="H92" s="68"/>
      <c r="I92" s="69" t="s">
        <v>310</v>
      </c>
      <c r="J92" s="68" t="s">
        <v>311</v>
      </c>
      <c r="K92" s="75">
        <v>43159</v>
      </c>
      <c r="L92" s="70" t="s">
        <v>46</v>
      </c>
      <c r="M92" s="68" t="s">
        <v>46</v>
      </c>
      <c r="N92" s="71" t="s">
        <v>47</v>
      </c>
      <c r="O92" s="72"/>
      <c r="P92" s="73">
        <v>-17.798303099999998</v>
      </c>
      <c r="Q92" s="73">
        <v>-50.927887300000002</v>
      </c>
    </row>
    <row r="93" spans="1:17" s="94" customFormat="1" x14ac:dyDescent="0.25">
      <c r="A93" s="66">
        <v>5018</v>
      </c>
      <c r="B93" s="66" t="s">
        <v>10</v>
      </c>
      <c r="C93" s="63">
        <v>1</v>
      </c>
      <c r="D93" s="81">
        <v>1</v>
      </c>
      <c r="E93" s="81" t="s">
        <v>312</v>
      </c>
      <c r="F93" s="81" t="s">
        <v>313</v>
      </c>
      <c r="G93" s="81" t="s">
        <v>43</v>
      </c>
      <c r="H93" s="81"/>
      <c r="I93" s="82" t="s">
        <v>314</v>
      </c>
      <c r="J93" s="81" t="s">
        <v>315</v>
      </c>
      <c r="K93" s="83">
        <v>35321</v>
      </c>
      <c r="L93" s="81">
        <v>2017</v>
      </c>
      <c r="M93" s="81" t="s">
        <v>46</v>
      </c>
      <c r="N93" s="71" t="s">
        <v>47</v>
      </c>
      <c r="O93" s="72"/>
      <c r="P93" s="73">
        <v>-8.7505878999999993</v>
      </c>
      <c r="Q93" s="73">
        <v>-63.895797700000003</v>
      </c>
    </row>
    <row r="94" spans="1:17" s="94" customFormat="1" x14ac:dyDescent="0.25">
      <c r="A94" s="66">
        <v>5018</v>
      </c>
      <c r="B94" s="66" t="s">
        <v>10</v>
      </c>
      <c r="C94" s="63">
        <v>2</v>
      </c>
      <c r="D94" s="81">
        <v>1</v>
      </c>
      <c r="E94" s="81" t="s">
        <v>312</v>
      </c>
      <c r="F94" s="81" t="s">
        <v>316</v>
      </c>
      <c r="G94" s="81" t="s">
        <v>43</v>
      </c>
      <c r="H94" s="81"/>
      <c r="I94" s="82" t="s">
        <v>317</v>
      </c>
      <c r="J94" s="81" t="s">
        <v>318</v>
      </c>
      <c r="K94" s="83">
        <v>41435</v>
      </c>
      <c r="L94" s="85">
        <v>43160</v>
      </c>
      <c r="M94" s="81" t="s">
        <v>46</v>
      </c>
      <c r="N94" s="71" t="s">
        <v>47</v>
      </c>
      <c r="O94" s="72"/>
      <c r="P94" s="73">
        <v>-9.9126074000000006</v>
      </c>
      <c r="Q94" s="73">
        <v>-63.036743299999998</v>
      </c>
    </row>
    <row r="95" spans="1:17" s="94" customFormat="1" x14ac:dyDescent="0.25">
      <c r="A95" s="66">
        <v>5018</v>
      </c>
      <c r="B95" s="66" t="s">
        <v>10</v>
      </c>
      <c r="C95" s="63">
        <v>3</v>
      </c>
      <c r="D95" s="86">
        <v>1</v>
      </c>
      <c r="E95" s="81" t="s">
        <v>312</v>
      </c>
      <c r="F95" s="81" t="s">
        <v>319</v>
      </c>
      <c r="G95" s="81" t="s">
        <v>43</v>
      </c>
      <c r="H95" s="81"/>
      <c r="I95" s="82" t="s">
        <v>320</v>
      </c>
      <c r="J95" s="81" t="s">
        <v>321</v>
      </c>
      <c r="K95" s="83">
        <v>43313</v>
      </c>
      <c r="L95" s="85" t="s">
        <v>46</v>
      </c>
      <c r="M95" s="85">
        <v>44166</v>
      </c>
      <c r="N95" s="71" t="s">
        <v>47</v>
      </c>
      <c r="O95" s="72"/>
      <c r="P95" s="73">
        <v>-11.4371875</v>
      </c>
      <c r="Q95" s="73">
        <v>-61.448906999999998</v>
      </c>
    </row>
    <row r="96" spans="1:17" s="94" customFormat="1" x14ac:dyDescent="0.25">
      <c r="A96" s="66">
        <v>5018</v>
      </c>
      <c r="B96" s="66" t="s">
        <v>10</v>
      </c>
      <c r="C96" s="63">
        <v>4</v>
      </c>
      <c r="D96" s="81">
        <v>1</v>
      </c>
      <c r="E96" s="81" t="s">
        <v>312</v>
      </c>
      <c r="F96" s="81" t="s">
        <v>322</v>
      </c>
      <c r="G96" s="81" t="s">
        <v>43</v>
      </c>
      <c r="H96" s="81"/>
      <c r="I96" s="82" t="s">
        <v>323</v>
      </c>
      <c r="J96" s="81" t="s">
        <v>324</v>
      </c>
      <c r="K96" s="83">
        <v>43313</v>
      </c>
      <c r="L96" s="85" t="s">
        <v>46</v>
      </c>
      <c r="M96" s="81" t="s">
        <v>46</v>
      </c>
      <c r="N96" s="71" t="s">
        <v>47</v>
      </c>
      <c r="O96" s="72"/>
      <c r="P96" s="87">
        <v>-10.717890199999999</v>
      </c>
      <c r="Q96" s="87">
        <v>-62.256287299999997</v>
      </c>
    </row>
    <row r="97" spans="1:17" s="94" customFormat="1" x14ac:dyDescent="0.25">
      <c r="A97" s="66">
        <v>5018</v>
      </c>
      <c r="B97" s="66" t="s">
        <v>10</v>
      </c>
      <c r="C97" s="63">
        <v>5</v>
      </c>
      <c r="D97" s="81">
        <v>2</v>
      </c>
      <c r="E97" s="81" t="s">
        <v>312</v>
      </c>
      <c r="F97" s="81" t="s">
        <v>313</v>
      </c>
      <c r="G97" s="81" t="s">
        <v>43</v>
      </c>
      <c r="H97" s="81"/>
      <c r="I97" s="82" t="s">
        <v>325</v>
      </c>
      <c r="J97" s="81" t="s">
        <v>326</v>
      </c>
      <c r="K97" s="83">
        <v>43616</v>
      </c>
      <c r="L97" s="85" t="s">
        <v>46</v>
      </c>
      <c r="M97" s="81" t="s">
        <v>46</v>
      </c>
      <c r="N97" s="71" t="s">
        <v>47</v>
      </c>
      <c r="O97" s="72"/>
      <c r="P97" s="73">
        <v>-8.7933090000000007</v>
      </c>
      <c r="Q97" s="73">
        <v>-63.893685300000001</v>
      </c>
    </row>
    <row r="98" spans="1:17" s="94" customFormat="1" x14ac:dyDescent="0.25">
      <c r="A98" s="66">
        <v>5018</v>
      </c>
      <c r="B98" s="66" t="s">
        <v>10</v>
      </c>
      <c r="C98" s="63">
        <v>6</v>
      </c>
      <c r="D98" s="81">
        <v>1</v>
      </c>
      <c r="E98" s="81" t="s">
        <v>312</v>
      </c>
      <c r="F98" s="81" t="s">
        <v>327</v>
      </c>
      <c r="G98" s="81" t="s">
        <v>105</v>
      </c>
      <c r="H98" s="81"/>
      <c r="I98" s="82" t="s">
        <v>328</v>
      </c>
      <c r="J98" s="81" t="s">
        <v>329</v>
      </c>
      <c r="K98" s="83">
        <v>43878</v>
      </c>
      <c r="L98" s="81" t="s">
        <v>46</v>
      </c>
      <c r="M98" s="81" t="s">
        <v>46</v>
      </c>
      <c r="N98" s="71" t="s">
        <v>47</v>
      </c>
      <c r="O98" s="72"/>
      <c r="P98" s="73">
        <v>-10.433478300000001</v>
      </c>
      <c r="Q98" s="73">
        <v>-62.472947499999997</v>
      </c>
    </row>
    <row r="99" spans="1:17" s="94" customFormat="1" x14ac:dyDescent="0.25">
      <c r="A99" s="66">
        <v>5018</v>
      </c>
      <c r="B99" s="66" t="s">
        <v>10</v>
      </c>
      <c r="C99" s="63">
        <v>7</v>
      </c>
      <c r="D99" s="81">
        <v>1</v>
      </c>
      <c r="E99" s="81" t="s">
        <v>312</v>
      </c>
      <c r="F99" s="81" t="s">
        <v>330</v>
      </c>
      <c r="G99" s="81" t="s">
        <v>43</v>
      </c>
      <c r="H99" s="81"/>
      <c r="I99" s="82" t="s">
        <v>331</v>
      </c>
      <c r="J99" s="81" t="s">
        <v>332</v>
      </c>
      <c r="K99" s="83">
        <v>43313</v>
      </c>
      <c r="L99" s="81" t="s">
        <v>46</v>
      </c>
      <c r="M99" s="81" t="s">
        <v>46</v>
      </c>
      <c r="N99" s="71" t="s">
        <v>68</v>
      </c>
      <c r="O99" s="72" t="s">
        <v>124</v>
      </c>
      <c r="P99" s="73">
        <v>-10.882200599999999</v>
      </c>
      <c r="Q99" s="73">
        <v>-61.944988500000001</v>
      </c>
    </row>
    <row r="100" spans="1:17" s="94" customFormat="1" x14ac:dyDescent="0.25">
      <c r="A100" s="66">
        <v>3300</v>
      </c>
      <c r="B100" s="66" t="s">
        <v>11</v>
      </c>
      <c r="C100" s="63">
        <v>1</v>
      </c>
      <c r="D100" s="81">
        <v>1</v>
      </c>
      <c r="E100" s="81" t="s">
        <v>42</v>
      </c>
      <c r="F100" s="81" t="s">
        <v>12</v>
      </c>
      <c r="G100" s="81" t="s">
        <v>43</v>
      </c>
      <c r="H100" s="81"/>
      <c r="I100" s="82" t="s">
        <v>333</v>
      </c>
      <c r="J100" s="81" t="s">
        <v>334</v>
      </c>
      <c r="K100" s="83">
        <v>43707</v>
      </c>
      <c r="L100" s="88">
        <v>43638</v>
      </c>
      <c r="M100" s="81" t="s">
        <v>335</v>
      </c>
      <c r="N100" s="71" t="s">
        <v>47</v>
      </c>
      <c r="O100" s="72"/>
      <c r="P100" s="73">
        <v>-16.6697144</v>
      </c>
      <c r="Q100" s="73">
        <v>-49.2944113</v>
      </c>
    </row>
    <row r="101" spans="1:17" s="95" customFormat="1" x14ac:dyDescent="0.25">
      <c r="A101" s="66">
        <v>3300</v>
      </c>
      <c r="B101" s="66" t="s">
        <v>11</v>
      </c>
      <c r="C101" s="63">
        <v>2</v>
      </c>
      <c r="D101" s="84">
        <v>1</v>
      </c>
      <c r="E101" s="68" t="s">
        <v>42</v>
      </c>
      <c r="F101" s="68" t="s">
        <v>12</v>
      </c>
      <c r="G101" s="68" t="s">
        <v>43</v>
      </c>
      <c r="H101" s="68"/>
      <c r="I101" s="69" t="s">
        <v>336</v>
      </c>
      <c r="J101" s="68" t="s">
        <v>337</v>
      </c>
      <c r="K101" s="70">
        <v>45689</v>
      </c>
      <c r="L101" s="75">
        <v>43405</v>
      </c>
      <c r="M101" s="84">
        <v>2020</v>
      </c>
      <c r="N101" s="71" t="s">
        <v>47</v>
      </c>
      <c r="O101" s="79"/>
      <c r="P101" s="80">
        <v>-16.675157899999999</v>
      </c>
      <c r="Q101" s="80">
        <v>-49.291438999999997</v>
      </c>
    </row>
    <row r="102" spans="1:17" s="94" customFormat="1" x14ac:dyDescent="0.25">
      <c r="A102" s="66">
        <v>3300</v>
      </c>
      <c r="B102" s="66" t="s">
        <v>11</v>
      </c>
      <c r="C102" s="63">
        <v>3</v>
      </c>
      <c r="D102" s="81">
        <v>1</v>
      </c>
      <c r="E102" s="81" t="s">
        <v>42</v>
      </c>
      <c r="F102" s="81" t="s">
        <v>338</v>
      </c>
      <c r="G102" s="81" t="s">
        <v>43</v>
      </c>
      <c r="H102" s="81"/>
      <c r="I102" s="82" t="s">
        <v>339</v>
      </c>
      <c r="J102" s="81" t="s">
        <v>340</v>
      </c>
      <c r="K102" s="83">
        <v>39588</v>
      </c>
      <c r="L102" s="83">
        <v>43518</v>
      </c>
      <c r="M102" s="81" t="s">
        <v>46</v>
      </c>
      <c r="N102" s="71" t="s">
        <v>47</v>
      </c>
      <c r="O102" s="72"/>
      <c r="P102" s="73">
        <v>-16.652623999999999</v>
      </c>
      <c r="Q102" s="73">
        <v>-49.4914147</v>
      </c>
    </row>
    <row r="103" spans="1:17" s="94" customFormat="1" x14ac:dyDescent="0.25">
      <c r="A103" s="66">
        <v>3300</v>
      </c>
      <c r="B103" s="66" t="s">
        <v>11</v>
      </c>
      <c r="C103" s="63">
        <v>4</v>
      </c>
      <c r="D103" s="68">
        <v>1</v>
      </c>
      <c r="E103" s="68" t="s">
        <v>42</v>
      </c>
      <c r="F103" s="68" t="s">
        <v>12</v>
      </c>
      <c r="G103" s="68" t="s">
        <v>43</v>
      </c>
      <c r="H103" s="68"/>
      <c r="I103" s="69" t="s">
        <v>341</v>
      </c>
      <c r="J103" s="68" t="s">
        <v>342</v>
      </c>
      <c r="K103" s="75">
        <v>43770</v>
      </c>
      <c r="L103" s="75" t="s">
        <v>46</v>
      </c>
      <c r="M103" s="68" t="s">
        <v>46</v>
      </c>
      <c r="N103" s="71" t="s">
        <v>47</v>
      </c>
      <c r="O103" s="72"/>
      <c r="P103" s="73">
        <v>-16.7100677</v>
      </c>
      <c r="Q103" s="73">
        <v>-49.242114600000001</v>
      </c>
    </row>
    <row r="104" spans="1:17" s="94" customFormat="1" x14ac:dyDescent="0.25">
      <c r="A104" s="66">
        <v>3300</v>
      </c>
      <c r="B104" s="66" t="s">
        <v>11</v>
      </c>
      <c r="C104" s="63">
        <v>5</v>
      </c>
      <c r="D104" s="68">
        <v>1</v>
      </c>
      <c r="E104" s="68" t="s">
        <v>42</v>
      </c>
      <c r="F104" s="68" t="s">
        <v>343</v>
      </c>
      <c r="G104" s="68" t="s">
        <v>43</v>
      </c>
      <c r="H104" s="68"/>
      <c r="I104" s="69" t="s">
        <v>344</v>
      </c>
      <c r="J104" s="68" t="s">
        <v>345</v>
      </c>
      <c r="K104" s="75">
        <v>43371</v>
      </c>
      <c r="L104" s="68" t="s">
        <v>46</v>
      </c>
      <c r="M104" s="68" t="s">
        <v>46</v>
      </c>
      <c r="N104" s="71" t="s">
        <v>47</v>
      </c>
      <c r="O104" s="72"/>
      <c r="P104" s="73">
        <v>-23.599656299999999</v>
      </c>
      <c r="Q104" s="73">
        <v>-46.452574900000002</v>
      </c>
    </row>
    <row r="105" spans="1:17" s="94" customFormat="1" x14ac:dyDescent="0.25">
      <c r="A105" s="66">
        <v>3300</v>
      </c>
      <c r="B105" s="66" t="s">
        <v>11</v>
      </c>
      <c r="C105" s="63">
        <v>6</v>
      </c>
      <c r="D105" s="68">
        <v>1</v>
      </c>
      <c r="E105" s="68" t="s">
        <v>42</v>
      </c>
      <c r="F105" s="68" t="s">
        <v>12</v>
      </c>
      <c r="G105" s="68" t="s">
        <v>43</v>
      </c>
      <c r="H105" s="68"/>
      <c r="I105" s="69" t="s">
        <v>346</v>
      </c>
      <c r="J105" s="68" t="s">
        <v>347</v>
      </c>
      <c r="K105" s="68">
        <v>2005</v>
      </c>
      <c r="L105" s="68">
        <v>2017</v>
      </c>
      <c r="M105" s="68" t="s">
        <v>134</v>
      </c>
      <c r="N105" s="68" t="s">
        <v>68</v>
      </c>
      <c r="O105" s="68" t="s">
        <v>124</v>
      </c>
      <c r="P105" s="73">
        <v>-16.677194700000001</v>
      </c>
      <c r="Q105" s="73">
        <v>-49.257264900000003</v>
      </c>
    </row>
    <row r="106" spans="1:17" s="94" customFormat="1" x14ac:dyDescent="0.25">
      <c r="A106" s="66">
        <v>3300</v>
      </c>
      <c r="B106" s="66" t="s">
        <v>11</v>
      </c>
      <c r="C106" s="63">
        <v>7</v>
      </c>
      <c r="D106" s="68">
        <v>1</v>
      </c>
      <c r="E106" s="68" t="s">
        <v>42</v>
      </c>
      <c r="F106" s="68" t="s">
        <v>348</v>
      </c>
      <c r="G106" s="68" t="s">
        <v>43</v>
      </c>
      <c r="H106" s="68"/>
      <c r="I106" s="69" t="s">
        <v>349</v>
      </c>
      <c r="J106" s="68" t="s">
        <v>350</v>
      </c>
      <c r="K106" s="68">
        <v>2005</v>
      </c>
      <c r="L106" s="68" t="s">
        <v>46</v>
      </c>
      <c r="M106" s="68" t="s">
        <v>87</v>
      </c>
      <c r="N106" s="68" t="s">
        <v>68</v>
      </c>
      <c r="O106" s="68" t="s">
        <v>124</v>
      </c>
      <c r="P106" s="73">
        <v>-16.361342400000002</v>
      </c>
      <c r="Q106" s="73">
        <v>-49.496497400000003</v>
      </c>
    </row>
    <row r="107" spans="1:17" s="94" customFormat="1" x14ac:dyDescent="0.25">
      <c r="A107" s="66">
        <v>3064</v>
      </c>
      <c r="B107" s="66" t="s">
        <v>12</v>
      </c>
      <c r="C107" s="63">
        <v>1</v>
      </c>
      <c r="D107" s="81">
        <v>1</v>
      </c>
      <c r="E107" s="81" t="s">
        <v>42</v>
      </c>
      <c r="F107" s="81" t="s">
        <v>12</v>
      </c>
      <c r="G107" s="81" t="s">
        <v>43</v>
      </c>
      <c r="H107" s="81"/>
      <c r="I107" s="82" t="s">
        <v>351</v>
      </c>
      <c r="J107" s="81" t="s">
        <v>352</v>
      </c>
      <c r="K107" s="83">
        <v>42951</v>
      </c>
      <c r="L107" s="81" t="s">
        <v>46</v>
      </c>
      <c r="M107" s="81" t="s">
        <v>46</v>
      </c>
      <c r="N107" s="71" t="s">
        <v>47</v>
      </c>
      <c r="O107" s="72"/>
      <c r="P107" s="73">
        <v>-16.6446386</v>
      </c>
      <c r="Q107" s="73">
        <v>-49.309906499999997</v>
      </c>
    </row>
    <row r="108" spans="1:17" s="94" customFormat="1" x14ac:dyDescent="0.25">
      <c r="A108" s="66">
        <v>3064</v>
      </c>
      <c r="B108" s="66" t="s">
        <v>12</v>
      </c>
      <c r="C108" s="63">
        <v>2</v>
      </c>
      <c r="D108" s="86">
        <v>1</v>
      </c>
      <c r="E108" s="81" t="s">
        <v>42</v>
      </c>
      <c r="F108" s="81" t="s">
        <v>12</v>
      </c>
      <c r="G108" s="81" t="s">
        <v>43</v>
      </c>
      <c r="H108" s="81"/>
      <c r="I108" s="82" t="s">
        <v>353</v>
      </c>
      <c r="J108" s="81" t="s">
        <v>354</v>
      </c>
      <c r="K108" s="83">
        <v>43187</v>
      </c>
      <c r="L108" s="83" t="s">
        <v>46</v>
      </c>
      <c r="M108" s="85">
        <v>44166</v>
      </c>
      <c r="N108" s="71" t="s">
        <v>47</v>
      </c>
      <c r="O108" s="72"/>
      <c r="P108" s="73">
        <v>-16.682639200000001</v>
      </c>
      <c r="Q108" s="73">
        <v>-49.315871999999999</v>
      </c>
    </row>
    <row r="109" spans="1:17" s="94" customFormat="1" x14ac:dyDescent="0.25">
      <c r="A109" s="66">
        <v>3064</v>
      </c>
      <c r="B109" s="66" t="s">
        <v>12</v>
      </c>
      <c r="C109" s="63">
        <v>3</v>
      </c>
      <c r="D109" s="81">
        <v>2</v>
      </c>
      <c r="E109" s="81" t="s">
        <v>42</v>
      </c>
      <c r="F109" s="81" t="s">
        <v>355</v>
      </c>
      <c r="G109" s="81" t="s">
        <v>43</v>
      </c>
      <c r="H109" s="81"/>
      <c r="I109" s="82" t="s">
        <v>356</v>
      </c>
      <c r="J109" s="81" t="s">
        <v>357</v>
      </c>
      <c r="K109" s="83">
        <v>43771</v>
      </c>
      <c r="L109" s="81" t="s">
        <v>46</v>
      </c>
      <c r="M109" s="81" t="s">
        <v>46</v>
      </c>
      <c r="N109" s="71" t="s">
        <v>47</v>
      </c>
      <c r="O109" s="72"/>
      <c r="P109" s="73">
        <v>-16.7256459</v>
      </c>
      <c r="Q109" s="73">
        <v>-49.149068399999997</v>
      </c>
    </row>
    <row r="110" spans="1:17" s="94" customFormat="1" x14ac:dyDescent="0.25">
      <c r="A110" s="66">
        <v>3064</v>
      </c>
      <c r="B110" s="66" t="s">
        <v>12</v>
      </c>
      <c r="C110" s="63">
        <v>4</v>
      </c>
      <c r="D110" s="81">
        <v>1</v>
      </c>
      <c r="E110" s="81" t="s">
        <v>42</v>
      </c>
      <c r="F110" s="81" t="s">
        <v>12</v>
      </c>
      <c r="G110" s="81" t="s">
        <v>43</v>
      </c>
      <c r="H110" s="81"/>
      <c r="I110" s="82" t="s">
        <v>358</v>
      </c>
      <c r="J110" s="81" t="s">
        <v>359</v>
      </c>
      <c r="K110" s="83">
        <v>41674</v>
      </c>
      <c r="L110" s="85">
        <v>43132</v>
      </c>
      <c r="M110" s="81" t="s">
        <v>46</v>
      </c>
      <c r="N110" s="71" t="s">
        <v>47</v>
      </c>
      <c r="O110" s="72"/>
      <c r="P110" s="73">
        <v>-16.7186007</v>
      </c>
      <c r="Q110" s="73">
        <v>-49.291601900000003</v>
      </c>
    </row>
    <row r="111" spans="1:17" s="94" customFormat="1" x14ac:dyDescent="0.25">
      <c r="A111" s="66">
        <v>3064</v>
      </c>
      <c r="B111" s="66" t="s">
        <v>12</v>
      </c>
      <c r="C111" s="63">
        <v>5</v>
      </c>
      <c r="D111" s="81">
        <v>1</v>
      </c>
      <c r="E111" s="81" t="s">
        <v>42</v>
      </c>
      <c r="F111" s="81" t="s">
        <v>50</v>
      </c>
      <c r="G111" s="81" t="s">
        <v>43</v>
      </c>
      <c r="H111" s="81"/>
      <c r="I111" s="82" t="s">
        <v>360</v>
      </c>
      <c r="J111" s="81" t="s">
        <v>361</v>
      </c>
      <c r="K111" s="85">
        <v>43586</v>
      </c>
      <c r="L111" s="81" t="s">
        <v>46</v>
      </c>
      <c r="M111" s="81" t="s">
        <v>46</v>
      </c>
      <c r="N111" s="71" t="s">
        <v>47</v>
      </c>
      <c r="O111" s="72"/>
      <c r="P111" s="73">
        <v>-16.749797999999998</v>
      </c>
      <c r="Q111" s="73">
        <v>-49.2347641</v>
      </c>
    </row>
    <row r="112" spans="1:17" s="94" customFormat="1" x14ac:dyDescent="0.25">
      <c r="A112" s="66">
        <v>3064</v>
      </c>
      <c r="B112" s="66" t="s">
        <v>12</v>
      </c>
      <c r="C112" s="63">
        <v>6</v>
      </c>
      <c r="D112" s="81">
        <v>2</v>
      </c>
      <c r="E112" s="81" t="s">
        <v>42</v>
      </c>
      <c r="F112" s="81" t="s">
        <v>12</v>
      </c>
      <c r="G112" s="81" t="s">
        <v>43</v>
      </c>
      <c r="H112" s="81"/>
      <c r="I112" s="82" t="s">
        <v>362</v>
      </c>
      <c r="J112" s="81" t="s">
        <v>363</v>
      </c>
      <c r="K112" s="83">
        <v>43620</v>
      </c>
      <c r="L112" s="81" t="s">
        <v>46</v>
      </c>
      <c r="M112" s="81" t="s">
        <v>46</v>
      </c>
      <c r="N112" s="71" t="s">
        <v>47</v>
      </c>
      <c r="O112" s="72"/>
      <c r="P112" s="73">
        <v>-16.668451000000001</v>
      </c>
      <c r="Q112" s="73">
        <v>-49.2965619</v>
      </c>
    </row>
    <row r="113" spans="1:17" s="94" customFormat="1" x14ac:dyDescent="0.25">
      <c r="A113" s="66">
        <v>3064</v>
      </c>
      <c r="B113" s="66" t="s">
        <v>12</v>
      </c>
      <c r="C113" s="63">
        <v>7</v>
      </c>
      <c r="D113" s="68">
        <v>2</v>
      </c>
      <c r="E113" s="81" t="s">
        <v>42</v>
      </c>
      <c r="F113" s="68" t="s">
        <v>12</v>
      </c>
      <c r="G113" s="68" t="s">
        <v>43</v>
      </c>
      <c r="H113" s="68"/>
      <c r="I113" s="82" t="s">
        <v>364</v>
      </c>
      <c r="J113" s="68" t="s">
        <v>365</v>
      </c>
      <c r="K113" s="75">
        <v>44013</v>
      </c>
      <c r="L113" s="68" t="s">
        <v>46</v>
      </c>
      <c r="M113" s="68" t="s">
        <v>46</v>
      </c>
      <c r="N113" s="71" t="s">
        <v>47</v>
      </c>
      <c r="O113" s="72"/>
      <c r="P113" s="73">
        <v>-16.704109500000001</v>
      </c>
      <c r="Q113" s="73">
        <v>-49.262850499999999</v>
      </c>
    </row>
    <row r="114" spans="1:17" s="94" customFormat="1" x14ac:dyDescent="0.25">
      <c r="A114" s="66">
        <v>3246</v>
      </c>
      <c r="B114" s="66" t="s">
        <v>13</v>
      </c>
      <c r="C114" s="63">
        <v>1</v>
      </c>
      <c r="D114" s="81">
        <v>2</v>
      </c>
      <c r="E114" s="81" t="s">
        <v>42</v>
      </c>
      <c r="F114" s="81" t="s">
        <v>12</v>
      </c>
      <c r="G114" s="81" t="s">
        <v>105</v>
      </c>
      <c r="H114" s="81"/>
      <c r="I114" s="82" t="s">
        <v>366</v>
      </c>
      <c r="J114" s="81" t="s">
        <v>367</v>
      </c>
      <c r="K114" s="83">
        <v>43728</v>
      </c>
      <c r="L114" s="81" t="s">
        <v>46</v>
      </c>
      <c r="M114" s="81" t="s">
        <v>46</v>
      </c>
      <c r="N114" s="71" t="s">
        <v>47</v>
      </c>
      <c r="O114" s="72"/>
      <c r="P114" s="73">
        <v>-16.693459099999998</v>
      </c>
      <c r="Q114" s="73">
        <v>-49.236855400000003</v>
      </c>
    </row>
    <row r="115" spans="1:17" s="94" customFormat="1" x14ac:dyDescent="0.25">
      <c r="A115" s="66">
        <v>3246</v>
      </c>
      <c r="B115" s="66" t="s">
        <v>13</v>
      </c>
      <c r="C115" s="63">
        <v>2</v>
      </c>
      <c r="D115" s="81">
        <v>1</v>
      </c>
      <c r="E115" s="81" t="s">
        <v>42</v>
      </c>
      <c r="F115" s="81" t="s">
        <v>157</v>
      </c>
      <c r="G115" s="81" t="s">
        <v>43</v>
      </c>
      <c r="H115" s="81"/>
      <c r="I115" s="82" t="s">
        <v>368</v>
      </c>
      <c r="J115" s="81" t="s">
        <v>369</v>
      </c>
      <c r="K115" s="83">
        <v>40659</v>
      </c>
      <c r="L115" s="81">
        <v>2015</v>
      </c>
      <c r="M115" s="81" t="s">
        <v>46</v>
      </c>
      <c r="N115" s="71" t="s">
        <v>47</v>
      </c>
      <c r="O115" s="72"/>
      <c r="P115" s="73">
        <v>-16.328811399999999</v>
      </c>
      <c r="Q115" s="73">
        <v>-48.9561475</v>
      </c>
    </row>
    <row r="116" spans="1:17" s="94" customFormat="1" x14ac:dyDescent="0.25">
      <c r="A116" s="66">
        <v>3246</v>
      </c>
      <c r="B116" s="66" t="s">
        <v>13</v>
      </c>
      <c r="C116" s="63">
        <v>3</v>
      </c>
      <c r="D116" s="68">
        <v>1</v>
      </c>
      <c r="E116" s="68" t="s">
        <v>42</v>
      </c>
      <c r="F116" s="68" t="s">
        <v>12</v>
      </c>
      <c r="G116" s="68" t="s">
        <v>43</v>
      </c>
      <c r="H116" s="68"/>
      <c r="I116" s="69" t="s">
        <v>370</v>
      </c>
      <c r="J116" s="68" t="s">
        <v>371</v>
      </c>
      <c r="K116" s="70">
        <v>43435</v>
      </c>
      <c r="L116" s="68">
        <v>2016</v>
      </c>
      <c r="M116" s="68" t="s">
        <v>372</v>
      </c>
      <c r="N116" s="71" t="s">
        <v>47</v>
      </c>
      <c r="O116" s="72"/>
      <c r="P116" s="73">
        <v>-16.717534199999999</v>
      </c>
      <c r="Q116" s="73">
        <v>-49.2903564</v>
      </c>
    </row>
    <row r="117" spans="1:17" s="94" customFormat="1" x14ac:dyDescent="0.25">
      <c r="A117" s="66">
        <v>3246</v>
      </c>
      <c r="B117" s="66" t="s">
        <v>13</v>
      </c>
      <c r="C117" s="63">
        <v>4</v>
      </c>
      <c r="D117" s="68">
        <v>1</v>
      </c>
      <c r="E117" s="68" t="s">
        <v>42</v>
      </c>
      <c r="F117" s="68" t="s">
        <v>12</v>
      </c>
      <c r="G117" s="68" t="s">
        <v>43</v>
      </c>
      <c r="H117" s="68"/>
      <c r="I117" s="69" t="s">
        <v>373</v>
      </c>
      <c r="J117" s="68" t="s">
        <v>374</v>
      </c>
      <c r="K117" s="75">
        <v>41459</v>
      </c>
      <c r="L117" s="68" t="s">
        <v>46</v>
      </c>
      <c r="M117" s="68" t="s">
        <v>46</v>
      </c>
      <c r="N117" s="71" t="s">
        <v>47</v>
      </c>
      <c r="O117" s="72"/>
      <c r="P117" s="73">
        <v>-16.6876456</v>
      </c>
      <c r="Q117" s="73">
        <v>-49.279823</v>
      </c>
    </row>
    <row r="118" spans="1:17" s="94" customFormat="1" x14ac:dyDescent="0.25">
      <c r="A118" s="66">
        <v>3246</v>
      </c>
      <c r="B118" s="66" t="s">
        <v>13</v>
      </c>
      <c r="C118" s="63">
        <v>5</v>
      </c>
      <c r="D118" s="68">
        <v>2</v>
      </c>
      <c r="E118" s="68" t="s">
        <v>42</v>
      </c>
      <c r="F118" s="68" t="s">
        <v>12</v>
      </c>
      <c r="G118" s="68" t="s">
        <v>43</v>
      </c>
      <c r="H118" s="68"/>
      <c r="I118" s="69" t="s">
        <v>375</v>
      </c>
      <c r="J118" s="68" t="s">
        <v>376</v>
      </c>
      <c r="K118" s="70">
        <v>43405</v>
      </c>
      <c r="L118" s="68" t="s">
        <v>46</v>
      </c>
      <c r="M118" s="68" t="s">
        <v>46</v>
      </c>
      <c r="N118" s="71" t="s">
        <v>47</v>
      </c>
      <c r="O118" s="72"/>
      <c r="P118" s="73">
        <v>-16.707242399999998</v>
      </c>
      <c r="Q118" s="73">
        <v>-49.238065400000004</v>
      </c>
    </row>
    <row r="119" spans="1:17" s="96" customFormat="1" x14ac:dyDescent="0.25">
      <c r="A119" s="66">
        <v>3299</v>
      </c>
      <c r="B119" s="66" t="s">
        <v>14</v>
      </c>
      <c r="C119" s="63">
        <v>1</v>
      </c>
      <c r="D119" s="84"/>
      <c r="E119" s="68" t="s">
        <v>42</v>
      </c>
      <c r="F119" s="68" t="s">
        <v>12</v>
      </c>
      <c r="G119" s="68" t="s">
        <v>43</v>
      </c>
      <c r="H119" s="68"/>
      <c r="I119" s="69" t="s">
        <v>377</v>
      </c>
      <c r="J119" s="68" t="s">
        <v>378</v>
      </c>
      <c r="K119" s="75">
        <v>40691</v>
      </c>
      <c r="L119" s="68" t="s">
        <v>46</v>
      </c>
      <c r="M119" s="84" t="s">
        <v>379</v>
      </c>
      <c r="N119" s="71" t="s">
        <v>47</v>
      </c>
      <c r="O119" s="89"/>
      <c r="P119" s="73">
        <v>-16.689330600000002</v>
      </c>
      <c r="Q119" s="73">
        <v>-49.266554499999998</v>
      </c>
    </row>
    <row r="120" spans="1:17" s="95" customFormat="1" x14ac:dyDescent="0.25">
      <c r="A120" s="66">
        <v>3299</v>
      </c>
      <c r="B120" s="66" t="s">
        <v>14</v>
      </c>
      <c r="C120" s="63">
        <v>2</v>
      </c>
      <c r="D120" s="84"/>
      <c r="E120" s="68" t="s">
        <v>42</v>
      </c>
      <c r="F120" s="68" t="s">
        <v>50</v>
      </c>
      <c r="G120" s="68" t="s">
        <v>43</v>
      </c>
      <c r="H120" s="68"/>
      <c r="I120" s="69" t="s">
        <v>380</v>
      </c>
      <c r="J120" s="68" t="s">
        <v>381</v>
      </c>
      <c r="K120" s="75">
        <v>42946</v>
      </c>
      <c r="L120" s="68" t="s">
        <v>46</v>
      </c>
      <c r="M120" s="84" t="s">
        <v>379</v>
      </c>
      <c r="N120" s="71" t="s">
        <v>47</v>
      </c>
      <c r="O120" s="79"/>
      <c r="P120" s="80">
        <v>-16.689149199999999</v>
      </c>
      <c r="Q120" s="80">
        <v>-49.334406899999998</v>
      </c>
    </row>
    <row r="121" spans="1:17" s="95" customFormat="1" x14ac:dyDescent="0.25">
      <c r="A121" s="66">
        <v>3299</v>
      </c>
      <c r="B121" s="66" t="s">
        <v>14</v>
      </c>
      <c r="C121" s="63">
        <v>3</v>
      </c>
      <c r="D121" s="84"/>
      <c r="E121" s="68" t="s">
        <v>42</v>
      </c>
      <c r="F121" s="68" t="s">
        <v>50</v>
      </c>
      <c r="G121" s="68" t="s">
        <v>43</v>
      </c>
      <c r="H121" s="68"/>
      <c r="I121" s="69" t="s">
        <v>382</v>
      </c>
      <c r="J121" s="68" t="s">
        <v>383</v>
      </c>
      <c r="K121" s="75">
        <v>42642</v>
      </c>
      <c r="L121" s="68" t="s">
        <v>46</v>
      </c>
      <c r="M121" s="84" t="s">
        <v>379</v>
      </c>
      <c r="N121" s="71" t="s">
        <v>47</v>
      </c>
      <c r="O121" s="79"/>
      <c r="P121" s="80">
        <v>-16.789119599999999</v>
      </c>
      <c r="Q121" s="80">
        <v>-49.254726300000002</v>
      </c>
    </row>
    <row r="122" spans="1:17" s="95" customFormat="1" x14ac:dyDescent="0.25">
      <c r="A122" s="66">
        <v>3299</v>
      </c>
      <c r="B122" s="66" t="s">
        <v>14</v>
      </c>
      <c r="C122" s="63">
        <v>4</v>
      </c>
      <c r="D122" s="84"/>
      <c r="E122" s="68" t="s">
        <v>255</v>
      </c>
      <c r="F122" s="68" t="s">
        <v>384</v>
      </c>
      <c r="G122" s="68" t="s">
        <v>43</v>
      </c>
      <c r="H122" s="68"/>
      <c r="I122" s="69" t="s">
        <v>385</v>
      </c>
      <c r="J122" s="68" t="s">
        <v>386</v>
      </c>
      <c r="K122" s="75">
        <v>42184</v>
      </c>
      <c r="L122" s="68" t="s">
        <v>46</v>
      </c>
      <c r="M122" s="84" t="s">
        <v>379</v>
      </c>
      <c r="N122" s="71" t="s">
        <v>47</v>
      </c>
      <c r="O122" s="79"/>
      <c r="P122" s="80">
        <v>-19.92934</v>
      </c>
      <c r="Q122" s="80">
        <v>-43.958277000000002</v>
      </c>
    </row>
    <row r="123" spans="1:17" s="95" customFormat="1" x14ac:dyDescent="0.25">
      <c r="A123" s="66">
        <v>3299</v>
      </c>
      <c r="B123" s="66" t="s">
        <v>14</v>
      </c>
      <c r="C123" s="63">
        <v>5</v>
      </c>
      <c r="D123" s="84"/>
      <c r="E123" s="68" t="s">
        <v>255</v>
      </c>
      <c r="F123" s="68" t="s">
        <v>213</v>
      </c>
      <c r="G123" s="68" t="s">
        <v>43</v>
      </c>
      <c r="H123" s="68"/>
      <c r="I123" s="69" t="s">
        <v>387</v>
      </c>
      <c r="J123" s="68" t="s">
        <v>388</v>
      </c>
      <c r="K123" s="75">
        <v>42171</v>
      </c>
      <c r="L123" s="68" t="s">
        <v>46</v>
      </c>
      <c r="M123" s="84" t="s">
        <v>379</v>
      </c>
      <c r="N123" s="71" t="s">
        <v>47</v>
      </c>
      <c r="O123" s="79"/>
      <c r="P123" s="80">
        <v>-16.7223313</v>
      </c>
      <c r="Q123" s="80">
        <v>-43.877352700000003</v>
      </c>
    </row>
    <row r="124" spans="1:17" s="94" customFormat="1" x14ac:dyDescent="0.25">
      <c r="A124" s="97">
        <v>5008</v>
      </c>
      <c r="B124" s="97" t="s">
        <v>15</v>
      </c>
      <c r="C124" s="98">
        <v>1</v>
      </c>
      <c r="D124" s="99">
        <v>2</v>
      </c>
      <c r="E124" s="99" t="s">
        <v>389</v>
      </c>
      <c r="F124" s="99" t="s">
        <v>390</v>
      </c>
      <c r="G124" s="99" t="s">
        <v>43</v>
      </c>
      <c r="H124" s="99"/>
      <c r="I124" s="100" t="s">
        <v>391</v>
      </c>
      <c r="J124" s="99" t="s">
        <v>392</v>
      </c>
      <c r="K124" s="101">
        <v>35410</v>
      </c>
      <c r="L124" s="101">
        <v>43739</v>
      </c>
      <c r="M124" s="99" t="s">
        <v>46</v>
      </c>
      <c r="N124" s="102" t="s">
        <v>47</v>
      </c>
      <c r="O124" s="103"/>
      <c r="P124" s="104">
        <v>-3.1228824999999998</v>
      </c>
      <c r="Q124" s="104">
        <v>-60.020024800000002</v>
      </c>
    </row>
    <row r="125" spans="1:17" s="94" customFormat="1" x14ac:dyDescent="0.25">
      <c r="A125" s="66">
        <v>5008</v>
      </c>
      <c r="B125" s="66" t="s">
        <v>15</v>
      </c>
      <c r="C125" s="90">
        <v>2</v>
      </c>
      <c r="D125" s="81">
        <v>1</v>
      </c>
      <c r="E125" s="81" t="s">
        <v>389</v>
      </c>
      <c r="F125" s="81" t="s">
        <v>390</v>
      </c>
      <c r="G125" s="81" t="s">
        <v>43</v>
      </c>
      <c r="H125" s="81"/>
      <c r="I125" s="82" t="s">
        <v>393</v>
      </c>
      <c r="J125" s="81" t="s">
        <v>394</v>
      </c>
      <c r="K125" s="83">
        <v>36102</v>
      </c>
      <c r="L125" s="81" t="s">
        <v>46</v>
      </c>
      <c r="M125" s="81" t="s">
        <v>46</v>
      </c>
      <c r="N125" s="71" t="s">
        <v>47</v>
      </c>
      <c r="O125" s="72"/>
      <c r="P125" s="80">
        <v>-3.1108107999999999</v>
      </c>
      <c r="Q125" s="80">
        <v>-60.027894799999999</v>
      </c>
    </row>
    <row r="126" spans="1:17" s="94" customFormat="1" x14ac:dyDescent="0.25">
      <c r="A126" s="66">
        <v>5008</v>
      </c>
      <c r="B126" s="66" t="s">
        <v>15</v>
      </c>
      <c r="C126" s="90">
        <v>3</v>
      </c>
      <c r="D126" s="81">
        <v>2</v>
      </c>
      <c r="E126" s="81" t="s">
        <v>389</v>
      </c>
      <c r="F126" s="81" t="s">
        <v>390</v>
      </c>
      <c r="G126" s="81" t="s">
        <v>43</v>
      </c>
      <c r="H126" s="81"/>
      <c r="I126" s="82" t="s">
        <v>395</v>
      </c>
      <c r="J126" s="91" t="s">
        <v>396</v>
      </c>
      <c r="K126" s="83">
        <v>43556</v>
      </c>
      <c r="L126" s="81" t="s">
        <v>46</v>
      </c>
      <c r="M126" s="81" t="s">
        <v>46</v>
      </c>
      <c r="N126" s="71" t="s">
        <v>47</v>
      </c>
      <c r="O126" s="72"/>
      <c r="P126" s="80">
        <v>-3.1059187000000001</v>
      </c>
      <c r="Q126" s="80">
        <v>-60.0181076</v>
      </c>
    </row>
    <row r="127" spans="1:17" s="94" customFormat="1" x14ac:dyDescent="0.25">
      <c r="A127" s="66">
        <v>5008</v>
      </c>
      <c r="B127" s="66" t="s">
        <v>15</v>
      </c>
      <c r="C127" s="90">
        <v>4</v>
      </c>
      <c r="D127" s="81">
        <v>1</v>
      </c>
      <c r="E127" s="81" t="s">
        <v>389</v>
      </c>
      <c r="F127" s="81" t="s">
        <v>390</v>
      </c>
      <c r="G127" s="81" t="s">
        <v>43</v>
      </c>
      <c r="H127" s="81"/>
      <c r="I127" s="82" t="s">
        <v>397</v>
      </c>
      <c r="J127" s="81" t="s">
        <v>394</v>
      </c>
      <c r="K127" s="83">
        <v>43539</v>
      </c>
      <c r="L127" s="81" t="s">
        <v>46</v>
      </c>
      <c r="M127" s="81" t="s">
        <v>46</v>
      </c>
      <c r="N127" s="71" t="s">
        <v>47</v>
      </c>
      <c r="O127" s="72"/>
      <c r="P127" s="80">
        <v>-3.1083885000000002</v>
      </c>
      <c r="Q127" s="80">
        <v>-60.029228699999997</v>
      </c>
    </row>
    <row r="128" spans="1:17" s="94" customFormat="1" x14ac:dyDescent="0.25">
      <c r="A128" s="66">
        <v>5008</v>
      </c>
      <c r="B128" s="66" t="s">
        <v>15</v>
      </c>
      <c r="C128" s="90">
        <v>5</v>
      </c>
      <c r="D128" s="81">
        <v>1</v>
      </c>
      <c r="E128" s="68" t="s">
        <v>389</v>
      </c>
      <c r="F128" s="68" t="s">
        <v>390</v>
      </c>
      <c r="G128" s="68" t="s">
        <v>43</v>
      </c>
      <c r="H128" s="68"/>
      <c r="I128" s="69" t="s">
        <v>398</v>
      </c>
      <c r="J128" s="68" t="s">
        <v>399</v>
      </c>
      <c r="K128" s="83">
        <v>43647</v>
      </c>
      <c r="L128" s="81" t="s">
        <v>46</v>
      </c>
      <c r="M128" s="81" t="s">
        <v>46</v>
      </c>
      <c r="N128" s="71" t="s">
        <v>47</v>
      </c>
      <c r="O128" s="72"/>
      <c r="P128" s="80">
        <v>-3.0592199</v>
      </c>
      <c r="Q128" s="80">
        <v>-60.006185899999998</v>
      </c>
    </row>
    <row r="129" spans="1:17" s="94" customFormat="1" x14ac:dyDescent="0.25">
      <c r="A129" s="66">
        <v>3336</v>
      </c>
      <c r="B129" s="66" t="s">
        <v>16</v>
      </c>
      <c r="C129" s="63">
        <v>1</v>
      </c>
      <c r="D129" s="68">
        <v>1</v>
      </c>
      <c r="E129" s="68" t="s">
        <v>42</v>
      </c>
      <c r="F129" s="68" t="s">
        <v>245</v>
      </c>
      <c r="G129" s="68" t="s">
        <v>43</v>
      </c>
      <c r="H129" s="68"/>
      <c r="I129" s="69" t="s">
        <v>400</v>
      </c>
      <c r="J129" s="68" t="s">
        <v>401</v>
      </c>
      <c r="K129" s="75">
        <v>30914</v>
      </c>
      <c r="L129" s="70">
        <v>43466</v>
      </c>
      <c r="M129" s="68" t="s">
        <v>46</v>
      </c>
      <c r="N129" s="71" t="s">
        <v>47</v>
      </c>
      <c r="O129" s="72"/>
      <c r="P129" s="80">
        <v>-17.789098899999999</v>
      </c>
      <c r="Q129" s="80">
        <v>-50.9207307</v>
      </c>
    </row>
    <row r="130" spans="1:17" s="94" customFormat="1" x14ac:dyDescent="0.25">
      <c r="A130" s="66">
        <v>3336</v>
      </c>
      <c r="B130" s="66" t="s">
        <v>16</v>
      </c>
      <c r="C130" s="63">
        <v>2</v>
      </c>
      <c r="D130" s="81">
        <v>1</v>
      </c>
      <c r="E130" s="68" t="s">
        <v>42</v>
      </c>
      <c r="F130" s="81" t="s">
        <v>245</v>
      </c>
      <c r="G130" s="81" t="s">
        <v>43</v>
      </c>
      <c r="H130" s="81"/>
      <c r="I130" s="82" t="s">
        <v>402</v>
      </c>
      <c r="J130" s="81" t="s">
        <v>403</v>
      </c>
      <c r="K130" s="83">
        <v>42685</v>
      </c>
      <c r="L130" s="81">
        <v>2018</v>
      </c>
      <c r="M130" s="81" t="s">
        <v>46</v>
      </c>
      <c r="N130" s="71" t="s">
        <v>47</v>
      </c>
      <c r="O130" s="72"/>
      <c r="P130" s="80">
        <v>-17.822085900000001</v>
      </c>
      <c r="Q130" s="80">
        <v>-50.9613017</v>
      </c>
    </row>
    <row r="131" spans="1:17" s="94" customFormat="1" x14ac:dyDescent="0.25">
      <c r="A131" s="66">
        <v>3056</v>
      </c>
      <c r="B131" s="66" t="s">
        <v>17</v>
      </c>
      <c r="C131" s="90">
        <v>1</v>
      </c>
      <c r="D131" s="81">
        <v>1</v>
      </c>
      <c r="E131" s="81" t="s">
        <v>42</v>
      </c>
      <c r="F131" s="81" t="s">
        <v>17</v>
      </c>
      <c r="G131" s="81" t="s">
        <v>43</v>
      </c>
      <c r="H131" s="81"/>
      <c r="I131" s="82" t="s">
        <v>404</v>
      </c>
      <c r="J131" s="81" t="s">
        <v>405</v>
      </c>
      <c r="K131" s="85">
        <v>40848</v>
      </c>
      <c r="L131" s="81" t="s">
        <v>406</v>
      </c>
      <c r="M131" s="81" t="s">
        <v>407</v>
      </c>
      <c r="N131" s="71" t="s">
        <v>47</v>
      </c>
      <c r="O131" s="72"/>
      <c r="P131" s="80">
        <v>-17.5693327</v>
      </c>
      <c r="Q131" s="80">
        <v>-52.556674000000001</v>
      </c>
    </row>
    <row r="132" spans="1:17" s="94" customFormat="1" x14ac:dyDescent="0.25">
      <c r="A132" s="66">
        <v>3056</v>
      </c>
      <c r="B132" s="66" t="s">
        <v>17</v>
      </c>
      <c r="C132" s="90">
        <v>2</v>
      </c>
      <c r="D132" s="81">
        <v>1</v>
      </c>
      <c r="E132" s="81" t="s">
        <v>42</v>
      </c>
      <c r="F132" s="81" t="s">
        <v>408</v>
      </c>
      <c r="G132" s="81" t="s">
        <v>43</v>
      </c>
      <c r="H132" s="81"/>
      <c r="I132" s="82" t="s">
        <v>409</v>
      </c>
      <c r="J132" s="81" t="s">
        <v>410</v>
      </c>
      <c r="K132" s="83">
        <v>41556</v>
      </c>
      <c r="L132" s="81" t="s">
        <v>46</v>
      </c>
      <c r="M132" s="81" t="s">
        <v>46</v>
      </c>
      <c r="N132" s="71" t="s">
        <v>47</v>
      </c>
      <c r="O132" s="72"/>
      <c r="P132" s="80">
        <v>-17.353416800000002</v>
      </c>
      <c r="Q132" s="80">
        <v>-52.680222700000002</v>
      </c>
    </row>
    <row r="133" spans="1:17" s="94" customFormat="1" x14ac:dyDescent="0.25">
      <c r="A133" s="63">
        <v>5028</v>
      </c>
      <c r="B133" s="92" t="s">
        <v>18</v>
      </c>
      <c r="C133" s="63">
        <v>1</v>
      </c>
      <c r="D133" s="81">
        <v>1</v>
      </c>
      <c r="E133" s="81" t="s">
        <v>411</v>
      </c>
      <c r="F133" s="81" t="s">
        <v>412</v>
      </c>
      <c r="G133" s="81" t="s">
        <v>43</v>
      </c>
      <c r="H133" s="81"/>
      <c r="I133" s="82" t="s">
        <v>413</v>
      </c>
      <c r="J133" s="81" t="s">
        <v>414</v>
      </c>
      <c r="K133" s="85">
        <v>35309</v>
      </c>
      <c r="L133" s="81">
        <v>2017</v>
      </c>
      <c r="M133" s="81" t="s">
        <v>46</v>
      </c>
      <c r="N133" s="71" t="s">
        <v>68</v>
      </c>
      <c r="O133" s="72" t="s">
        <v>124</v>
      </c>
      <c r="P133" s="73">
        <v>2.8152113999999999</v>
      </c>
      <c r="Q133" s="73">
        <v>-60.678388699999999</v>
      </c>
    </row>
    <row r="134" spans="1:17" s="94" customFormat="1" x14ac:dyDescent="0.25">
      <c r="A134" s="63">
        <v>3055</v>
      </c>
      <c r="B134" s="92" t="s">
        <v>19</v>
      </c>
      <c r="C134" s="90">
        <v>1</v>
      </c>
      <c r="D134" s="81">
        <v>1</v>
      </c>
      <c r="E134" s="81" t="s">
        <v>42</v>
      </c>
      <c r="F134" s="81" t="s">
        <v>168</v>
      </c>
      <c r="G134" s="81" t="s">
        <v>43</v>
      </c>
      <c r="H134" s="81"/>
      <c r="I134" s="82" t="s">
        <v>415</v>
      </c>
      <c r="J134" s="81" t="s">
        <v>416</v>
      </c>
      <c r="K134" s="85">
        <v>30864</v>
      </c>
      <c r="L134" s="85">
        <v>42156</v>
      </c>
      <c r="M134" s="81" t="s">
        <v>46</v>
      </c>
      <c r="N134" s="71" t="s">
        <v>47</v>
      </c>
      <c r="O134" s="72"/>
      <c r="P134" s="73">
        <v>-26.977209500000001</v>
      </c>
      <c r="Q134" s="73">
        <v>-48.637009399999997</v>
      </c>
    </row>
    <row r="135" spans="1:17" s="94" customFormat="1" x14ac:dyDescent="0.25">
      <c r="A135" s="90">
        <v>5038</v>
      </c>
      <c r="B135" s="93" t="s">
        <v>20</v>
      </c>
      <c r="C135" s="90">
        <v>1</v>
      </c>
      <c r="D135" s="81">
        <v>1</v>
      </c>
      <c r="E135" s="81" t="s">
        <v>417</v>
      </c>
      <c r="F135" s="81" t="s">
        <v>418</v>
      </c>
      <c r="G135" s="81" t="s">
        <v>43</v>
      </c>
      <c r="H135" s="81"/>
      <c r="I135" s="82" t="s">
        <v>419</v>
      </c>
      <c r="J135" s="81" t="s">
        <v>420</v>
      </c>
      <c r="K135" s="83">
        <v>41759</v>
      </c>
      <c r="L135" s="81" t="s">
        <v>421</v>
      </c>
      <c r="M135" s="81" t="s">
        <v>46</v>
      </c>
      <c r="N135" s="71" t="s">
        <v>68</v>
      </c>
      <c r="O135" s="72" t="s">
        <v>88</v>
      </c>
      <c r="P135" s="73">
        <v>-9.9598671999999997</v>
      </c>
      <c r="Q135" s="73">
        <v>-67.814172200000002</v>
      </c>
    </row>
    <row r="136" spans="1:17" s="94" customFormat="1" x14ac:dyDescent="0.25">
      <c r="A136" s="63">
        <v>3350</v>
      </c>
      <c r="B136" s="92" t="s">
        <v>21</v>
      </c>
      <c r="C136" s="63">
        <v>1</v>
      </c>
      <c r="D136" s="84">
        <v>1</v>
      </c>
      <c r="E136" s="68" t="s">
        <v>42</v>
      </c>
      <c r="F136" s="68" t="s">
        <v>220</v>
      </c>
      <c r="G136" s="68" t="s">
        <v>43</v>
      </c>
      <c r="H136" s="68"/>
      <c r="I136" s="69" t="s">
        <v>422</v>
      </c>
      <c r="J136" s="68" t="s">
        <v>423</v>
      </c>
      <c r="K136" s="75">
        <v>39731</v>
      </c>
      <c r="L136" s="68">
        <v>2014</v>
      </c>
      <c r="M136" s="84" t="s">
        <v>424</v>
      </c>
      <c r="N136" s="71" t="s">
        <v>47</v>
      </c>
      <c r="O136" s="72"/>
      <c r="P136" s="73">
        <v>-17.8856745</v>
      </c>
      <c r="Q136" s="73">
        <v>-51.714956399999998</v>
      </c>
    </row>
    <row r="137" spans="1:17" s="94" customFormat="1" x14ac:dyDescent="0.25">
      <c r="A137" s="90">
        <v>3058</v>
      </c>
      <c r="B137" s="93" t="s">
        <v>22</v>
      </c>
      <c r="C137" s="90">
        <v>1</v>
      </c>
      <c r="D137" s="81">
        <v>2</v>
      </c>
      <c r="E137" s="81" t="s">
        <v>42</v>
      </c>
      <c r="F137" s="81" t="s">
        <v>12</v>
      </c>
      <c r="G137" s="81" t="s">
        <v>43</v>
      </c>
      <c r="H137" s="81"/>
      <c r="I137" s="82" t="s">
        <v>425</v>
      </c>
      <c r="J137" s="81" t="s">
        <v>426</v>
      </c>
      <c r="K137" s="85">
        <v>39142</v>
      </c>
      <c r="L137" s="81" t="s">
        <v>46</v>
      </c>
      <c r="M137" s="81" t="s">
        <v>134</v>
      </c>
      <c r="N137" s="71" t="s">
        <v>47</v>
      </c>
      <c r="O137" s="72"/>
      <c r="P137" s="73">
        <v>-16.696879299999999</v>
      </c>
      <c r="Q137" s="73">
        <v>-49.262918599999999</v>
      </c>
    </row>
    <row r="138" spans="1:17" s="94" customFormat="1" x14ac:dyDescent="0.25">
      <c r="A138" s="63">
        <v>3343</v>
      </c>
      <c r="B138" s="92" t="s">
        <v>23</v>
      </c>
      <c r="C138" s="63">
        <v>1</v>
      </c>
      <c r="D138" s="68">
        <v>2</v>
      </c>
      <c r="E138" s="81" t="s">
        <v>42</v>
      </c>
      <c r="F138" s="68" t="s">
        <v>245</v>
      </c>
      <c r="G138" s="68" t="s">
        <v>43</v>
      </c>
      <c r="H138" s="68"/>
      <c r="I138" s="82" t="s">
        <v>427</v>
      </c>
      <c r="J138" s="68" t="s">
        <v>428</v>
      </c>
      <c r="K138" s="75">
        <v>39346</v>
      </c>
      <c r="L138" s="75" t="s">
        <v>46</v>
      </c>
      <c r="M138" s="68" t="s">
        <v>46</v>
      </c>
      <c r="N138" s="71" t="s">
        <v>68</v>
      </c>
      <c r="O138" s="72" t="s">
        <v>429</v>
      </c>
      <c r="P138" s="73">
        <v>-17.797025399999999</v>
      </c>
      <c r="Q138" s="73">
        <v>-50.9354327</v>
      </c>
    </row>
    <row r="139" spans="1:17" s="94" customFormat="1" x14ac:dyDescent="0.25">
      <c r="A139" s="90">
        <v>5145</v>
      </c>
      <c r="B139" s="93" t="s">
        <v>24</v>
      </c>
      <c r="C139" s="90">
        <v>1</v>
      </c>
      <c r="D139" s="81">
        <v>1</v>
      </c>
      <c r="E139" s="81" t="s">
        <v>103</v>
      </c>
      <c r="F139" s="81" t="s">
        <v>111</v>
      </c>
      <c r="G139" s="81" t="s">
        <v>105</v>
      </c>
      <c r="H139" s="81"/>
      <c r="I139" s="82" t="s">
        <v>430</v>
      </c>
      <c r="J139" s="81" t="s">
        <v>431</v>
      </c>
      <c r="K139" s="81">
        <v>2015</v>
      </c>
      <c r="L139" s="81">
        <v>2018</v>
      </c>
      <c r="M139" s="81" t="s">
        <v>46</v>
      </c>
      <c r="N139" s="71" t="s">
        <v>47</v>
      </c>
      <c r="O139" s="72"/>
      <c r="P139" s="73">
        <v>-21.184761900000002</v>
      </c>
      <c r="Q139" s="73">
        <v>-47.813206899999997</v>
      </c>
    </row>
  </sheetData>
  <pageMargins left="0.511811024" right="0.511811024" top="0.78740157499999996" bottom="0.78740157499999996" header="0.31496062000000002" footer="0.31496062000000002"/>
  <pageSetup paperSize="8" scale="7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563A-7282-4DCD-8E0F-90872468B920}">
  <dimension ref="B2:H179"/>
  <sheetViews>
    <sheetView topLeftCell="A100" zoomScaleNormal="100" zoomScaleSheetLayoutView="30" workbookViewId="0">
      <selection activeCell="G120" sqref="G120"/>
    </sheetView>
  </sheetViews>
  <sheetFormatPr defaultColWidth="8.85546875" defaultRowHeight="12.75" x14ac:dyDescent="0.25"/>
  <cols>
    <col min="1" max="1" width="8.85546875" style="7"/>
    <col min="2" max="2" width="3" style="7" bestFit="1" customWidth="1"/>
    <col min="3" max="3" width="4.7109375" style="7" bestFit="1" customWidth="1"/>
    <col min="4" max="4" width="6.28515625" style="7" bestFit="1" customWidth="1"/>
    <col min="5" max="5" width="14.28515625" style="33" bestFit="1" customWidth="1"/>
    <col min="6" max="6" width="18.140625" style="7" bestFit="1" customWidth="1"/>
    <col min="7" max="7" width="66.28515625" style="33" customWidth="1"/>
    <col min="8" max="8" width="10" style="7" bestFit="1" customWidth="1"/>
    <col min="9" max="16384" width="8.85546875" style="7"/>
  </cols>
  <sheetData>
    <row r="2" spans="2:8" x14ac:dyDescent="0.25">
      <c r="B2" s="62" t="s">
        <v>432</v>
      </c>
      <c r="C2" s="62"/>
      <c r="D2" s="62"/>
      <c r="E2" s="62"/>
      <c r="F2" s="62"/>
      <c r="G2" s="62"/>
      <c r="H2" s="62"/>
    </row>
    <row r="3" spans="2:8" ht="25.5" x14ac:dyDescent="0.25">
      <c r="B3" s="22" t="s">
        <v>27</v>
      </c>
      <c r="C3" s="23" t="s">
        <v>28</v>
      </c>
      <c r="D3" s="22" t="s">
        <v>29</v>
      </c>
      <c r="E3" s="23" t="s">
        <v>30</v>
      </c>
      <c r="F3" s="22" t="s">
        <v>31</v>
      </c>
      <c r="G3" s="24" t="s">
        <v>33</v>
      </c>
      <c r="H3" s="22" t="s">
        <v>34</v>
      </c>
    </row>
    <row r="4" spans="2:8" x14ac:dyDescent="0.25">
      <c r="B4" s="25">
        <v>1</v>
      </c>
      <c r="C4" s="26">
        <v>2</v>
      </c>
      <c r="D4" s="26" t="s">
        <v>42</v>
      </c>
      <c r="E4" s="27" t="s">
        <v>12</v>
      </c>
      <c r="F4" s="26" t="s">
        <v>43</v>
      </c>
      <c r="G4" s="28" t="s">
        <v>44</v>
      </c>
      <c r="H4" s="26" t="s">
        <v>45</v>
      </c>
    </row>
    <row r="5" spans="2:8" x14ac:dyDescent="0.25">
      <c r="B5" s="25">
        <v>2</v>
      </c>
      <c r="C5" s="26">
        <v>2</v>
      </c>
      <c r="D5" s="26" t="s">
        <v>42</v>
      </c>
      <c r="E5" s="27" t="s">
        <v>12</v>
      </c>
      <c r="F5" s="26" t="s">
        <v>43</v>
      </c>
      <c r="G5" s="28" t="s">
        <v>48</v>
      </c>
      <c r="H5" s="26" t="s">
        <v>49</v>
      </c>
    </row>
    <row r="6" spans="2:8" x14ac:dyDescent="0.25">
      <c r="B6" s="25">
        <v>3</v>
      </c>
      <c r="C6" s="26">
        <v>1</v>
      </c>
      <c r="D6" s="26" t="s">
        <v>42</v>
      </c>
      <c r="E6" s="27" t="s">
        <v>433</v>
      </c>
      <c r="F6" s="26" t="s">
        <v>43</v>
      </c>
      <c r="G6" s="28" t="s">
        <v>51</v>
      </c>
      <c r="H6" s="26" t="s">
        <v>52</v>
      </c>
    </row>
    <row r="7" spans="2:8" x14ac:dyDescent="0.25">
      <c r="B7" s="25">
        <v>4</v>
      </c>
      <c r="C7" s="26">
        <v>1</v>
      </c>
      <c r="D7" s="26" t="s">
        <v>42</v>
      </c>
      <c r="E7" s="27" t="s">
        <v>12</v>
      </c>
      <c r="F7" s="26" t="s">
        <v>43</v>
      </c>
      <c r="G7" s="28" t="s">
        <v>53</v>
      </c>
      <c r="H7" s="26" t="s">
        <v>54</v>
      </c>
    </row>
    <row r="8" spans="2:8" x14ac:dyDescent="0.25">
      <c r="B8" s="25">
        <v>5</v>
      </c>
      <c r="C8" s="26">
        <v>1</v>
      </c>
      <c r="D8" s="26" t="s">
        <v>42</v>
      </c>
      <c r="E8" s="27" t="s">
        <v>55</v>
      </c>
      <c r="F8" s="26" t="s">
        <v>43</v>
      </c>
      <c r="G8" s="28" t="s">
        <v>56</v>
      </c>
      <c r="H8" s="26" t="s">
        <v>57</v>
      </c>
    </row>
    <row r="9" spans="2:8" x14ac:dyDescent="0.25">
      <c r="B9" s="25">
        <v>6</v>
      </c>
      <c r="C9" s="26">
        <v>1</v>
      </c>
      <c r="D9" s="26" t="s">
        <v>42</v>
      </c>
      <c r="E9" s="27" t="s">
        <v>58</v>
      </c>
      <c r="F9" s="26" t="s">
        <v>43</v>
      </c>
      <c r="G9" s="28" t="s">
        <v>59</v>
      </c>
      <c r="H9" s="26" t="s">
        <v>60</v>
      </c>
    </row>
    <row r="10" spans="2:8" x14ac:dyDescent="0.25">
      <c r="B10" s="25">
        <v>7</v>
      </c>
      <c r="C10" s="26">
        <v>1</v>
      </c>
      <c r="D10" s="26" t="s">
        <v>42</v>
      </c>
      <c r="E10" s="27" t="s">
        <v>61</v>
      </c>
      <c r="F10" s="26" t="s">
        <v>43</v>
      </c>
      <c r="G10" s="28" t="s">
        <v>62</v>
      </c>
      <c r="H10" s="26" t="s">
        <v>63</v>
      </c>
    </row>
    <row r="11" spans="2:8" x14ac:dyDescent="0.25">
      <c r="B11" s="25">
        <v>8</v>
      </c>
      <c r="C11" s="26">
        <v>1</v>
      </c>
      <c r="D11" s="26" t="s">
        <v>42</v>
      </c>
      <c r="E11" s="27" t="s">
        <v>12</v>
      </c>
      <c r="F11" s="26" t="s">
        <v>43</v>
      </c>
      <c r="G11" s="28" t="s">
        <v>64</v>
      </c>
      <c r="H11" s="26" t="s">
        <v>65</v>
      </c>
    </row>
    <row r="12" spans="2:8" x14ac:dyDescent="0.25">
      <c r="B12" s="25">
        <v>9</v>
      </c>
      <c r="C12" s="26">
        <v>1</v>
      </c>
      <c r="D12" s="26" t="s">
        <v>42</v>
      </c>
      <c r="E12" s="27" t="s">
        <v>12</v>
      </c>
      <c r="F12" s="26" t="s">
        <v>43</v>
      </c>
      <c r="G12" s="28" t="s">
        <v>66</v>
      </c>
      <c r="H12" s="26" t="s">
        <v>67</v>
      </c>
    </row>
    <row r="13" spans="2:8" x14ac:dyDescent="0.25">
      <c r="B13" s="25">
        <v>10</v>
      </c>
      <c r="C13" s="26">
        <v>1</v>
      </c>
      <c r="D13" s="26" t="s">
        <v>42</v>
      </c>
      <c r="E13" s="27" t="s">
        <v>69</v>
      </c>
      <c r="F13" s="26" t="s">
        <v>43</v>
      </c>
      <c r="G13" s="28" t="s">
        <v>434</v>
      </c>
      <c r="H13" s="26" t="s">
        <v>71</v>
      </c>
    </row>
    <row r="14" spans="2:8" x14ac:dyDescent="0.25">
      <c r="B14" s="25">
        <v>11</v>
      </c>
      <c r="C14" s="26">
        <v>1</v>
      </c>
      <c r="D14" s="26" t="s">
        <v>42</v>
      </c>
      <c r="E14" s="27" t="s">
        <v>72</v>
      </c>
      <c r="F14" s="26" t="s">
        <v>43</v>
      </c>
      <c r="G14" s="28" t="s">
        <v>73</v>
      </c>
      <c r="H14" s="26" t="s">
        <v>74</v>
      </c>
    </row>
    <row r="15" spans="2:8" x14ac:dyDescent="0.25">
      <c r="B15" s="25">
        <v>12</v>
      </c>
      <c r="C15" s="26">
        <v>2</v>
      </c>
      <c r="D15" s="26" t="s">
        <v>75</v>
      </c>
      <c r="E15" s="27" t="s">
        <v>76</v>
      </c>
      <c r="F15" s="26" t="s">
        <v>43</v>
      </c>
      <c r="G15" s="28" t="s">
        <v>77</v>
      </c>
      <c r="H15" s="26" t="s">
        <v>78</v>
      </c>
    </row>
    <row r="16" spans="2:8" x14ac:dyDescent="0.25">
      <c r="B16" s="25">
        <v>13</v>
      </c>
      <c r="C16" s="26">
        <v>2</v>
      </c>
      <c r="D16" s="26" t="s">
        <v>75</v>
      </c>
      <c r="E16" s="27" t="s">
        <v>79</v>
      </c>
      <c r="F16" s="26" t="s">
        <v>43</v>
      </c>
      <c r="G16" s="28" t="s">
        <v>80</v>
      </c>
      <c r="H16" s="26" t="s">
        <v>81</v>
      </c>
    </row>
    <row r="17" spans="2:8" x14ac:dyDescent="0.25">
      <c r="B17" s="25">
        <v>14</v>
      </c>
      <c r="C17" s="26">
        <v>2</v>
      </c>
      <c r="D17" s="26" t="s">
        <v>75</v>
      </c>
      <c r="E17" s="27" t="s">
        <v>82</v>
      </c>
      <c r="F17" s="26" t="s">
        <v>43</v>
      </c>
      <c r="G17" s="28" t="s">
        <v>83</v>
      </c>
      <c r="H17" s="26" t="s">
        <v>84</v>
      </c>
    </row>
    <row r="18" spans="2:8" x14ac:dyDescent="0.25">
      <c r="B18" s="25">
        <v>15</v>
      </c>
      <c r="C18" s="26">
        <v>1</v>
      </c>
      <c r="D18" s="26" t="s">
        <v>75</v>
      </c>
      <c r="E18" s="27" t="s">
        <v>76</v>
      </c>
      <c r="F18" s="26" t="s">
        <v>43</v>
      </c>
      <c r="G18" s="28" t="s">
        <v>85</v>
      </c>
      <c r="H18" s="26" t="s">
        <v>86</v>
      </c>
    </row>
    <row r="19" spans="2:8" x14ac:dyDescent="0.25">
      <c r="B19" s="25">
        <v>16</v>
      </c>
      <c r="C19" s="26">
        <v>1</v>
      </c>
      <c r="D19" s="26" t="s">
        <v>75</v>
      </c>
      <c r="E19" s="27" t="s">
        <v>89</v>
      </c>
      <c r="F19" s="26" t="s">
        <v>43</v>
      </c>
      <c r="G19" s="28" t="s">
        <v>90</v>
      </c>
      <c r="H19" s="30" t="s">
        <v>91</v>
      </c>
    </row>
    <row r="20" spans="2:8" ht="25.5" x14ac:dyDescent="0.25">
      <c r="B20" s="25">
        <v>17</v>
      </c>
      <c r="C20" s="26">
        <v>1</v>
      </c>
      <c r="D20" s="26" t="s">
        <v>75</v>
      </c>
      <c r="E20" s="27" t="s">
        <v>82</v>
      </c>
      <c r="F20" s="26" t="s">
        <v>43</v>
      </c>
      <c r="G20" s="28" t="s">
        <v>92</v>
      </c>
      <c r="H20" s="26" t="s">
        <v>84</v>
      </c>
    </row>
    <row r="21" spans="2:8" x14ac:dyDescent="0.25">
      <c r="B21" s="25">
        <v>18</v>
      </c>
      <c r="C21" s="26">
        <v>1</v>
      </c>
      <c r="D21" s="26" t="s">
        <v>93</v>
      </c>
      <c r="E21" s="27" t="s">
        <v>94</v>
      </c>
      <c r="F21" s="26" t="s">
        <v>43</v>
      </c>
      <c r="G21" s="28" t="s">
        <v>95</v>
      </c>
      <c r="H21" s="26" t="s">
        <v>96</v>
      </c>
    </row>
    <row r="22" spans="2:8" x14ac:dyDescent="0.25">
      <c r="B22" s="25">
        <v>19</v>
      </c>
      <c r="C22" s="26">
        <v>1</v>
      </c>
      <c r="D22" s="26" t="s">
        <v>93</v>
      </c>
      <c r="E22" s="27" t="s">
        <v>97</v>
      </c>
      <c r="F22" s="26" t="s">
        <v>43</v>
      </c>
      <c r="G22" s="28" t="s">
        <v>98</v>
      </c>
      <c r="H22" s="26" t="s">
        <v>99</v>
      </c>
    </row>
    <row r="23" spans="2:8" x14ac:dyDescent="0.25">
      <c r="B23" s="25">
        <v>20</v>
      </c>
      <c r="C23" s="26">
        <v>2</v>
      </c>
      <c r="D23" s="26" t="s">
        <v>93</v>
      </c>
      <c r="E23" s="27" t="s">
        <v>100</v>
      </c>
      <c r="F23" s="26" t="s">
        <v>43</v>
      </c>
      <c r="G23" s="28" t="s">
        <v>101</v>
      </c>
      <c r="H23" s="26" t="s">
        <v>102</v>
      </c>
    </row>
    <row r="24" spans="2:8" ht="25.5" x14ac:dyDescent="0.25">
      <c r="B24" s="25">
        <v>21</v>
      </c>
      <c r="C24" s="26">
        <v>1</v>
      </c>
      <c r="D24" s="26" t="s">
        <v>103</v>
      </c>
      <c r="E24" s="27" t="s">
        <v>104</v>
      </c>
      <c r="F24" s="26" t="s">
        <v>105</v>
      </c>
      <c r="G24" s="28" t="s">
        <v>106</v>
      </c>
      <c r="H24" s="26" t="s">
        <v>107</v>
      </c>
    </row>
    <row r="25" spans="2:8" x14ac:dyDescent="0.25">
      <c r="B25" s="25">
        <v>22</v>
      </c>
      <c r="C25" s="31">
        <v>1</v>
      </c>
      <c r="D25" s="26" t="s">
        <v>103</v>
      </c>
      <c r="E25" s="27" t="s">
        <v>108</v>
      </c>
      <c r="F25" s="26" t="s">
        <v>43</v>
      </c>
      <c r="G25" s="28" t="s">
        <v>109</v>
      </c>
      <c r="H25" s="26" t="s">
        <v>110</v>
      </c>
    </row>
    <row r="26" spans="2:8" x14ac:dyDescent="0.25">
      <c r="B26" s="25">
        <v>23</v>
      </c>
      <c r="C26" s="26">
        <v>2</v>
      </c>
      <c r="D26" s="26" t="s">
        <v>103</v>
      </c>
      <c r="E26" s="27" t="s">
        <v>111</v>
      </c>
      <c r="F26" s="26" t="s">
        <v>43</v>
      </c>
      <c r="G26" s="28" t="s">
        <v>112</v>
      </c>
      <c r="H26" s="26" t="s">
        <v>113</v>
      </c>
    </row>
    <row r="27" spans="2:8" x14ac:dyDescent="0.25">
      <c r="B27" s="25">
        <v>24</v>
      </c>
      <c r="C27" s="26">
        <v>1</v>
      </c>
      <c r="D27" s="26" t="s">
        <v>103</v>
      </c>
      <c r="E27" s="27" t="s">
        <v>114</v>
      </c>
      <c r="F27" s="26" t="s">
        <v>43</v>
      </c>
      <c r="G27" s="28" t="s">
        <v>115</v>
      </c>
      <c r="H27" s="26" t="s">
        <v>116</v>
      </c>
    </row>
    <row r="28" spans="2:8" x14ac:dyDescent="0.25">
      <c r="B28" s="25">
        <v>25</v>
      </c>
      <c r="C28" s="26">
        <v>2</v>
      </c>
      <c r="D28" s="26" t="s">
        <v>103</v>
      </c>
      <c r="E28" s="27" t="s">
        <v>117</v>
      </c>
      <c r="F28" s="26" t="s">
        <v>43</v>
      </c>
      <c r="G28" s="28" t="s">
        <v>118</v>
      </c>
      <c r="H28" s="26" t="s">
        <v>119</v>
      </c>
    </row>
    <row r="29" spans="2:8" x14ac:dyDescent="0.25">
      <c r="B29" s="25">
        <v>26</v>
      </c>
      <c r="C29" s="26">
        <v>1</v>
      </c>
      <c r="D29" s="26" t="s">
        <v>103</v>
      </c>
      <c r="E29" s="27" t="s">
        <v>111</v>
      </c>
      <c r="F29" s="26" t="s">
        <v>43</v>
      </c>
      <c r="G29" s="28" t="s">
        <v>120</v>
      </c>
      <c r="H29" s="26" t="s">
        <v>121</v>
      </c>
    </row>
    <row r="30" spans="2:8" x14ac:dyDescent="0.25">
      <c r="B30" s="25">
        <v>27</v>
      </c>
      <c r="C30" s="26">
        <v>1</v>
      </c>
      <c r="D30" s="26" t="s">
        <v>103</v>
      </c>
      <c r="E30" s="27" t="s">
        <v>114</v>
      </c>
      <c r="F30" s="26" t="s">
        <v>43</v>
      </c>
      <c r="G30" s="28" t="s">
        <v>122</v>
      </c>
      <c r="H30" s="26" t="s">
        <v>123</v>
      </c>
    </row>
    <row r="31" spans="2:8" x14ac:dyDescent="0.25">
      <c r="B31" s="25">
        <v>28</v>
      </c>
      <c r="C31" s="26">
        <v>1</v>
      </c>
      <c r="D31" s="26" t="s">
        <v>103</v>
      </c>
      <c r="E31" s="27" t="s">
        <v>125</v>
      </c>
      <c r="F31" s="26" t="s">
        <v>43</v>
      </c>
      <c r="G31" s="28" t="s">
        <v>126</v>
      </c>
      <c r="H31" s="26" t="s">
        <v>127</v>
      </c>
    </row>
    <row r="32" spans="2:8" x14ac:dyDescent="0.25">
      <c r="B32" s="25">
        <v>29</v>
      </c>
      <c r="C32" s="26">
        <v>1</v>
      </c>
      <c r="D32" s="26" t="s">
        <v>103</v>
      </c>
      <c r="E32" s="27" t="s">
        <v>128</v>
      </c>
      <c r="F32" s="26" t="s">
        <v>43</v>
      </c>
      <c r="G32" s="28" t="s">
        <v>129</v>
      </c>
      <c r="H32" s="26" t="s">
        <v>130</v>
      </c>
    </row>
    <row r="33" spans="2:8" x14ac:dyDescent="0.25">
      <c r="B33" s="25">
        <v>30</v>
      </c>
      <c r="C33" s="26">
        <v>1</v>
      </c>
      <c r="D33" s="26" t="s">
        <v>103</v>
      </c>
      <c r="E33" s="27" t="s">
        <v>131</v>
      </c>
      <c r="F33" s="26" t="s">
        <v>43</v>
      </c>
      <c r="G33" s="28" t="s">
        <v>132</v>
      </c>
      <c r="H33" s="26" t="s">
        <v>133</v>
      </c>
    </row>
    <row r="34" spans="2:8" x14ac:dyDescent="0.25">
      <c r="B34" s="25">
        <v>31</v>
      </c>
      <c r="C34" s="26">
        <v>2</v>
      </c>
      <c r="D34" s="26" t="s">
        <v>103</v>
      </c>
      <c r="E34" s="27" t="s">
        <v>135</v>
      </c>
      <c r="F34" s="26" t="s">
        <v>43</v>
      </c>
      <c r="G34" s="28" t="s">
        <v>136</v>
      </c>
      <c r="H34" s="26" t="s">
        <v>137</v>
      </c>
    </row>
    <row r="35" spans="2:8" x14ac:dyDescent="0.25">
      <c r="B35" s="25">
        <v>32</v>
      </c>
      <c r="C35" s="26">
        <v>1</v>
      </c>
      <c r="D35" s="26" t="s">
        <v>103</v>
      </c>
      <c r="E35" s="27" t="s">
        <v>138</v>
      </c>
      <c r="F35" s="26" t="s">
        <v>43</v>
      </c>
      <c r="G35" s="28" t="s">
        <v>139</v>
      </c>
      <c r="H35" s="26" t="s">
        <v>140</v>
      </c>
    </row>
    <row r="36" spans="2:8" x14ac:dyDescent="0.25">
      <c r="B36" s="25">
        <v>33</v>
      </c>
      <c r="C36" s="26">
        <v>2</v>
      </c>
      <c r="D36" s="26" t="s">
        <v>103</v>
      </c>
      <c r="E36" s="27" t="s">
        <v>141</v>
      </c>
      <c r="F36" s="26" t="s">
        <v>43</v>
      </c>
      <c r="G36" s="28" t="s">
        <v>142</v>
      </c>
      <c r="H36" s="26" t="s">
        <v>143</v>
      </c>
    </row>
    <row r="37" spans="2:8" ht="25.5" x14ac:dyDescent="0.25">
      <c r="B37" s="25">
        <v>34</v>
      </c>
      <c r="C37" s="26">
        <v>1</v>
      </c>
      <c r="D37" s="26" t="s">
        <v>103</v>
      </c>
      <c r="E37" s="27" t="s">
        <v>144</v>
      </c>
      <c r="F37" s="26" t="s">
        <v>43</v>
      </c>
      <c r="G37" s="28" t="s">
        <v>145</v>
      </c>
      <c r="H37" s="26" t="s">
        <v>146</v>
      </c>
    </row>
    <row r="38" spans="2:8" x14ac:dyDescent="0.25">
      <c r="B38" s="25">
        <v>35</v>
      </c>
      <c r="C38" s="26">
        <v>2</v>
      </c>
      <c r="D38" s="26" t="s">
        <v>103</v>
      </c>
      <c r="E38" s="27" t="s">
        <v>147</v>
      </c>
      <c r="F38" s="26" t="s">
        <v>43</v>
      </c>
      <c r="G38" s="28" t="s">
        <v>148</v>
      </c>
      <c r="H38" s="29" t="s">
        <v>149</v>
      </c>
    </row>
    <row r="39" spans="2:8" x14ac:dyDescent="0.25">
      <c r="B39" s="25">
        <v>36</v>
      </c>
      <c r="C39" s="26">
        <v>1</v>
      </c>
      <c r="D39" s="26" t="s">
        <v>103</v>
      </c>
      <c r="E39" s="27" t="s">
        <v>150</v>
      </c>
      <c r="F39" s="26" t="s">
        <v>43</v>
      </c>
      <c r="G39" s="28" t="s">
        <v>151</v>
      </c>
      <c r="H39" s="26" t="s">
        <v>152</v>
      </c>
    </row>
    <row r="40" spans="2:8" x14ac:dyDescent="0.25">
      <c r="B40" s="25">
        <v>37</v>
      </c>
      <c r="C40" s="26">
        <v>1</v>
      </c>
      <c r="D40" s="26" t="s">
        <v>103</v>
      </c>
      <c r="E40" s="27" t="s">
        <v>150</v>
      </c>
      <c r="F40" s="26" t="s">
        <v>43</v>
      </c>
      <c r="G40" s="28" t="s">
        <v>153</v>
      </c>
      <c r="H40" s="26" t="s">
        <v>154</v>
      </c>
    </row>
    <row r="41" spans="2:8" x14ac:dyDescent="0.25">
      <c r="B41" s="25">
        <v>38</v>
      </c>
      <c r="C41" s="26"/>
      <c r="D41" s="26" t="s">
        <v>103</v>
      </c>
      <c r="E41" s="27" t="s">
        <v>150</v>
      </c>
      <c r="F41" s="26"/>
      <c r="G41" s="28" t="s">
        <v>155</v>
      </c>
      <c r="H41" s="26" t="s">
        <v>156</v>
      </c>
    </row>
    <row r="42" spans="2:8" x14ac:dyDescent="0.25">
      <c r="B42" s="62" t="s">
        <v>435</v>
      </c>
      <c r="C42" s="62"/>
      <c r="D42" s="62"/>
      <c r="E42" s="62"/>
      <c r="F42" s="62"/>
      <c r="G42" s="62"/>
      <c r="H42" s="62"/>
    </row>
    <row r="43" spans="2:8" ht="25.5" x14ac:dyDescent="0.25">
      <c r="B43" s="22" t="s">
        <v>27</v>
      </c>
      <c r="C43" s="23" t="s">
        <v>28</v>
      </c>
      <c r="D43" s="22" t="s">
        <v>29</v>
      </c>
      <c r="E43" s="23" t="s">
        <v>30</v>
      </c>
      <c r="F43" s="22" t="s">
        <v>31</v>
      </c>
      <c r="G43" s="24" t="s">
        <v>33</v>
      </c>
      <c r="H43" s="22" t="s">
        <v>34</v>
      </c>
    </row>
    <row r="44" spans="2:8" ht="15.75" customHeight="1" x14ac:dyDescent="0.25">
      <c r="B44" s="25">
        <v>1</v>
      </c>
      <c r="C44" s="26">
        <v>1</v>
      </c>
      <c r="D44" s="26" t="s">
        <v>42</v>
      </c>
      <c r="E44" s="27" t="s">
        <v>157</v>
      </c>
      <c r="F44" s="26" t="s">
        <v>43</v>
      </c>
      <c r="G44" s="28" t="s">
        <v>158</v>
      </c>
      <c r="H44" s="26" t="s">
        <v>159</v>
      </c>
    </row>
    <row r="45" spans="2:8" x14ac:dyDescent="0.25">
      <c r="B45" s="25">
        <v>2</v>
      </c>
      <c r="C45" s="31">
        <v>1</v>
      </c>
      <c r="D45" s="26" t="s">
        <v>42</v>
      </c>
      <c r="E45" s="27" t="s">
        <v>157</v>
      </c>
      <c r="F45" s="26" t="s">
        <v>43</v>
      </c>
      <c r="G45" s="28" t="s">
        <v>160</v>
      </c>
      <c r="H45" s="26" t="s">
        <v>161</v>
      </c>
    </row>
    <row r="46" spans="2:8" x14ac:dyDescent="0.25">
      <c r="B46" s="25">
        <v>3</v>
      </c>
      <c r="C46" s="26">
        <v>1</v>
      </c>
      <c r="D46" s="26" t="s">
        <v>42</v>
      </c>
      <c r="E46" s="27" t="s">
        <v>162</v>
      </c>
      <c r="F46" s="26" t="s">
        <v>43</v>
      </c>
      <c r="G46" s="28" t="s">
        <v>163</v>
      </c>
      <c r="H46" s="26" t="s">
        <v>164</v>
      </c>
    </row>
    <row r="47" spans="2:8" x14ac:dyDescent="0.25">
      <c r="B47" s="25">
        <v>4</v>
      </c>
      <c r="C47" s="26">
        <v>1</v>
      </c>
      <c r="D47" s="26" t="s">
        <v>42</v>
      </c>
      <c r="E47" s="27" t="s">
        <v>165</v>
      </c>
      <c r="F47" s="26" t="s">
        <v>43</v>
      </c>
      <c r="G47" s="28" t="s">
        <v>166</v>
      </c>
      <c r="H47" s="26" t="s">
        <v>167</v>
      </c>
    </row>
    <row r="48" spans="2:8" x14ac:dyDescent="0.25">
      <c r="B48" s="25">
        <v>5</v>
      </c>
      <c r="C48" s="26">
        <v>1</v>
      </c>
      <c r="D48" s="26" t="s">
        <v>42</v>
      </c>
      <c r="E48" s="27" t="s">
        <v>168</v>
      </c>
      <c r="F48" s="26" t="s">
        <v>43</v>
      </c>
      <c r="G48" s="28" t="s">
        <v>169</v>
      </c>
      <c r="H48" s="26" t="s">
        <v>170</v>
      </c>
    </row>
    <row r="49" spans="2:8" x14ac:dyDescent="0.25">
      <c r="B49" s="25">
        <v>6</v>
      </c>
      <c r="C49" s="26">
        <v>1</v>
      </c>
      <c r="D49" s="26" t="s">
        <v>42</v>
      </c>
      <c r="E49" s="27" t="s">
        <v>171</v>
      </c>
      <c r="F49" s="26" t="s">
        <v>43</v>
      </c>
      <c r="G49" s="28" t="s">
        <v>172</v>
      </c>
      <c r="H49" s="26" t="s">
        <v>173</v>
      </c>
    </row>
    <row r="50" spans="2:8" ht="25.5" x14ac:dyDescent="0.25">
      <c r="B50" s="25">
        <v>7</v>
      </c>
      <c r="C50" s="26">
        <v>1</v>
      </c>
      <c r="D50" s="26" t="s">
        <v>42</v>
      </c>
      <c r="E50" s="27" t="s">
        <v>175</v>
      </c>
      <c r="F50" s="26" t="s">
        <v>43</v>
      </c>
      <c r="G50" s="28" t="s">
        <v>176</v>
      </c>
      <c r="H50" s="26" t="s">
        <v>177</v>
      </c>
    </row>
    <row r="51" spans="2:8" x14ac:dyDescent="0.25">
      <c r="B51" s="25">
        <v>8</v>
      </c>
      <c r="C51" s="26">
        <v>2</v>
      </c>
      <c r="D51" s="26" t="s">
        <v>42</v>
      </c>
      <c r="E51" s="27" t="s">
        <v>178</v>
      </c>
      <c r="F51" s="26" t="s">
        <v>43</v>
      </c>
      <c r="G51" s="28" t="s">
        <v>179</v>
      </c>
      <c r="H51" s="26" t="s">
        <v>180</v>
      </c>
    </row>
    <row r="52" spans="2:8" ht="25.5" x14ac:dyDescent="0.25">
      <c r="B52" s="25">
        <v>9</v>
      </c>
      <c r="C52" s="26">
        <v>1</v>
      </c>
      <c r="D52" s="26" t="s">
        <v>42</v>
      </c>
      <c r="E52" s="27" t="s">
        <v>181</v>
      </c>
      <c r="F52" s="26" t="s">
        <v>43</v>
      </c>
      <c r="G52" s="28" t="s">
        <v>182</v>
      </c>
      <c r="H52" s="26" t="s">
        <v>183</v>
      </c>
    </row>
    <row r="53" spans="2:8" ht="25.5" x14ac:dyDescent="0.25">
      <c r="B53" s="25">
        <v>10</v>
      </c>
      <c r="C53" s="26">
        <v>2</v>
      </c>
      <c r="D53" s="26" t="s">
        <v>42</v>
      </c>
      <c r="E53" s="27" t="s">
        <v>184</v>
      </c>
      <c r="F53" s="26" t="s">
        <v>43</v>
      </c>
      <c r="G53" s="28" t="s">
        <v>185</v>
      </c>
      <c r="H53" s="26" t="s">
        <v>186</v>
      </c>
    </row>
    <row r="54" spans="2:8" x14ac:dyDescent="0.25">
      <c r="B54" s="25">
        <v>11</v>
      </c>
      <c r="C54" s="26">
        <v>2</v>
      </c>
      <c r="D54" s="26" t="s">
        <v>42</v>
      </c>
      <c r="E54" s="27" t="s">
        <v>187</v>
      </c>
      <c r="F54" s="26" t="s">
        <v>43</v>
      </c>
      <c r="G54" s="28" t="s">
        <v>188</v>
      </c>
      <c r="H54" s="26" t="s">
        <v>189</v>
      </c>
    </row>
    <row r="55" spans="2:8" ht="25.5" x14ac:dyDescent="0.25">
      <c r="B55" s="25">
        <v>12</v>
      </c>
      <c r="C55" s="26">
        <v>1</v>
      </c>
      <c r="D55" s="26" t="s">
        <v>42</v>
      </c>
      <c r="E55" s="27" t="s">
        <v>190</v>
      </c>
      <c r="F55" s="26" t="s">
        <v>43</v>
      </c>
      <c r="G55" s="28" t="s">
        <v>191</v>
      </c>
      <c r="H55" s="26" t="s">
        <v>192</v>
      </c>
    </row>
    <row r="56" spans="2:8" x14ac:dyDescent="0.25">
      <c r="B56" s="25">
        <v>13</v>
      </c>
      <c r="C56" s="26">
        <v>1</v>
      </c>
      <c r="D56" s="26" t="s">
        <v>42</v>
      </c>
      <c r="E56" s="27" t="s">
        <v>157</v>
      </c>
      <c r="F56" s="26" t="s">
        <v>43</v>
      </c>
      <c r="G56" s="28" t="s">
        <v>193</v>
      </c>
      <c r="H56" s="26" t="s">
        <v>194</v>
      </c>
    </row>
    <row r="57" spans="2:8" x14ac:dyDescent="0.25">
      <c r="B57" s="25">
        <v>14</v>
      </c>
      <c r="C57" s="26">
        <v>1</v>
      </c>
      <c r="D57" s="26" t="s">
        <v>42</v>
      </c>
      <c r="E57" s="27" t="s">
        <v>157</v>
      </c>
      <c r="F57" s="26" t="s">
        <v>43</v>
      </c>
      <c r="G57" s="28" t="s">
        <v>195</v>
      </c>
      <c r="H57" s="26" t="s">
        <v>196</v>
      </c>
    </row>
    <row r="58" spans="2:8" x14ac:dyDescent="0.25">
      <c r="B58" s="25">
        <v>15</v>
      </c>
      <c r="C58" s="26">
        <v>1</v>
      </c>
      <c r="D58" s="26" t="s">
        <v>42</v>
      </c>
      <c r="E58" s="27" t="s">
        <v>197</v>
      </c>
      <c r="F58" s="26" t="s">
        <v>43</v>
      </c>
      <c r="G58" s="28" t="s">
        <v>198</v>
      </c>
      <c r="H58" s="26" t="s">
        <v>199</v>
      </c>
    </row>
    <row r="59" spans="2:8" x14ac:dyDescent="0.25">
      <c r="B59" s="25">
        <v>16</v>
      </c>
      <c r="C59" s="26">
        <v>1</v>
      </c>
      <c r="D59" s="26" t="s">
        <v>42</v>
      </c>
      <c r="E59" s="27" t="s">
        <v>201</v>
      </c>
      <c r="F59" s="26" t="s">
        <v>43</v>
      </c>
      <c r="G59" s="28" t="s">
        <v>202</v>
      </c>
      <c r="H59" s="26" t="s">
        <v>203</v>
      </c>
    </row>
    <row r="60" spans="2:8" x14ac:dyDescent="0.25">
      <c r="B60" s="25">
        <v>17</v>
      </c>
      <c r="C60" s="26">
        <v>2</v>
      </c>
      <c r="D60" s="26" t="s">
        <v>42</v>
      </c>
      <c r="E60" s="27" t="s">
        <v>204</v>
      </c>
      <c r="F60" s="26" t="s">
        <v>43</v>
      </c>
      <c r="G60" s="28" t="s">
        <v>205</v>
      </c>
      <c r="H60" s="26" t="s">
        <v>206</v>
      </c>
    </row>
    <row r="61" spans="2:8" x14ac:dyDescent="0.25">
      <c r="B61" s="62" t="s">
        <v>436</v>
      </c>
      <c r="C61" s="62"/>
      <c r="D61" s="62"/>
      <c r="E61" s="62"/>
      <c r="F61" s="62"/>
      <c r="G61" s="62"/>
      <c r="H61" s="62"/>
    </row>
    <row r="62" spans="2:8" ht="25.5" x14ac:dyDescent="0.25">
      <c r="B62" s="22" t="s">
        <v>27</v>
      </c>
      <c r="C62" s="23" t="s">
        <v>28</v>
      </c>
      <c r="D62" s="22" t="s">
        <v>29</v>
      </c>
      <c r="E62" s="23" t="s">
        <v>30</v>
      </c>
      <c r="F62" s="22" t="s">
        <v>31</v>
      </c>
      <c r="G62" s="24" t="s">
        <v>33</v>
      </c>
      <c r="H62" s="22" t="s">
        <v>34</v>
      </c>
    </row>
    <row r="63" spans="2:8" x14ac:dyDescent="0.25">
      <c r="B63" s="25">
        <v>1</v>
      </c>
      <c r="C63" s="26">
        <v>1</v>
      </c>
      <c r="D63" s="26" t="s">
        <v>42</v>
      </c>
      <c r="E63" s="27" t="s">
        <v>207</v>
      </c>
      <c r="F63" s="26" t="s">
        <v>43</v>
      </c>
      <c r="G63" s="28" t="s">
        <v>208</v>
      </c>
      <c r="H63" s="26" t="s">
        <v>209</v>
      </c>
    </row>
    <row r="64" spans="2:8" x14ac:dyDescent="0.25">
      <c r="B64" s="25">
        <v>2</v>
      </c>
      <c r="C64" s="26">
        <v>1</v>
      </c>
      <c r="D64" s="26" t="s">
        <v>42</v>
      </c>
      <c r="E64" s="27" t="s">
        <v>210</v>
      </c>
      <c r="F64" s="26" t="s">
        <v>43</v>
      </c>
      <c r="G64" s="28" t="s">
        <v>211</v>
      </c>
      <c r="H64" s="26" t="s">
        <v>212</v>
      </c>
    </row>
    <row r="65" spans="2:8" x14ac:dyDescent="0.25">
      <c r="B65" s="25">
        <v>3</v>
      </c>
      <c r="C65" s="26">
        <v>1</v>
      </c>
      <c r="D65" s="26" t="s">
        <v>42</v>
      </c>
      <c r="E65" s="27" t="s">
        <v>213</v>
      </c>
      <c r="F65" s="26" t="s">
        <v>43</v>
      </c>
      <c r="G65" s="28" t="s">
        <v>214</v>
      </c>
      <c r="H65" s="26" t="s">
        <v>215</v>
      </c>
    </row>
    <row r="66" spans="2:8" x14ac:dyDescent="0.25">
      <c r="B66" s="25">
        <v>4</v>
      </c>
      <c r="C66" s="27">
        <v>1</v>
      </c>
      <c r="D66" s="26" t="s">
        <v>42</v>
      </c>
      <c r="E66" s="27" t="s">
        <v>216</v>
      </c>
      <c r="F66" s="26" t="s">
        <v>43</v>
      </c>
      <c r="G66" s="28" t="s">
        <v>217</v>
      </c>
      <c r="H66" s="26" t="s">
        <v>218</v>
      </c>
    </row>
    <row r="67" spans="2:8" x14ac:dyDescent="0.25">
      <c r="B67" s="25">
        <v>5</v>
      </c>
      <c r="C67" s="26">
        <v>1</v>
      </c>
      <c r="D67" s="26" t="s">
        <v>42</v>
      </c>
      <c r="E67" s="27" t="s">
        <v>220</v>
      </c>
      <c r="F67" s="26" t="s">
        <v>43</v>
      </c>
      <c r="G67" s="28" t="s">
        <v>221</v>
      </c>
      <c r="H67" s="26" t="s">
        <v>222</v>
      </c>
    </row>
    <row r="68" spans="2:8" x14ac:dyDescent="0.25">
      <c r="B68" s="25">
        <v>6</v>
      </c>
      <c r="C68" s="26">
        <v>1</v>
      </c>
      <c r="D68" s="26" t="s">
        <v>42</v>
      </c>
      <c r="E68" s="27" t="s">
        <v>223</v>
      </c>
      <c r="F68" s="26" t="s">
        <v>43</v>
      </c>
      <c r="G68" s="28" t="s">
        <v>224</v>
      </c>
      <c r="H68" s="26" t="s">
        <v>225</v>
      </c>
    </row>
    <row r="69" spans="2:8" x14ac:dyDescent="0.25">
      <c r="B69" s="25">
        <v>7</v>
      </c>
      <c r="C69" s="26">
        <v>1</v>
      </c>
      <c r="D69" s="26" t="s">
        <v>42</v>
      </c>
      <c r="E69" s="27" t="s">
        <v>226</v>
      </c>
      <c r="F69" s="26" t="s">
        <v>43</v>
      </c>
      <c r="G69" s="28" t="s">
        <v>227</v>
      </c>
      <c r="H69" s="26" t="s">
        <v>228</v>
      </c>
    </row>
    <row r="70" spans="2:8" x14ac:dyDescent="0.25">
      <c r="B70" s="25">
        <v>8</v>
      </c>
      <c r="C70" s="27">
        <v>1</v>
      </c>
      <c r="D70" s="26" t="s">
        <v>42</v>
      </c>
      <c r="E70" s="27" t="s">
        <v>229</v>
      </c>
      <c r="F70" s="26" t="s">
        <v>43</v>
      </c>
      <c r="G70" s="28" t="s">
        <v>230</v>
      </c>
      <c r="H70" s="26" t="s">
        <v>231</v>
      </c>
    </row>
    <row r="71" spans="2:8" x14ac:dyDescent="0.25">
      <c r="B71" s="25">
        <v>9</v>
      </c>
      <c r="C71" s="26">
        <v>1</v>
      </c>
      <c r="D71" s="26" t="s">
        <v>42</v>
      </c>
      <c r="E71" s="27" t="s">
        <v>233</v>
      </c>
      <c r="F71" s="26" t="s">
        <v>43</v>
      </c>
      <c r="G71" s="28" t="s">
        <v>234</v>
      </c>
      <c r="H71" s="26" t="s">
        <v>235</v>
      </c>
    </row>
    <row r="72" spans="2:8" ht="25.5" x14ac:dyDescent="0.25">
      <c r="B72" s="25">
        <v>10</v>
      </c>
      <c r="C72" s="31">
        <v>1</v>
      </c>
      <c r="D72" s="26" t="s">
        <v>42</v>
      </c>
      <c r="E72" s="27" t="s">
        <v>236</v>
      </c>
      <c r="F72" s="26" t="s">
        <v>43</v>
      </c>
      <c r="G72" s="28" t="s">
        <v>237</v>
      </c>
      <c r="H72" s="26" t="s">
        <v>238</v>
      </c>
    </row>
    <row r="73" spans="2:8" x14ac:dyDescent="0.25">
      <c r="B73" s="25">
        <v>11</v>
      </c>
      <c r="C73" s="26">
        <v>1</v>
      </c>
      <c r="D73" s="26" t="s">
        <v>42</v>
      </c>
      <c r="E73" s="27" t="s">
        <v>239</v>
      </c>
      <c r="F73" s="26" t="s">
        <v>43</v>
      </c>
      <c r="G73" s="28" t="s">
        <v>240</v>
      </c>
      <c r="H73" s="26" t="s">
        <v>241</v>
      </c>
    </row>
    <row r="74" spans="2:8" x14ac:dyDescent="0.25">
      <c r="B74" s="25">
        <v>12</v>
      </c>
      <c r="C74" s="26">
        <v>1</v>
      </c>
      <c r="D74" s="26" t="s">
        <v>42</v>
      </c>
      <c r="E74" s="27" t="s">
        <v>242</v>
      </c>
      <c r="F74" s="26" t="s">
        <v>43</v>
      </c>
      <c r="G74" s="28" t="s">
        <v>243</v>
      </c>
      <c r="H74" s="26" t="s">
        <v>244</v>
      </c>
    </row>
    <row r="75" spans="2:8" x14ac:dyDescent="0.25">
      <c r="B75" s="25">
        <v>13</v>
      </c>
      <c r="C75" s="26">
        <v>1</v>
      </c>
      <c r="D75" s="26" t="s">
        <v>42</v>
      </c>
      <c r="E75" s="27" t="s">
        <v>245</v>
      </c>
      <c r="F75" s="26" t="s">
        <v>43</v>
      </c>
      <c r="G75" s="28" t="s">
        <v>246</v>
      </c>
      <c r="H75" s="26" t="s">
        <v>247</v>
      </c>
    </row>
    <row r="76" spans="2:8" ht="25.5" x14ac:dyDescent="0.25">
      <c r="B76" s="25">
        <v>14</v>
      </c>
      <c r="C76" s="26">
        <v>1</v>
      </c>
      <c r="D76" s="26" t="s">
        <v>42</v>
      </c>
      <c r="E76" s="27" t="s">
        <v>248</v>
      </c>
      <c r="F76" s="26" t="s">
        <v>43</v>
      </c>
      <c r="G76" s="28" t="s">
        <v>249</v>
      </c>
      <c r="H76" s="26" t="s">
        <v>250</v>
      </c>
    </row>
    <row r="77" spans="2:8" x14ac:dyDescent="0.25">
      <c r="B77" s="25">
        <v>15</v>
      </c>
      <c r="C77" s="26">
        <v>1</v>
      </c>
      <c r="D77" s="26" t="s">
        <v>42</v>
      </c>
      <c r="E77" s="27" t="s">
        <v>251</v>
      </c>
      <c r="F77" s="26" t="s">
        <v>43</v>
      </c>
      <c r="G77" s="28" t="s">
        <v>252</v>
      </c>
      <c r="H77" s="26" t="s">
        <v>253</v>
      </c>
    </row>
    <row r="78" spans="2:8" x14ac:dyDescent="0.25">
      <c r="B78" s="25">
        <v>16</v>
      </c>
      <c r="C78" s="26">
        <v>1</v>
      </c>
      <c r="D78" s="26" t="s">
        <v>42</v>
      </c>
      <c r="E78" s="27" t="s">
        <v>58</v>
      </c>
      <c r="F78" s="26" t="s">
        <v>43</v>
      </c>
      <c r="G78" s="28" t="s">
        <v>254</v>
      </c>
      <c r="H78" s="26" t="s">
        <v>60</v>
      </c>
    </row>
    <row r="79" spans="2:8" x14ac:dyDescent="0.25">
      <c r="B79" s="62" t="s">
        <v>437</v>
      </c>
      <c r="C79" s="62"/>
      <c r="D79" s="62"/>
      <c r="E79" s="62"/>
      <c r="F79" s="62"/>
      <c r="G79" s="62"/>
      <c r="H79" s="62"/>
    </row>
    <row r="80" spans="2:8" ht="25.5" x14ac:dyDescent="0.25">
      <c r="B80" s="22" t="s">
        <v>27</v>
      </c>
      <c r="C80" s="23" t="s">
        <v>28</v>
      </c>
      <c r="D80" s="22" t="s">
        <v>29</v>
      </c>
      <c r="E80" s="23" t="s">
        <v>30</v>
      </c>
      <c r="F80" s="22" t="s">
        <v>31</v>
      </c>
      <c r="G80" s="24" t="s">
        <v>33</v>
      </c>
      <c r="H80" s="22" t="s">
        <v>34</v>
      </c>
    </row>
    <row r="81" spans="2:8" x14ac:dyDescent="0.25">
      <c r="B81" s="25">
        <v>1</v>
      </c>
      <c r="C81" s="26">
        <v>1</v>
      </c>
      <c r="D81" s="26" t="s">
        <v>255</v>
      </c>
      <c r="E81" s="27" t="s">
        <v>256</v>
      </c>
      <c r="F81" s="26" t="s">
        <v>43</v>
      </c>
      <c r="G81" s="28" t="s">
        <v>257</v>
      </c>
      <c r="H81" s="26" t="s">
        <v>258</v>
      </c>
    </row>
    <row r="82" spans="2:8" x14ac:dyDescent="0.25">
      <c r="B82" s="25">
        <v>2</v>
      </c>
      <c r="C82" s="26">
        <v>1</v>
      </c>
      <c r="D82" s="26" t="s">
        <v>255</v>
      </c>
      <c r="E82" s="27" t="s">
        <v>259</v>
      </c>
      <c r="F82" s="26" t="s">
        <v>43</v>
      </c>
      <c r="G82" s="28" t="s">
        <v>260</v>
      </c>
      <c r="H82" s="26" t="s">
        <v>261</v>
      </c>
    </row>
    <row r="83" spans="2:8" x14ac:dyDescent="0.25">
      <c r="B83" s="25">
        <v>3</v>
      </c>
      <c r="C83" s="26">
        <v>1</v>
      </c>
      <c r="D83" s="26" t="s">
        <v>255</v>
      </c>
      <c r="E83" s="27" t="s">
        <v>262</v>
      </c>
      <c r="F83" s="26" t="s">
        <v>43</v>
      </c>
      <c r="G83" s="28" t="s">
        <v>263</v>
      </c>
      <c r="H83" s="26" t="s">
        <v>264</v>
      </c>
    </row>
    <row r="84" spans="2:8" x14ac:dyDescent="0.25">
      <c r="B84" s="25">
        <v>4</v>
      </c>
      <c r="C84" s="26">
        <v>1</v>
      </c>
      <c r="D84" s="26" t="s">
        <v>255</v>
      </c>
      <c r="E84" s="27" t="s">
        <v>265</v>
      </c>
      <c r="F84" s="26" t="s">
        <v>43</v>
      </c>
      <c r="G84" s="28" t="s">
        <v>266</v>
      </c>
      <c r="H84" s="26" t="s">
        <v>267</v>
      </c>
    </row>
    <row r="85" spans="2:8" x14ac:dyDescent="0.25">
      <c r="B85" s="25">
        <v>5</v>
      </c>
      <c r="C85" s="26">
        <v>1</v>
      </c>
      <c r="D85" s="26" t="s">
        <v>255</v>
      </c>
      <c r="E85" s="27" t="s">
        <v>268</v>
      </c>
      <c r="F85" s="26" t="s">
        <v>43</v>
      </c>
      <c r="G85" s="28" t="s">
        <v>269</v>
      </c>
      <c r="H85" s="26" t="s">
        <v>270</v>
      </c>
    </row>
    <row r="86" spans="2:8" x14ac:dyDescent="0.25">
      <c r="B86" s="25">
        <v>6</v>
      </c>
      <c r="C86" s="26">
        <v>1</v>
      </c>
      <c r="D86" s="26" t="s">
        <v>272</v>
      </c>
      <c r="E86" s="27" t="s">
        <v>273</v>
      </c>
      <c r="F86" s="26" t="s">
        <v>43</v>
      </c>
      <c r="G86" s="28" t="s">
        <v>274</v>
      </c>
      <c r="H86" s="26" t="s">
        <v>275</v>
      </c>
    </row>
    <row r="87" spans="2:8" x14ac:dyDescent="0.25">
      <c r="B87" s="25">
        <v>7</v>
      </c>
      <c r="C87" s="26">
        <v>1</v>
      </c>
      <c r="D87" s="26" t="s">
        <v>272</v>
      </c>
      <c r="E87" s="27" t="s">
        <v>276</v>
      </c>
      <c r="F87" s="26" t="s">
        <v>43</v>
      </c>
      <c r="G87" s="28" t="s">
        <v>277</v>
      </c>
      <c r="H87" s="26" t="s">
        <v>278</v>
      </c>
    </row>
    <row r="88" spans="2:8" x14ac:dyDescent="0.25">
      <c r="B88" s="25">
        <v>8</v>
      </c>
      <c r="C88" s="26">
        <v>1</v>
      </c>
      <c r="D88" s="26" t="s">
        <v>255</v>
      </c>
      <c r="E88" s="27" t="s">
        <v>279</v>
      </c>
      <c r="F88" s="26" t="s">
        <v>43</v>
      </c>
      <c r="G88" s="28" t="s">
        <v>280</v>
      </c>
      <c r="H88" s="26" t="s">
        <v>281</v>
      </c>
    </row>
    <row r="89" spans="2:8" ht="25.5" x14ac:dyDescent="0.25">
      <c r="B89" s="25">
        <v>9</v>
      </c>
      <c r="C89" s="26">
        <v>1</v>
      </c>
      <c r="D89" s="26" t="s">
        <v>255</v>
      </c>
      <c r="E89" s="27" t="s">
        <v>282</v>
      </c>
      <c r="F89" s="26" t="s">
        <v>43</v>
      </c>
      <c r="G89" s="28" t="s">
        <v>283</v>
      </c>
      <c r="H89" s="26" t="s">
        <v>284</v>
      </c>
    </row>
    <row r="90" spans="2:8" ht="25.5" x14ac:dyDescent="0.25">
      <c r="B90" s="25">
        <v>10</v>
      </c>
      <c r="C90" s="26">
        <v>1</v>
      </c>
      <c r="D90" s="26" t="s">
        <v>285</v>
      </c>
      <c r="E90" s="27" t="s">
        <v>286</v>
      </c>
      <c r="F90" s="26" t="s">
        <v>43</v>
      </c>
      <c r="G90" s="28" t="s">
        <v>287</v>
      </c>
      <c r="H90" s="26" t="s">
        <v>288</v>
      </c>
    </row>
    <row r="91" spans="2:8" x14ac:dyDescent="0.25">
      <c r="B91" s="25">
        <v>11</v>
      </c>
      <c r="C91" s="26">
        <v>2</v>
      </c>
      <c r="D91" s="26" t="s">
        <v>103</v>
      </c>
      <c r="E91" s="27" t="s">
        <v>289</v>
      </c>
      <c r="F91" s="26" t="s">
        <v>43</v>
      </c>
      <c r="G91" s="28" t="s">
        <v>290</v>
      </c>
      <c r="H91" s="26" t="s">
        <v>291</v>
      </c>
    </row>
    <row r="92" spans="2:8" x14ac:dyDescent="0.25">
      <c r="B92" s="25">
        <v>12</v>
      </c>
      <c r="C92" s="26">
        <v>1</v>
      </c>
      <c r="D92" s="26" t="s">
        <v>255</v>
      </c>
      <c r="E92" s="27" t="s">
        <v>292</v>
      </c>
      <c r="F92" s="26" t="s">
        <v>43</v>
      </c>
      <c r="G92" s="28" t="s">
        <v>293</v>
      </c>
      <c r="H92" s="26" t="s">
        <v>294</v>
      </c>
    </row>
    <row r="93" spans="2:8" x14ac:dyDescent="0.25">
      <c r="B93" s="62" t="s">
        <v>438</v>
      </c>
      <c r="C93" s="62"/>
      <c r="D93" s="62"/>
      <c r="E93" s="62"/>
      <c r="F93" s="62"/>
      <c r="G93" s="62"/>
      <c r="H93" s="62"/>
    </row>
    <row r="94" spans="2:8" ht="25.5" x14ac:dyDescent="0.25">
      <c r="B94" s="22" t="s">
        <v>27</v>
      </c>
      <c r="C94" s="23" t="s">
        <v>28</v>
      </c>
      <c r="D94" s="22" t="s">
        <v>29</v>
      </c>
      <c r="E94" s="23" t="s">
        <v>30</v>
      </c>
      <c r="F94" s="22" t="s">
        <v>31</v>
      </c>
      <c r="G94" s="24" t="s">
        <v>33</v>
      </c>
      <c r="H94" s="22" t="s">
        <v>34</v>
      </c>
    </row>
    <row r="95" spans="2:8" ht="15.75" customHeight="1" x14ac:dyDescent="0.25">
      <c r="B95" s="25">
        <v>1</v>
      </c>
      <c r="C95" s="26">
        <v>1</v>
      </c>
      <c r="D95" s="26" t="s">
        <v>42</v>
      </c>
      <c r="E95" s="27" t="s">
        <v>245</v>
      </c>
      <c r="F95" s="26" t="s">
        <v>43</v>
      </c>
      <c r="G95" s="28" t="s">
        <v>295</v>
      </c>
      <c r="H95" s="26" t="s">
        <v>296</v>
      </c>
    </row>
    <row r="96" spans="2:8" x14ac:dyDescent="0.25">
      <c r="B96" s="25">
        <v>2</v>
      </c>
      <c r="C96" s="26">
        <v>2</v>
      </c>
      <c r="D96" s="26" t="s">
        <v>42</v>
      </c>
      <c r="E96" s="27" t="s">
        <v>220</v>
      </c>
      <c r="F96" s="26" t="s">
        <v>43</v>
      </c>
      <c r="G96" s="28" t="s">
        <v>297</v>
      </c>
      <c r="H96" s="26" t="s">
        <v>298</v>
      </c>
    </row>
    <row r="97" spans="2:8" x14ac:dyDescent="0.25">
      <c r="B97" s="25">
        <v>3</v>
      </c>
      <c r="C97" s="26">
        <v>2</v>
      </c>
      <c r="D97" s="26" t="s">
        <v>42</v>
      </c>
      <c r="E97" s="27" t="s">
        <v>299</v>
      </c>
      <c r="F97" s="26" t="s">
        <v>43</v>
      </c>
      <c r="G97" s="28" t="s">
        <v>300</v>
      </c>
      <c r="H97" s="26" t="s">
        <v>301</v>
      </c>
    </row>
    <row r="98" spans="2:8" ht="25.5" x14ac:dyDescent="0.25">
      <c r="B98" s="25">
        <v>4</v>
      </c>
      <c r="C98" s="26">
        <v>2</v>
      </c>
      <c r="D98" s="26" t="s">
        <v>42</v>
      </c>
      <c r="E98" s="27" t="s">
        <v>248</v>
      </c>
      <c r="F98" s="26" t="s">
        <v>43</v>
      </c>
      <c r="G98" s="28" t="s">
        <v>302</v>
      </c>
      <c r="H98" s="26" t="s">
        <v>250</v>
      </c>
    </row>
    <row r="99" spans="2:8" x14ac:dyDescent="0.25">
      <c r="B99" s="25">
        <v>5</v>
      </c>
      <c r="C99" s="26">
        <v>1</v>
      </c>
      <c r="D99" s="26" t="s">
        <v>42</v>
      </c>
      <c r="E99" s="27" t="s">
        <v>303</v>
      </c>
      <c r="F99" s="26" t="s">
        <v>43</v>
      </c>
      <c r="G99" s="28" t="s">
        <v>304</v>
      </c>
      <c r="H99" s="26" t="s">
        <v>305</v>
      </c>
    </row>
    <row r="100" spans="2:8" x14ac:dyDescent="0.25">
      <c r="B100" s="25">
        <v>6</v>
      </c>
      <c r="C100" s="26">
        <v>1</v>
      </c>
      <c r="D100" s="26" t="s">
        <v>42</v>
      </c>
      <c r="E100" s="27" t="s">
        <v>17</v>
      </c>
      <c r="F100" s="26" t="s">
        <v>43</v>
      </c>
      <c r="G100" s="28" t="s">
        <v>306</v>
      </c>
      <c r="H100" s="26" t="s">
        <v>307</v>
      </c>
    </row>
    <row r="101" spans="2:8" x14ac:dyDescent="0.25">
      <c r="B101" s="25">
        <v>7</v>
      </c>
      <c r="C101" s="26">
        <v>1</v>
      </c>
      <c r="D101" s="26" t="s">
        <v>42</v>
      </c>
      <c r="E101" s="27" t="s">
        <v>245</v>
      </c>
      <c r="F101" s="26" t="s">
        <v>43</v>
      </c>
      <c r="G101" s="28" t="s">
        <v>308</v>
      </c>
      <c r="H101" s="26" t="s">
        <v>309</v>
      </c>
    </row>
    <row r="102" spans="2:8" x14ac:dyDescent="0.25">
      <c r="B102" s="25">
        <v>8</v>
      </c>
      <c r="C102" s="26">
        <v>1</v>
      </c>
      <c r="D102" s="26" t="s">
        <v>42</v>
      </c>
      <c r="E102" s="27" t="s">
        <v>245</v>
      </c>
      <c r="F102" s="26" t="s">
        <v>43</v>
      </c>
      <c r="G102" s="28" t="s">
        <v>310</v>
      </c>
      <c r="H102" s="26" t="s">
        <v>311</v>
      </c>
    </row>
    <row r="103" spans="2:8" x14ac:dyDescent="0.25">
      <c r="B103" s="62" t="s">
        <v>439</v>
      </c>
      <c r="C103" s="62"/>
      <c r="D103" s="62"/>
      <c r="E103" s="62"/>
      <c r="F103" s="62"/>
      <c r="G103" s="62"/>
      <c r="H103" s="62"/>
    </row>
    <row r="104" spans="2:8" ht="25.5" x14ac:dyDescent="0.25">
      <c r="B104" s="22" t="s">
        <v>27</v>
      </c>
      <c r="C104" s="23" t="s">
        <v>28</v>
      </c>
      <c r="D104" s="22" t="s">
        <v>29</v>
      </c>
      <c r="E104" s="23" t="s">
        <v>30</v>
      </c>
      <c r="F104" s="22" t="s">
        <v>31</v>
      </c>
      <c r="G104" s="24" t="s">
        <v>33</v>
      </c>
      <c r="H104" s="22" t="s">
        <v>34</v>
      </c>
    </row>
    <row r="105" spans="2:8" x14ac:dyDescent="0.25">
      <c r="B105" s="25">
        <v>1</v>
      </c>
      <c r="C105" s="26">
        <v>1</v>
      </c>
      <c r="D105" s="26" t="s">
        <v>312</v>
      </c>
      <c r="E105" s="27" t="s">
        <v>313</v>
      </c>
      <c r="F105" s="26" t="s">
        <v>43</v>
      </c>
      <c r="G105" s="28" t="s">
        <v>314</v>
      </c>
      <c r="H105" s="26" t="s">
        <v>315</v>
      </c>
    </row>
    <row r="106" spans="2:8" x14ac:dyDescent="0.25">
      <c r="B106" s="25">
        <v>2</v>
      </c>
      <c r="C106" s="26">
        <v>1</v>
      </c>
      <c r="D106" s="26" t="s">
        <v>312</v>
      </c>
      <c r="E106" s="27" t="s">
        <v>316</v>
      </c>
      <c r="F106" s="26" t="s">
        <v>43</v>
      </c>
      <c r="G106" s="28" t="s">
        <v>317</v>
      </c>
      <c r="H106" s="26" t="s">
        <v>318</v>
      </c>
    </row>
    <row r="107" spans="2:8" x14ac:dyDescent="0.25">
      <c r="B107" s="25">
        <v>3</v>
      </c>
      <c r="C107" s="31">
        <v>1</v>
      </c>
      <c r="D107" s="26" t="s">
        <v>312</v>
      </c>
      <c r="E107" s="27" t="s">
        <v>319</v>
      </c>
      <c r="F107" s="26" t="s">
        <v>43</v>
      </c>
      <c r="G107" s="28" t="s">
        <v>320</v>
      </c>
      <c r="H107" s="26" t="s">
        <v>321</v>
      </c>
    </row>
    <row r="108" spans="2:8" ht="25.5" x14ac:dyDescent="0.25">
      <c r="B108" s="25">
        <v>4</v>
      </c>
      <c r="C108" s="26">
        <v>1</v>
      </c>
      <c r="D108" s="26" t="s">
        <v>312</v>
      </c>
      <c r="E108" s="27" t="s">
        <v>322</v>
      </c>
      <c r="F108" s="26" t="s">
        <v>43</v>
      </c>
      <c r="G108" s="28" t="s">
        <v>323</v>
      </c>
      <c r="H108" s="26" t="s">
        <v>324</v>
      </c>
    </row>
    <row r="109" spans="2:8" x14ac:dyDescent="0.25">
      <c r="B109" s="25">
        <v>5</v>
      </c>
      <c r="C109" s="26">
        <v>2</v>
      </c>
      <c r="D109" s="26" t="s">
        <v>312</v>
      </c>
      <c r="E109" s="27" t="s">
        <v>313</v>
      </c>
      <c r="F109" s="26" t="s">
        <v>43</v>
      </c>
      <c r="G109" s="28" t="s">
        <v>325</v>
      </c>
      <c r="H109" s="26" t="s">
        <v>326</v>
      </c>
    </row>
    <row r="110" spans="2:8" x14ac:dyDescent="0.25">
      <c r="B110" s="25">
        <v>6</v>
      </c>
      <c r="C110" s="26">
        <v>1</v>
      </c>
      <c r="D110" s="26" t="s">
        <v>312</v>
      </c>
      <c r="E110" s="27" t="s">
        <v>327</v>
      </c>
      <c r="F110" s="26" t="s">
        <v>105</v>
      </c>
      <c r="G110" s="28" t="s">
        <v>328</v>
      </c>
      <c r="H110" s="26" t="s">
        <v>329</v>
      </c>
    </row>
    <row r="111" spans="2:8" x14ac:dyDescent="0.25">
      <c r="B111" s="25">
        <v>7</v>
      </c>
      <c r="C111" s="26">
        <v>1</v>
      </c>
      <c r="D111" s="26" t="s">
        <v>312</v>
      </c>
      <c r="E111" s="27" t="s">
        <v>330</v>
      </c>
      <c r="F111" s="26" t="s">
        <v>43</v>
      </c>
      <c r="G111" s="28" t="s">
        <v>331</v>
      </c>
      <c r="H111" s="26" t="s">
        <v>332</v>
      </c>
    </row>
    <row r="112" spans="2:8" x14ac:dyDescent="0.25">
      <c r="B112" s="62" t="s">
        <v>440</v>
      </c>
      <c r="C112" s="62"/>
      <c r="D112" s="62"/>
      <c r="E112" s="62"/>
      <c r="F112" s="62"/>
      <c r="G112" s="62"/>
      <c r="H112" s="62"/>
    </row>
    <row r="113" spans="2:8" ht="25.5" x14ac:dyDescent="0.25">
      <c r="B113" s="22" t="s">
        <v>27</v>
      </c>
      <c r="C113" s="23" t="s">
        <v>28</v>
      </c>
      <c r="D113" s="22" t="s">
        <v>29</v>
      </c>
      <c r="E113" s="23" t="s">
        <v>30</v>
      </c>
      <c r="F113" s="22" t="s">
        <v>31</v>
      </c>
      <c r="G113" s="24" t="s">
        <v>33</v>
      </c>
      <c r="H113" s="22" t="s">
        <v>34</v>
      </c>
    </row>
    <row r="114" spans="2:8" x14ac:dyDescent="0.25">
      <c r="B114" s="25">
        <v>1</v>
      </c>
      <c r="C114" s="26">
        <v>1</v>
      </c>
      <c r="D114" s="26" t="s">
        <v>42</v>
      </c>
      <c r="E114" s="27" t="s">
        <v>12</v>
      </c>
      <c r="F114" s="26" t="s">
        <v>43</v>
      </c>
      <c r="G114" s="28" t="s">
        <v>333</v>
      </c>
      <c r="H114" s="26" t="s">
        <v>334</v>
      </c>
    </row>
    <row r="115" spans="2:8" x14ac:dyDescent="0.25">
      <c r="B115" s="25">
        <v>2</v>
      </c>
      <c r="C115" s="27">
        <v>1</v>
      </c>
      <c r="D115" s="26" t="s">
        <v>42</v>
      </c>
      <c r="E115" s="27" t="s">
        <v>12</v>
      </c>
      <c r="F115" s="26" t="s">
        <v>43</v>
      </c>
      <c r="G115" s="28" t="s">
        <v>336</v>
      </c>
      <c r="H115" s="26" t="s">
        <v>337</v>
      </c>
    </row>
    <row r="116" spans="2:8" x14ac:dyDescent="0.25">
      <c r="B116" s="25">
        <v>3</v>
      </c>
      <c r="C116" s="26">
        <v>1</v>
      </c>
      <c r="D116" s="26" t="s">
        <v>42</v>
      </c>
      <c r="E116" s="27" t="s">
        <v>338</v>
      </c>
      <c r="F116" s="26" t="s">
        <v>43</v>
      </c>
      <c r="G116" s="28" t="s">
        <v>339</v>
      </c>
      <c r="H116" s="26" t="s">
        <v>340</v>
      </c>
    </row>
    <row r="117" spans="2:8" x14ac:dyDescent="0.25">
      <c r="B117" s="25">
        <v>4</v>
      </c>
      <c r="C117" s="26">
        <v>1</v>
      </c>
      <c r="D117" s="26" t="s">
        <v>42</v>
      </c>
      <c r="E117" s="27" t="s">
        <v>12</v>
      </c>
      <c r="F117" s="26" t="s">
        <v>43</v>
      </c>
      <c r="G117" s="28" t="s">
        <v>341</v>
      </c>
      <c r="H117" s="26" t="s">
        <v>342</v>
      </c>
    </row>
    <row r="118" spans="2:8" x14ac:dyDescent="0.25">
      <c r="B118" s="25">
        <v>5</v>
      </c>
      <c r="C118" s="26">
        <v>1</v>
      </c>
      <c r="D118" s="26" t="s">
        <v>42</v>
      </c>
      <c r="E118" s="27" t="s">
        <v>343</v>
      </c>
      <c r="F118" s="26" t="s">
        <v>43</v>
      </c>
      <c r="G118" s="28" t="s">
        <v>344</v>
      </c>
      <c r="H118" s="26" t="s">
        <v>345</v>
      </c>
    </row>
    <row r="119" spans="2:8" x14ac:dyDescent="0.25">
      <c r="B119" s="25">
        <v>6</v>
      </c>
      <c r="C119" s="26">
        <v>1</v>
      </c>
      <c r="D119" s="26" t="s">
        <v>42</v>
      </c>
      <c r="E119" s="27" t="s">
        <v>12</v>
      </c>
      <c r="F119" s="26" t="s">
        <v>43</v>
      </c>
      <c r="G119" s="28" t="s">
        <v>346</v>
      </c>
      <c r="H119" s="26" t="s">
        <v>347</v>
      </c>
    </row>
    <row r="120" spans="2:8" x14ac:dyDescent="0.25">
      <c r="B120" s="25">
        <v>7</v>
      </c>
      <c r="C120" s="26">
        <v>1</v>
      </c>
      <c r="D120" s="26" t="s">
        <v>42</v>
      </c>
      <c r="E120" s="27" t="s">
        <v>348</v>
      </c>
      <c r="F120" s="26" t="s">
        <v>43</v>
      </c>
      <c r="G120" s="28" t="s">
        <v>349</v>
      </c>
      <c r="H120" s="26" t="s">
        <v>350</v>
      </c>
    </row>
    <row r="121" spans="2:8" x14ac:dyDescent="0.25">
      <c r="B121" s="62" t="s">
        <v>441</v>
      </c>
      <c r="C121" s="62"/>
      <c r="D121" s="62"/>
      <c r="E121" s="62"/>
      <c r="F121" s="62"/>
      <c r="G121" s="62"/>
      <c r="H121" s="62"/>
    </row>
    <row r="122" spans="2:8" ht="25.5" x14ac:dyDescent="0.25">
      <c r="B122" s="22" t="s">
        <v>27</v>
      </c>
      <c r="C122" s="23" t="s">
        <v>28</v>
      </c>
      <c r="D122" s="22" t="s">
        <v>29</v>
      </c>
      <c r="E122" s="23" t="s">
        <v>30</v>
      </c>
      <c r="F122" s="22" t="s">
        <v>31</v>
      </c>
      <c r="G122" s="24" t="s">
        <v>33</v>
      </c>
      <c r="H122" s="22" t="s">
        <v>34</v>
      </c>
    </row>
    <row r="123" spans="2:8" x14ac:dyDescent="0.25">
      <c r="B123" s="25">
        <v>1</v>
      </c>
      <c r="C123" s="26">
        <v>1</v>
      </c>
      <c r="D123" s="26" t="s">
        <v>42</v>
      </c>
      <c r="E123" s="27" t="s">
        <v>12</v>
      </c>
      <c r="F123" s="26" t="s">
        <v>43</v>
      </c>
      <c r="G123" s="28" t="s">
        <v>351</v>
      </c>
      <c r="H123" s="26" t="s">
        <v>352</v>
      </c>
    </row>
    <row r="124" spans="2:8" x14ac:dyDescent="0.25">
      <c r="B124" s="25">
        <v>2</v>
      </c>
      <c r="C124" s="31">
        <v>1</v>
      </c>
      <c r="D124" s="26" t="s">
        <v>42</v>
      </c>
      <c r="E124" s="27" t="s">
        <v>12</v>
      </c>
      <c r="F124" s="26" t="s">
        <v>43</v>
      </c>
      <c r="G124" s="28" t="s">
        <v>353</v>
      </c>
      <c r="H124" s="26" t="s">
        <v>354</v>
      </c>
    </row>
    <row r="125" spans="2:8" x14ac:dyDescent="0.25">
      <c r="B125" s="25">
        <v>3</v>
      </c>
      <c r="C125" s="26">
        <v>2</v>
      </c>
      <c r="D125" s="26" t="s">
        <v>42</v>
      </c>
      <c r="E125" s="27" t="s">
        <v>355</v>
      </c>
      <c r="F125" s="26" t="s">
        <v>43</v>
      </c>
      <c r="G125" s="28" t="s">
        <v>356</v>
      </c>
      <c r="H125" s="26" t="s">
        <v>357</v>
      </c>
    </row>
    <row r="126" spans="2:8" x14ac:dyDescent="0.25">
      <c r="B126" s="25">
        <v>4</v>
      </c>
      <c r="C126" s="26">
        <v>1</v>
      </c>
      <c r="D126" s="26" t="s">
        <v>42</v>
      </c>
      <c r="E126" s="27" t="s">
        <v>12</v>
      </c>
      <c r="F126" s="26" t="s">
        <v>43</v>
      </c>
      <c r="G126" s="28" t="s">
        <v>358</v>
      </c>
      <c r="H126" s="26" t="s">
        <v>359</v>
      </c>
    </row>
    <row r="127" spans="2:8" x14ac:dyDescent="0.25">
      <c r="B127" s="25">
        <v>5</v>
      </c>
      <c r="C127" s="26">
        <v>1</v>
      </c>
      <c r="D127" s="26" t="s">
        <v>42</v>
      </c>
      <c r="E127" s="27" t="s">
        <v>433</v>
      </c>
      <c r="F127" s="26" t="s">
        <v>43</v>
      </c>
      <c r="G127" s="28" t="s">
        <v>360</v>
      </c>
      <c r="H127" s="26" t="s">
        <v>361</v>
      </c>
    </row>
    <row r="128" spans="2:8" x14ac:dyDescent="0.25">
      <c r="B128" s="25">
        <v>6</v>
      </c>
      <c r="C128" s="26">
        <v>2</v>
      </c>
      <c r="D128" s="26" t="s">
        <v>42</v>
      </c>
      <c r="E128" s="27" t="s">
        <v>12</v>
      </c>
      <c r="F128" s="26" t="s">
        <v>43</v>
      </c>
      <c r="G128" s="28" t="s">
        <v>362</v>
      </c>
      <c r="H128" s="26" t="s">
        <v>363</v>
      </c>
    </row>
    <row r="129" spans="2:8" x14ac:dyDescent="0.25">
      <c r="B129" s="25">
        <v>7</v>
      </c>
      <c r="C129" s="26">
        <v>2</v>
      </c>
      <c r="D129" s="26" t="s">
        <v>42</v>
      </c>
      <c r="E129" s="27" t="s">
        <v>12</v>
      </c>
      <c r="F129" s="26" t="s">
        <v>43</v>
      </c>
      <c r="G129" s="28" t="s">
        <v>364</v>
      </c>
      <c r="H129" s="26" t="s">
        <v>365</v>
      </c>
    </row>
    <row r="130" spans="2:8" x14ac:dyDescent="0.25">
      <c r="B130" s="62" t="s">
        <v>442</v>
      </c>
      <c r="C130" s="62"/>
      <c r="D130" s="62"/>
      <c r="E130" s="62"/>
      <c r="F130" s="62"/>
      <c r="G130" s="62"/>
      <c r="H130" s="62"/>
    </row>
    <row r="131" spans="2:8" ht="25.5" x14ac:dyDescent="0.25">
      <c r="B131" s="22" t="s">
        <v>27</v>
      </c>
      <c r="C131" s="23" t="s">
        <v>28</v>
      </c>
      <c r="D131" s="22" t="s">
        <v>29</v>
      </c>
      <c r="E131" s="23" t="s">
        <v>30</v>
      </c>
      <c r="F131" s="22" t="s">
        <v>31</v>
      </c>
      <c r="G131" s="24" t="s">
        <v>33</v>
      </c>
      <c r="H131" s="22" t="s">
        <v>34</v>
      </c>
    </row>
    <row r="132" spans="2:8" x14ac:dyDescent="0.25">
      <c r="B132" s="25">
        <v>1</v>
      </c>
      <c r="C132" s="26">
        <v>2</v>
      </c>
      <c r="D132" s="26" t="s">
        <v>42</v>
      </c>
      <c r="E132" s="27" t="s">
        <v>12</v>
      </c>
      <c r="F132" s="26" t="s">
        <v>105</v>
      </c>
      <c r="G132" s="28" t="s">
        <v>366</v>
      </c>
      <c r="H132" s="26" t="s">
        <v>367</v>
      </c>
    </row>
    <row r="133" spans="2:8" x14ac:dyDescent="0.25">
      <c r="B133" s="25">
        <v>2</v>
      </c>
      <c r="C133" s="26">
        <v>1</v>
      </c>
      <c r="D133" s="26" t="s">
        <v>42</v>
      </c>
      <c r="E133" s="27" t="s">
        <v>157</v>
      </c>
      <c r="F133" s="26" t="s">
        <v>43</v>
      </c>
      <c r="G133" s="28" t="s">
        <v>368</v>
      </c>
      <c r="H133" s="26" t="s">
        <v>369</v>
      </c>
    </row>
    <row r="134" spans="2:8" x14ac:dyDescent="0.25">
      <c r="B134" s="25">
        <v>3</v>
      </c>
      <c r="C134" s="26">
        <v>1</v>
      </c>
      <c r="D134" s="26" t="s">
        <v>42</v>
      </c>
      <c r="E134" s="27" t="s">
        <v>12</v>
      </c>
      <c r="F134" s="26" t="s">
        <v>43</v>
      </c>
      <c r="G134" s="28" t="s">
        <v>370</v>
      </c>
      <c r="H134" s="26" t="s">
        <v>371</v>
      </c>
    </row>
    <row r="135" spans="2:8" x14ac:dyDescent="0.25">
      <c r="B135" s="25">
        <v>4</v>
      </c>
      <c r="C135" s="26">
        <v>1</v>
      </c>
      <c r="D135" s="26" t="s">
        <v>42</v>
      </c>
      <c r="E135" s="27" t="s">
        <v>12</v>
      </c>
      <c r="F135" s="26" t="s">
        <v>43</v>
      </c>
      <c r="G135" s="28" t="s">
        <v>373</v>
      </c>
      <c r="H135" s="26" t="s">
        <v>374</v>
      </c>
    </row>
    <row r="136" spans="2:8" x14ac:dyDescent="0.25">
      <c r="B136" s="25">
        <v>5</v>
      </c>
      <c r="C136" s="26">
        <v>2</v>
      </c>
      <c r="D136" s="26" t="s">
        <v>42</v>
      </c>
      <c r="E136" s="27" t="s">
        <v>12</v>
      </c>
      <c r="F136" s="26" t="s">
        <v>43</v>
      </c>
      <c r="G136" s="28" t="s">
        <v>375</v>
      </c>
      <c r="H136" s="26" t="s">
        <v>376</v>
      </c>
    </row>
    <row r="137" spans="2:8" x14ac:dyDescent="0.25">
      <c r="B137" s="62" t="s">
        <v>443</v>
      </c>
      <c r="C137" s="62"/>
      <c r="D137" s="62"/>
      <c r="E137" s="62"/>
      <c r="F137" s="62"/>
      <c r="G137" s="62"/>
      <c r="H137" s="62"/>
    </row>
    <row r="138" spans="2:8" ht="25.5" x14ac:dyDescent="0.25">
      <c r="B138" s="22" t="s">
        <v>27</v>
      </c>
      <c r="C138" s="23" t="s">
        <v>28</v>
      </c>
      <c r="D138" s="22" t="s">
        <v>29</v>
      </c>
      <c r="E138" s="23" t="s">
        <v>30</v>
      </c>
      <c r="F138" s="22" t="s">
        <v>31</v>
      </c>
      <c r="G138" s="24" t="s">
        <v>33</v>
      </c>
      <c r="H138" s="22" t="s">
        <v>34</v>
      </c>
    </row>
    <row r="139" spans="2:8" x14ac:dyDescent="0.25">
      <c r="B139" s="25">
        <v>1</v>
      </c>
      <c r="C139" s="27"/>
      <c r="D139" s="26" t="s">
        <v>42</v>
      </c>
      <c r="E139" s="27" t="s">
        <v>12</v>
      </c>
      <c r="F139" s="26" t="s">
        <v>43</v>
      </c>
      <c r="G139" s="28" t="s">
        <v>377</v>
      </c>
      <c r="H139" s="26" t="s">
        <v>378</v>
      </c>
    </row>
    <row r="140" spans="2:8" x14ac:dyDescent="0.25">
      <c r="B140" s="25">
        <v>2</v>
      </c>
      <c r="C140" s="27"/>
      <c r="D140" s="26" t="s">
        <v>42</v>
      </c>
      <c r="E140" s="27" t="s">
        <v>433</v>
      </c>
      <c r="F140" s="26" t="s">
        <v>43</v>
      </c>
      <c r="G140" s="28" t="s">
        <v>380</v>
      </c>
      <c r="H140" s="26" t="s">
        <v>381</v>
      </c>
    </row>
    <row r="141" spans="2:8" x14ac:dyDescent="0.25">
      <c r="B141" s="25">
        <v>3</v>
      </c>
      <c r="C141" s="27"/>
      <c r="D141" s="26" t="s">
        <v>42</v>
      </c>
      <c r="E141" s="27" t="s">
        <v>433</v>
      </c>
      <c r="F141" s="26" t="s">
        <v>43</v>
      </c>
      <c r="G141" s="28" t="s">
        <v>382</v>
      </c>
      <c r="H141" s="26" t="s">
        <v>383</v>
      </c>
    </row>
    <row r="142" spans="2:8" x14ac:dyDescent="0.25">
      <c r="B142" s="25">
        <v>4</v>
      </c>
      <c r="C142" s="27"/>
      <c r="D142" s="26" t="s">
        <v>255</v>
      </c>
      <c r="E142" s="27" t="s">
        <v>384</v>
      </c>
      <c r="F142" s="26" t="s">
        <v>43</v>
      </c>
      <c r="G142" s="28" t="s">
        <v>385</v>
      </c>
      <c r="H142" s="26" t="s">
        <v>386</v>
      </c>
    </row>
    <row r="143" spans="2:8" x14ac:dyDescent="0.25">
      <c r="B143" s="25">
        <v>5</v>
      </c>
      <c r="C143" s="27"/>
      <c r="D143" s="26" t="s">
        <v>255</v>
      </c>
      <c r="E143" s="27" t="s">
        <v>213</v>
      </c>
      <c r="F143" s="26" t="s">
        <v>43</v>
      </c>
      <c r="G143" s="28" t="s">
        <v>387</v>
      </c>
      <c r="H143" s="26" t="s">
        <v>388</v>
      </c>
    </row>
    <row r="144" spans="2:8" x14ac:dyDescent="0.25">
      <c r="B144" s="32"/>
      <c r="C144" s="62" t="s">
        <v>444</v>
      </c>
      <c r="D144" s="62"/>
      <c r="E144" s="62"/>
      <c r="F144" s="62"/>
      <c r="G144" s="62"/>
      <c r="H144" s="62"/>
    </row>
    <row r="145" spans="2:8" ht="25.5" x14ac:dyDescent="0.25">
      <c r="B145" s="22" t="s">
        <v>27</v>
      </c>
      <c r="C145" s="23" t="s">
        <v>28</v>
      </c>
      <c r="D145" s="22" t="s">
        <v>29</v>
      </c>
      <c r="E145" s="23" t="s">
        <v>30</v>
      </c>
      <c r="F145" s="22" t="s">
        <v>31</v>
      </c>
      <c r="G145" s="24" t="s">
        <v>33</v>
      </c>
      <c r="H145" s="22" t="s">
        <v>34</v>
      </c>
    </row>
    <row r="146" spans="2:8" x14ac:dyDescent="0.25">
      <c r="B146" s="25">
        <v>1</v>
      </c>
      <c r="C146" s="26">
        <v>2</v>
      </c>
      <c r="D146" s="26" t="s">
        <v>389</v>
      </c>
      <c r="E146" s="27" t="s">
        <v>390</v>
      </c>
      <c r="F146" s="26" t="s">
        <v>43</v>
      </c>
      <c r="G146" s="28" t="s">
        <v>391</v>
      </c>
      <c r="H146" s="26" t="s">
        <v>392</v>
      </c>
    </row>
    <row r="147" spans="2:8" x14ac:dyDescent="0.25">
      <c r="B147" s="25">
        <v>2</v>
      </c>
      <c r="C147" s="26">
        <v>1</v>
      </c>
      <c r="D147" s="26" t="s">
        <v>389</v>
      </c>
      <c r="E147" s="27" t="s">
        <v>390</v>
      </c>
      <c r="F147" s="26" t="s">
        <v>43</v>
      </c>
      <c r="G147" s="28" t="s">
        <v>393</v>
      </c>
      <c r="H147" s="26" t="s">
        <v>394</v>
      </c>
    </row>
    <row r="148" spans="2:8" x14ac:dyDescent="0.25">
      <c r="B148" s="25">
        <v>3</v>
      </c>
      <c r="C148" s="26">
        <v>2</v>
      </c>
      <c r="D148" s="26" t="s">
        <v>389</v>
      </c>
      <c r="E148" s="27" t="s">
        <v>390</v>
      </c>
      <c r="F148" s="26" t="s">
        <v>43</v>
      </c>
      <c r="G148" s="28" t="s">
        <v>395</v>
      </c>
      <c r="H148" s="30" t="s">
        <v>396</v>
      </c>
    </row>
    <row r="149" spans="2:8" x14ac:dyDescent="0.25">
      <c r="B149" s="25">
        <v>4</v>
      </c>
      <c r="C149" s="26">
        <v>1</v>
      </c>
      <c r="D149" s="26" t="s">
        <v>389</v>
      </c>
      <c r="E149" s="27" t="s">
        <v>390</v>
      </c>
      <c r="F149" s="26" t="s">
        <v>43</v>
      </c>
      <c r="G149" s="28" t="s">
        <v>397</v>
      </c>
      <c r="H149" s="26" t="s">
        <v>394</v>
      </c>
    </row>
    <row r="150" spans="2:8" x14ac:dyDescent="0.25">
      <c r="B150" s="25">
        <v>5</v>
      </c>
      <c r="C150" s="26">
        <v>1</v>
      </c>
      <c r="D150" s="26" t="s">
        <v>389</v>
      </c>
      <c r="E150" s="27" t="s">
        <v>390</v>
      </c>
      <c r="F150" s="26" t="s">
        <v>43</v>
      </c>
      <c r="G150" s="28" t="s">
        <v>398</v>
      </c>
      <c r="H150" s="26" t="s">
        <v>399</v>
      </c>
    </row>
    <row r="151" spans="2:8" x14ac:dyDescent="0.25">
      <c r="B151" s="62" t="s">
        <v>445</v>
      </c>
      <c r="C151" s="62"/>
      <c r="D151" s="62"/>
      <c r="E151" s="62"/>
      <c r="F151" s="62"/>
      <c r="G151" s="62"/>
      <c r="H151" s="62"/>
    </row>
    <row r="152" spans="2:8" ht="25.5" x14ac:dyDescent="0.25">
      <c r="B152" s="22" t="s">
        <v>27</v>
      </c>
      <c r="C152" s="23" t="s">
        <v>28</v>
      </c>
      <c r="D152" s="22" t="s">
        <v>29</v>
      </c>
      <c r="E152" s="23" t="s">
        <v>30</v>
      </c>
      <c r="F152" s="22" t="s">
        <v>31</v>
      </c>
      <c r="G152" s="24" t="s">
        <v>33</v>
      </c>
      <c r="H152" s="22" t="s">
        <v>34</v>
      </c>
    </row>
    <row r="153" spans="2:8" x14ac:dyDescent="0.25">
      <c r="B153" s="25">
        <v>1</v>
      </c>
      <c r="C153" s="26">
        <v>1</v>
      </c>
      <c r="D153" s="26" t="s">
        <v>42</v>
      </c>
      <c r="E153" s="27" t="s">
        <v>245</v>
      </c>
      <c r="F153" s="26" t="s">
        <v>43</v>
      </c>
      <c r="G153" s="28" t="s">
        <v>400</v>
      </c>
      <c r="H153" s="26" t="s">
        <v>401</v>
      </c>
    </row>
    <row r="154" spans="2:8" x14ac:dyDescent="0.25">
      <c r="B154" s="25">
        <v>2</v>
      </c>
      <c r="C154" s="26">
        <v>1</v>
      </c>
      <c r="D154" s="26" t="s">
        <v>42</v>
      </c>
      <c r="E154" s="27" t="s">
        <v>245</v>
      </c>
      <c r="F154" s="26" t="s">
        <v>43</v>
      </c>
      <c r="G154" s="28" t="s">
        <v>402</v>
      </c>
      <c r="H154" s="26" t="s">
        <v>403</v>
      </c>
    </row>
    <row r="155" spans="2:8" x14ac:dyDescent="0.25">
      <c r="B155" s="62" t="s">
        <v>446</v>
      </c>
      <c r="C155" s="62"/>
      <c r="D155" s="62"/>
      <c r="E155" s="62"/>
      <c r="F155" s="62"/>
      <c r="G155" s="62"/>
      <c r="H155" s="62"/>
    </row>
    <row r="156" spans="2:8" ht="25.5" x14ac:dyDescent="0.25">
      <c r="B156" s="22" t="s">
        <v>27</v>
      </c>
      <c r="C156" s="23" t="s">
        <v>28</v>
      </c>
      <c r="D156" s="22" t="s">
        <v>29</v>
      </c>
      <c r="E156" s="23" t="s">
        <v>30</v>
      </c>
      <c r="F156" s="22" t="s">
        <v>31</v>
      </c>
      <c r="G156" s="24" t="s">
        <v>33</v>
      </c>
      <c r="H156" s="22" t="s">
        <v>34</v>
      </c>
    </row>
    <row r="157" spans="2:8" x14ac:dyDescent="0.25">
      <c r="B157" s="25">
        <v>1</v>
      </c>
      <c r="C157" s="26">
        <v>1</v>
      </c>
      <c r="D157" s="26" t="s">
        <v>42</v>
      </c>
      <c r="E157" s="27" t="s">
        <v>17</v>
      </c>
      <c r="F157" s="26" t="s">
        <v>43</v>
      </c>
      <c r="G157" s="28" t="s">
        <v>404</v>
      </c>
      <c r="H157" s="26" t="s">
        <v>405</v>
      </c>
    </row>
    <row r="158" spans="2:8" x14ac:dyDescent="0.25">
      <c r="B158" s="25">
        <v>2</v>
      </c>
      <c r="C158" s="26">
        <v>1</v>
      </c>
      <c r="D158" s="26" t="s">
        <v>42</v>
      </c>
      <c r="E158" s="27" t="s">
        <v>408</v>
      </c>
      <c r="F158" s="26" t="s">
        <v>43</v>
      </c>
      <c r="G158" s="28" t="s">
        <v>409</v>
      </c>
      <c r="H158" s="26" t="s">
        <v>410</v>
      </c>
    </row>
    <row r="159" spans="2:8" x14ac:dyDescent="0.25">
      <c r="B159" s="62" t="s">
        <v>447</v>
      </c>
      <c r="C159" s="62"/>
      <c r="D159" s="62"/>
      <c r="E159" s="62"/>
      <c r="F159" s="62"/>
      <c r="G159" s="62"/>
      <c r="H159" s="62"/>
    </row>
    <row r="160" spans="2:8" ht="25.5" x14ac:dyDescent="0.25">
      <c r="B160" s="22" t="s">
        <v>27</v>
      </c>
      <c r="C160" s="23" t="s">
        <v>28</v>
      </c>
      <c r="D160" s="22" t="s">
        <v>29</v>
      </c>
      <c r="E160" s="23" t="s">
        <v>30</v>
      </c>
      <c r="F160" s="22" t="s">
        <v>31</v>
      </c>
      <c r="G160" s="24" t="s">
        <v>33</v>
      </c>
      <c r="H160" s="22" t="s">
        <v>34</v>
      </c>
    </row>
    <row r="161" spans="2:8" x14ac:dyDescent="0.25">
      <c r="B161" s="25">
        <v>1</v>
      </c>
      <c r="C161" s="26">
        <v>1</v>
      </c>
      <c r="D161" s="26" t="s">
        <v>411</v>
      </c>
      <c r="E161" s="27" t="s">
        <v>412</v>
      </c>
      <c r="F161" s="26" t="s">
        <v>43</v>
      </c>
      <c r="G161" s="28" t="s">
        <v>413</v>
      </c>
      <c r="H161" s="26" t="s">
        <v>414</v>
      </c>
    </row>
    <row r="162" spans="2:8" x14ac:dyDescent="0.25">
      <c r="B162" s="62" t="s">
        <v>448</v>
      </c>
      <c r="C162" s="62"/>
      <c r="D162" s="62"/>
      <c r="E162" s="62"/>
      <c r="F162" s="62"/>
      <c r="G162" s="62"/>
      <c r="H162" s="62"/>
    </row>
    <row r="163" spans="2:8" ht="25.5" x14ac:dyDescent="0.25">
      <c r="B163" s="22" t="s">
        <v>27</v>
      </c>
      <c r="C163" s="23" t="s">
        <v>28</v>
      </c>
      <c r="D163" s="22" t="s">
        <v>29</v>
      </c>
      <c r="E163" s="23" t="s">
        <v>30</v>
      </c>
      <c r="F163" s="22" t="s">
        <v>31</v>
      </c>
      <c r="G163" s="24" t="s">
        <v>33</v>
      </c>
      <c r="H163" s="22" t="s">
        <v>34</v>
      </c>
    </row>
    <row r="164" spans="2:8" x14ac:dyDescent="0.25">
      <c r="B164" s="25">
        <v>1</v>
      </c>
      <c r="C164" s="26">
        <v>1</v>
      </c>
      <c r="D164" s="26" t="s">
        <v>42</v>
      </c>
      <c r="E164" s="27" t="s">
        <v>168</v>
      </c>
      <c r="F164" s="26" t="s">
        <v>43</v>
      </c>
      <c r="G164" s="28" t="s">
        <v>415</v>
      </c>
      <c r="H164" s="26" t="s">
        <v>416</v>
      </c>
    </row>
    <row r="165" spans="2:8" x14ac:dyDescent="0.25">
      <c r="B165" s="62" t="s">
        <v>449</v>
      </c>
      <c r="C165" s="62"/>
      <c r="D165" s="62"/>
      <c r="E165" s="62"/>
      <c r="F165" s="62"/>
      <c r="G165" s="62"/>
      <c r="H165" s="62"/>
    </row>
    <row r="166" spans="2:8" ht="25.5" x14ac:dyDescent="0.25">
      <c r="B166" s="22" t="s">
        <v>27</v>
      </c>
      <c r="C166" s="23" t="s">
        <v>28</v>
      </c>
      <c r="D166" s="22" t="s">
        <v>29</v>
      </c>
      <c r="E166" s="23" t="s">
        <v>30</v>
      </c>
      <c r="F166" s="22" t="s">
        <v>31</v>
      </c>
      <c r="G166" s="24" t="s">
        <v>33</v>
      </c>
      <c r="H166" s="22" t="s">
        <v>34</v>
      </c>
    </row>
    <row r="167" spans="2:8" x14ac:dyDescent="0.25">
      <c r="B167" s="25">
        <v>1</v>
      </c>
      <c r="C167" s="26">
        <v>1</v>
      </c>
      <c r="D167" s="26" t="s">
        <v>417</v>
      </c>
      <c r="E167" s="27" t="s">
        <v>418</v>
      </c>
      <c r="F167" s="26" t="s">
        <v>43</v>
      </c>
      <c r="G167" s="28" t="s">
        <v>419</v>
      </c>
      <c r="H167" s="26" t="s">
        <v>420</v>
      </c>
    </row>
    <row r="168" spans="2:8" x14ac:dyDescent="0.25">
      <c r="B168" s="62" t="s">
        <v>450</v>
      </c>
      <c r="C168" s="62"/>
      <c r="D168" s="62"/>
      <c r="E168" s="62"/>
      <c r="F168" s="62"/>
      <c r="G168" s="62"/>
      <c r="H168" s="62"/>
    </row>
    <row r="169" spans="2:8" ht="25.5" x14ac:dyDescent="0.25">
      <c r="B169" s="22" t="s">
        <v>27</v>
      </c>
      <c r="C169" s="23" t="s">
        <v>28</v>
      </c>
      <c r="D169" s="22" t="s">
        <v>29</v>
      </c>
      <c r="E169" s="23" t="s">
        <v>30</v>
      </c>
      <c r="F169" s="22" t="s">
        <v>31</v>
      </c>
      <c r="G169" s="24" t="s">
        <v>33</v>
      </c>
      <c r="H169" s="22" t="s">
        <v>34</v>
      </c>
    </row>
    <row r="170" spans="2:8" x14ac:dyDescent="0.25">
      <c r="B170" s="25">
        <v>1</v>
      </c>
      <c r="C170" s="27">
        <v>1</v>
      </c>
      <c r="D170" s="26" t="s">
        <v>42</v>
      </c>
      <c r="E170" s="27" t="s">
        <v>220</v>
      </c>
      <c r="F170" s="26" t="s">
        <v>43</v>
      </c>
      <c r="G170" s="28" t="s">
        <v>422</v>
      </c>
      <c r="H170" s="26" t="s">
        <v>423</v>
      </c>
    </row>
    <row r="171" spans="2:8" x14ac:dyDescent="0.25">
      <c r="B171" s="62" t="s">
        <v>451</v>
      </c>
      <c r="C171" s="62"/>
      <c r="D171" s="62"/>
      <c r="E171" s="62"/>
      <c r="F171" s="62"/>
      <c r="G171" s="62"/>
      <c r="H171" s="62"/>
    </row>
    <row r="172" spans="2:8" ht="25.5" x14ac:dyDescent="0.25">
      <c r="B172" s="22" t="s">
        <v>27</v>
      </c>
      <c r="C172" s="23" t="s">
        <v>28</v>
      </c>
      <c r="D172" s="22" t="s">
        <v>29</v>
      </c>
      <c r="E172" s="23" t="s">
        <v>30</v>
      </c>
      <c r="F172" s="22" t="s">
        <v>31</v>
      </c>
      <c r="G172" s="24" t="s">
        <v>33</v>
      </c>
      <c r="H172" s="22" t="s">
        <v>34</v>
      </c>
    </row>
    <row r="173" spans="2:8" x14ac:dyDescent="0.25">
      <c r="B173" s="25">
        <v>1</v>
      </c>
      <c r="C173" s="26">
        <v>2</v>
      </c>
      <c r="D173" s="26" t="s">
        <v>42</v>
      </c>
      <c r="E173" s="27" t="s">
        <v>12</v>
      </c>
      <c r="F173" s="26" t="s">
        <v>43</v>
      </c>
      <c r="G173" s="28" t="s">
        <v>425</v>
      </c>
      <c r="H173" s="26" t="s">
        <v>426</v>
      </c>
    </row>
    <row r="174" spans="2:8" x14ac:dyDescent="0.25">
      <c r="B174" s="62" t="s">
        <v>452</v>
      </c>
      <c r="C174" s="62"/>
      <c r="D174" s="62"/>
      <c r="E174" s="62"/>
      <c r="F174" s="62"/>
      <c r="G174" s="62"/>
      <c r="H174" s="62"/>
    </row>
    <row r="175" spans="2:8" ht="25.5" x14ac:dyDescent="0.25">
      <c r="B175" s="22" t="s">
        <v>27</v>
      </c>
      <c r="C175" s="23" t="s">
        <v>28</v>
      </c>
      <c r="D175" s="22" t="s">
        <v>29</v>
      </c>
      <c r="E175" s="23" t="s">
        <v>30</v>
      </c>
      <c r="F175" s="22" t="s">
        <v>31</v>
      </c>
      <c r="G175" s="24" t="s">
        <v>33</v>
      </c>
      <c r="H175" s="22" t="s">
        <v>34</v>
      </c>
    </row>
    <row r="176" spans="2:8" ht="13.9" customHeight="1" x14ac:dyDescent="0.25">
      <c r="B176" s="25">
        <v>1</v>
      </c>
      <c r="C176" s="26">
        <v>2</v>
      </c>
      <c r="D176" s="26" t="s">
        <v>42</v>
      </c>
      <c r="E176" s="27" t="s">
        <v>245</v>
      </c>
      <c r="F176" s="26" t="s">
        <v>43</v>
      </c>
      <c r="G176" s="28" t="s">
        <v>453</v>
      </c>
      <c r="H176" s="26" t="s">
        <v>428</v>
      </c>
    </row>
    <row r="177" spans="2:8" x14ac:dyDescent="0.25">
      <c r="B177" s="62" t="s">
        <v>454</v>
      </c>
      <c r="C177" s="62"/>
      <c r="D177" s="62"/>
      <c r="E177" s="62"/>
      <c r="F177" s="62"/>
      <c r="G177" s="62"/>
      <c r="H177" s="62"/>
    </row>
    <row r="178" spans="2:8" ht="25.5" x14ac:dyDescent="0.25">
      <c r="B178" s="22" t="s">
        <v>27</v>
      </c>
      <c r="C178" s="23" t="s">
        <v>28</v>
      </c>
      <c r="D178" s="22" t="s">
        <v>29</v>
      </c>
      <c r="E178" s="23" t="s">
        <v>30</v>
      </c>
      <c r="F178" s="22" t="s">
        <v>31</v>
      </c>
      <c r="G178" s="24" t="s">
        <v>33</v>
      </c>
      <c r="H178" s="22" t="s">
        <v>34</v>
      </c>
    </row>
    <row r="179" spans="2:8" x14ac:dyDescent="0.25">
      <c r="B179" s="25">
        <v>1</v>
      </c>
      <c r="C179" s="26">
        <v>1</v>
      </c>
      <c r="D179" s="26" t="s">
        <v>103</v>
      </c>
      <c r="E179" s="27" t="s">
        <v>111</v>
      </c>
      <c r="F179" s="26" t="s">
        <v>105</v>
      </c>
      <c r="G179" s="28" t="s">
        <v>430</v>
      </c>
      <c r="H179" s="26" t="s">
        <v>431</v>
      </c>
    </row>
  </sheetData>
  <mergeCells count="20">
    <mergeCell ref="B159:H159"/>
    <mergeCell ref="B168:H168"/>
    <mergeCell ref="B171:H171"/>
    <mergeCell ref="B174:H174"/>
    <mergeCell ref="B177:H177"/>
    <mergeCell ref="B162:H162"/>
    <mergeCell ref="B165:H165"/>
    <mergeCell ref="B2:H2"/>
    <mergeCell ref="B42:H42"/>
    <mergeCell ref="B61:H61"/>
    <mergeCell ref="B79:H79"/>
    <mergeCell ref="B93:H93"/>
    <mergeCell ref="B103:H103"/>
    <mergeCell ref="B112:H112"/>
    <mergeCell ref="B121:H121"/>
    <mergeCell ref="B151:H151"/>
    <mergeCell ref="B155:H155"/>
    <mergeCell ref="B130:H130"/>
    <mergeCell ref="B137:H137"/>
    <mergeCell ref="C144:H144"/>
  </mergeCells>
  <pageMargins left="0.7" right="0.7" top="0.75" bottom="0.75" header="0.3" footer="0.3"/>
  <pageSetup paperSize="9" orientation="landscape" r:id="rId1"/>
  <rowBreaks count="9" manualBreakCount="9">
    <brk id="41" min="1" max="10" man="1"/>
    <brk id="60" min="1" max="10" man="1"/>
    <brk id="78" min="1" max="10" man="1"/>
    <brk id="92" min="1" max="10" man="1"/>
    <brk id="102" min="1" max="10" man="1"/>
    <brk id="111" min="1" max="10" man="1"/>
    <brk id="120" min="1" max="10" man="1"/>
    <brk id="129" min="1" max="10" man="1"/>
    <brk id="136" min="1" max="10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C1A0C88FF1D5419891D4DCE311E107" ma:contentTypeVersion="2" ma:contentTypeDescription="Criar um novo documento." ma:contentTypeScope="" ma:versionID="1cabfeebf0c691632f36bad7445c6f83">
  <xsd:schema xmlns:xsd="http://www.w3.org/2001/XMLSchema" xmlns:xs="http://www.w3.org/2001/XMLSchema" xmlns:p="http://schemas.microsoft.com/office/2006/metadata/properties" xmlns:ns2="312d6974-e59f-4679-a7f9-a1d641e0c85d" targetNamespace="http://schemas.microsoft.com/office/2006/metadata/properties" ma:root="true" ma:fieldsID="df4975b7ba3c0a0e9a8328bbb0426ff2" ns2:_="">
    <xsd:import namespace="312d6974-e59f-4679-a7f9-a1d641e0c8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d6974-e59f-4679-a7f9-a1d641e0c8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FAF371-6F85-409D-A972-41DE986E7A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611884-1A34-4989-82C8-3E17DB41A0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2d6974-e59f-4679-a7f9-a1d641e0c8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F712EA-8B0F-49DF-9B30-5DAD3FC8790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AGÊNCIAS</vt:lpstr>
      <vt:lpstr>DADOS</vt:lpstr>
      <vt:lpstr>PANORÂMA</vt:lpstr>
      <vt:lpstr>DADOS!Area_de_impressao</vt:lpstr>
      <vt:lpstr>PANORÂMA!Area_de_impressao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 de Moraes Pereira - 2015</dc:creator>
  <cp:keywords/>
  <dc:description/>
  <cp:lastModifiedBy>Pedro Leonardo Longhin Silva - 2015</cp:lastModifiedBy>
  <cp:revision/>
  <dcterms:created xsi:type="dcterms:W3CDTF">2020-05-27T15:22:51Z</dcterms:created>
  <dcterms:modified xsi:type="dcterms:W3CDTF">2020-11-05T20:34:35Z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0x01010001C1A0C88FF1D5419891D4DCE311E107</vt:lpwstr>
  </property>
</Properties>
</file>