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avatoBarcelos\Desktop\av final fois\"/>
    </mc:Choice>
  </mc:AlternateContent>
  <xr:revisionPtr revIDLastSave="0" documentId="13_ncr:1_{265DA1D6-9ABA-4349-86B2-4391CFF065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lidation" sheetId="1" r:id="rId1"/>
    <sheet name="taxonomies" sheetId="13" r:id="rId2"/>
    <sheet name="inconsistencies_tt003_an" sheetId="11" r:id="rId3"/>
    <sheet name="inconsistencies_tt003_ac" sheetId="12" r:id="rId4"/>
    <sheet name="consistencies_tt003_an" sheetId="5" state="hidden" r:id="rId5"/>
    <sheet name="consistencies_tt003_ac" sheetId="9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3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M2" i="1"/>
  <c r="Q2" i="1" s="1"/>
  <c r="M3" i="1"/>
  <c r="M4" i="1"/>
  <c r="Q4" i="1" s="1"/>
  <c r="M5" i="1"/>
  <c r="M6" i="1"/>
  <c r="Q6" i="1" s="1"/>
  <c r="M7" i="1"/>
  <c r="M8" i="1"/>
  <c r="M9" i="1"/>
  <c r="M10" i="1"/>
  <c r="Q10" i="1" s="1"/>
  <c r="M11" i="1"/>
  <c r="M12" i="1"/>
  <c r="Q12" i="1" s="1"/>
  <c r="M13" i="1"/>
  <c r="M14" i="1"/>
  <c r="M15" i="1"/>
  <c r="M16" i="1"/>
  <c r="M17" i="1"/>
  <c r="M18" i="1"/>
  <c r="Q18" i="1" s="1"/>
  <c r="M19" i="1"/>
  <c r="M20" i="1"/>
  <c r="M21" i="1"/>
  <c r="M22" i="1"/>
  <c r="M23" i="1"/>
  <c r="M24" i="1"/>
  <c r="Q24" i="1" s="1"/>
  <c r="M25" i="1"/>
  <c r="M26" i="1"/>
  <c r="Q26" i="1" s="1"/>
  <c r="M27" i="1"/>
  <c r="M28" i="1"/>
  <c r="Q28" i="1" s="1"/>
  <c r="M29" i="1"/>
  <c r="M30" i="1"/>
  <c r="Q30" i="1" s="1"/>
  <c r="M31" i="1"/>
  <c r="Q31" i="1" s="1"/>
  <c r="M32" i="1"/>
  <c r="M33" i="1"/>
  <c r="M34" i="1"/>
  <c r="Q34" i="1" s="1"/>
  <c r="M35" i="1"/>
  <c r="M36" i="1"/>
  <c r="Q36" i="1" s="1"/>
  <c r="M37" i="1"/>
  <c r="M38" i="1"/>
  <c r="M39" i="1"/>
  <c r="M40" i="1"/>
  <c r="M41" i="1"/>
  <c r="M42" i="1"/>
  <c r="M43" i="1"/>
  <c r="M44" i="1"/>
  <c r="M45" i="1"/>
  <c r="M46" i="1"/>
  <c r="Q46" i="1" s="1"/>
  <c r="M47" i="1"/>
  <c r="Q47" i="1" s="1"/>
  <c r="M48" i="1"/>
  <c r="Q48" i="1" s="1"/>
  <c r="M49" i="1"/>
  <c r="M50" i="1"/>
  <c r="M51" i="1"/>
  <c r="Q51" i="1" s="1"/>
  <c r="M52" i="1"/>
  <c r="M53" i="1"/>
  <c r="M54" i="1"/>
  <c r="Q54" i="1" s="1"/>
  <c r="M55" i="1"/>
  <c r="M56" i="1"/>
  <c r="M57" i="1"/>
  <c r="M58" i="1"/>
  <c r="Q58" i="1" s="1"/>
  <c r="M59" i="1"/>
  <c r="M60" i="1"/>
  <c r="Q60" i="1" s="1"/>
  <c r="M61" i="1"/>
  <c r="M62" i="1"/>
  <c r="M63" i="1"/>
  <c r="M64" i="1"/>
  <c r="Q64" i="1" s="1"/>
  <c r="M65" i="1"/>
  <c r="M66" i="1"/>
  <c r="M67" i="1"/>
  <c r="Q67" i="1" s="1"/>
  <c r="M68" i="1"/>
  <c r="Q68" i="1" s="1"/>
  <c r="M69" i="1"/>
  <c r="M70" i="1"/>
  <c r="M71" i="1"/>
  <c r="Q71" i="1" s="1"/>
  <c r="M72" i="1"/>
  <c r="Q72" i="1" s="1"/>
  <c r="M73" i="1"/>
  <c r="M74" i="1"/>
  <c r="Q74" i="1" s="1"/>
  <c r="M75" i="1"/>
  <c r="Q75" i="1" s="1"/>
  <c r="M76" i="1"/>
  <c r="M77" i="1"/>
  <c r="M78" i="1"/>
  <c r="M79" i="1"/>
  <c r="Q79" i="1" s="1"/>
  <c r="M80" i="1"/>
  <c r="M81" i="1"/>
  <c r="M82" i="1"/>
  <c r="M83" i="1"/>
  <c r="Q83" i="1" s="1"/>
  <c r="M84" i="1"/>
  <c r="Q84" i="1" s="1"/>
  <c r="M85" i="1"/>
  <c r="M86" i="1"/>
  <c r="M87" i="1"/>
  <c r="Q87" i="1" s="1"/>
  <c r="M88" i="1"/>
  <c r="Q88" i="1" s="1"/>
  <c r="M89" i="1"/>
  <c r="M90" i="1"/>
  <c r="Q90" i="1" s="1"/>
  <c r="M91" i="1"/>
  <c r="Q91" i="1" s="1"/>
  <c r="M92" i="1"/>
  <c r="Q92" i="1" s="1"/>
  <c r="M93" i="1"/>
  <c r="M94" i="1"/>
  <c r="M95" i="1"/>
  <c r="M96" i="1"/>
  <c r="Q96" i="1" s="1"/>
  <c r="M97" i="1"/>
  <c r="M98" i="1"/>
  <c r="Q98" i="1" s="1"/>
  <c r="M99" i="1"/>
  <c r="Q99" i="1" s="1"/>
  <c r="M100" i="1"/>
  <c r="Q100" i="1" s="1"/>
  <c r="M101" i="1"/>
  <c r="M102" i="1"/>
  <c r="M103" i="1"/>
  <c r="M104" i="1"/>
  <c r="Q104" i="1" s="1"/>
  <c r="M105" i="1"/>
  <c r="M106" i="1"/>
  <c r="Q106" i="1" s="1"/>
  <c r="M107" i="1"/>
  <c r="M108" i="1"/>
  <c r="Q108" i="1" s="1"/>
  <c r="M109" i="1"/>
  <c r="M110" i="1"/>
  <c r="Q110" i="1" s="1"/>
  <c r="M111" i="1"/>
  <c r="Q111" i="1" s="1"/>
  <c r="M112" i="1"/>
  <c r="Q112" i="1" s="1"/>
  <c r="M113" i="1"/>
  <c r="M114" i="1"/>
  <c r="M115" i="1"/>
  <c r="Q115" i="1" s="1"/>
  <c r="M116" i="1"/>
  <c r="M117" i="1"/>
  <c r="M118" i="1"/>
  <c r="M119" i="1"/>
  <c r="Q119" i="1" s="1"/>
  <c r="M120" i="1"/>
  <c r="Q120" i="1" s="1"/>
  <c r="M121" i="1"/>
  <c r="M122" i="1"/>
  <c r="Q122" i="1" s="1"/>
  <c r="M123" i="1"/>
  <c r="M124" i="1"/>
  <c r="M125" i="1"/>
  <c r="M126" i="1"/>
  <c r="M127" i="1"/>
  <c r="Q127" i="1" s="1"/>
  <c r="M128" i="1"/>
  <c r="Q128" i="1" s="1"/>
  <c r="M129" i="1"/>
  <c r="M130" i="1"/>
  <c r="M131" i="1"/>
  <c r="Q131" i="1" s="1"/>
  <c r="M132" i="1"/>
  <c r="Q132" i="1" s="1"/>
  <c r="M133" i="1"/>
  <c r="M134" i="1"/>
  <c r="Q134" i="1" s="1"/>
  <c r="M135" i="1"/>
  <c r="M136" i="1"/>
  <c r="Q136" i="1" s="1"/>
  <c r="M137" i="1"/>
  <c r="M138" i="1"/>
  <c r="Q138" i="1" s="1"/>
  <c r="M139" i="1"/>
  <c r="M140" i="1"/>
  <c r="Q140" i="1" s="1"/>
  <c r="M141" i="1"/>
  <c r="M142" i="1"/>
  <c r="Q142" i="1" s="1"/>
  <c r="M143" i="1"/>
  <c r="M144" i="1"/>
  <c r="M145" i="1"/>
  <c r="M146" i="1"/>
  <c r="Q146" i="1" s="1"/>
  <c r="M147" i="1"/>
  <c r="M148" i="1"/>
  <c r="M149" i="1"/>
  <c r="M150" i="1"/>
  <c r="M151" i="1"/>
  <c r="M152" i="1"/>
  <c r="M153" i="1"/>
  <c r="M154" i="1"/>
  <c r="M155" i="1"/>
  <c r="Q155" i="1" s="1"/>
  <c r="M156" i="1"/>
  <c r="M157" i="1"/>
  <c r="Q157" i="1" s="1"/>
  <c r="M158" i="1"/>
  <c r="M159" i="1"/>
  <c r="M160" i="1"/>
  <c r="Q160" i="1" s="1"/>
  <c r="M161" i="1"/>
  <c r="M162" i="1"/>
  <c r="Q162" i="1" s="1"/>
  <c r="M163" i="1"/>
  <c r="Q163" i="1" s="1"/>
  <c r="M164" i="1"/>
  <c r="Q164" i="1" s="1"/>
  <c r="M165" i="1"/>
  <c r="M166" i="1"/>
  <c r="Q166" i="1" s="1"/>
  <c r="M167" i="1"/>
  <c r="M168" i="1"/>
  <c r="M169" i="1"/>
  <c r="M170" i="1"/>
  <c r="Q170" i="1" s="1"/>
  <c r="M171" i="1"/>
  <c r="M172" i="1"/>
  <c r="Q172" i="1" s="1"/>
  <c r="M173" i="1"/>
  <c r="M174" i="1"/>
  <c r="M175" i="1"/>
  <c r="M176" i="1"/>
  <c r="Q176" i="1" s="1"/>
  <c r="M177" i="1"/>
  <c r="M178" i="1"/>
  <c r="Q178" i="1" s="1"/>
  <c r="M179" i="1"/>
  <c r="M180" i="1"/>
  <c r="Q180" i="1" s="1"/>
  <c r="M181" i="1"/>
  <c r="M182" i="1"/>
  <c r="Q182" i="1" s="1"/>
  <c r="M183" i="1"/>
  <c r="M184" i="1"/>
  <c r="Q184" i="1" s="1"/>
  <c r="M185" i="1"/>
  <c r="M186" i="1"/>
  <c r="M187" i="1"/>
  <c r="M188" i="1"/>
  <c r="Q188" i="1" s="1"/>
  <c r="M189" i="1"/>
  <c r="M190" i="1"/>
  <c r="Q190" i="1" s="1"/>
  <c r="M191" i="1"/>
  <c r="Q191" i="1" s="1"/>
  <c r="M192" i="1"/>
  <c r="Q192" i="1" s="1"/>
  <c r="M193" i="1"/>
  <c r="M194" i="1"/>
  <c r="M195" i="1"/>
  <c r="Q195" i="1" s="1"/>
  <c r="M196" i="1"/>
  <c r="M197" i="1"/>
  <c r="M198" i="1"/>
  <c r="Q198" i="1" s="1"/>
  <c r="M199" i="1"/>
  <c r="Q199" i="1" s="1"/>
  <c r="M200" i="1"/>
  <c r="M201" i="1"/>
  <c r="M202" i="1"/>
  <c r="Q202" i="1" s="1"/>
  <c r="M203" i="1"/>
  <c r="Q203" i="1" s="1"/>
  <c r="M204" i="1"/>
  <c r="Q204" i="1" s="1"/>
  <c r="M205" i="1"/>
  <c r="M206" i="1"/>
  <c r="M207" i="1"/>
  <c r="Q207" i="1" s="1"/>
  <c r="M208" i="1"/>
  <c r="Q208" i="1" s="1"/>
  <c r="M209" i="1"/>
  <c r="M210" i="1"/>
  <c r="M211" i="1"/>
  <c r="Q211" i="1" s="1"/>
  <c r="M212" i="1"/>
  <c r="Q212" i="1" s="1"/>
  <c r="M213" i="1"/>
  <c r="M214" i="1"/>
  <c r="M215" i="1"/>
  <c r="Q215" i="1" s="1"/>
  <c r="M216" i="1"/>
  <c r="Q216" i="1" s="1"/>
  <c r="M217" i="1"/>
  <c r="M218" i="1"/>
  <c r="M219" i="1"/>
  <c r="M220" i="1"/>
  <c r="Q220" i="1" s="1"/>
  <c r="M221" i="1"/>
  <c r="M222" i="1"/>
  <c r="M223" i="1"/>
  <c r="Q223" i="1" s="1"/>
  <c r="M224" i="1"/>
  <c r="M225" i="1"/>
  <c r="M226" i="1"/>
  <c r="M227" i="1"/>
  <c r="M228" i="1"/>
  <c r="Q228" i="1" s="1"/>
  <c r="M229" i="1"/>
  <c r="M230" i="1"/>
  <c r="M231" i="1"/>
  <c r="M232" i="1"/>
  <c r="Q232" i="1" s="1"/>
  <c r="M233" i="1"/>
  <c r="M234" i="1"/>
  <c r="M235" i="1"/>
  <c r="Q235" i="1" s="1"/>
  <c r="M236" i="1"/>
  <c r="M237" i="1"/>
  <c r="M238" i="1"/>
  <c r="M239" i="1"/>
  <c r="M240" i="1"/>
  <c r="M241" i="1"/>
  <c r="M242" i="1"/>
  <c r="M243" i="1"/>
  <c r="Q243" i="1" s="1"/>
  <c r="M244" i="1"/>
  <c r="Q244" i="1" s="1"/>
  <c r="M245" i="1"/>
  <c r="M246" i="1"/>
  <c r="Q246" i="1" s="1"/>
  <c r="M247" i="1"/>
  <c r="Q247" i="1" s="1"/>
  <c r="M248" i="1"/>
  <c r="Q248" i="1" s="1"/>
  <c r="M249" i="1"/>
  <c r="M250" i="1"/>
  <c r="Q250" i="1" s="1"/>
  <c r="M251" i="1"/>
  <c r="Q251" i="1" s="1"/>
  <c r="M252" i="1"/>
  <c r="M253" i="1"/>
  <c r="M254" i="1"/>
  <c r="Q254" i="1" s="1"/>
  <c r="M255" i="1"/>
  <c r="M256" i="1"/>
  <c r="Q256" i="1" s="1"/>
  <c r="M257" i="1"/>
  <c r="M258" i="1"/>
  <c r="Q258" i="1" s="1"/>
  <c r="M259" i="1"/>
  <c r="Q259" i="1" s="1"/>
  <c r="M260" i="1"/>
  <c r="Q260" i="1" s="1"/>
  <c r="M261" i="1"/>
  <c r="M262" i="1"/>
  <c r="Q262" i="1" s="1"/>
  <c r="M263" i="1"/>
  <c r="Q263" i="1" s="1"/>
  <c r="M264" i="1"/>
  <c r="M265" i="1"/>
  <c r="M266" i="1"/>
  <c r="Q266" i="1" s="1"/>
  <c r="M267" i="1"/>
  <c r="M268" i="1"/>
  <c r="M269" i="1"/>
  <c r="M270" i="1"/>
  <c r="Q270" i="1" s="1"/>
  <c r="M271" i="1"/>
  <c r="Q271" i="1" s="1"/>
  <c r="M272" i="1"/>
  <c r="Q272" i="1" s="1"/>
  <c r="M273" i="1"/>
  <c r="M274" i="1"/>
  <c r="M275" i="1"/>
  <c r="Q275" i="1" s="1"/>
  <c r="M276" i="1"/>
  <c r="Q276" i="1" s="1"/>
  <c r="M277" i="1"/>
  <c r="M278" i="1"/>
  <c r="M279" i="1"/>
  <c r="Q279" i="1" s="1"/>
  <c r="M280" i="1"/>
  <c r="Q280" i="1" s="1"/>
  <c r="M281" i="1"/>
  <c r="M282" i="1"/>
  <c r="M283" i="1"/>
  <c r="M284" i="1"/>
  <c r="Q284" i="1" s="1"/>
  <c r="M285" i="1"/>
  <c r="M286" i="1"/>
  <c r="M287" i="1"/>
  <c r="M288" i="1"/>
  <c r="Q288" i="1" s="1"/>
  <c r="M289" i="1"/>
  <c r="M290" i="1"/>
  <c r="M291" i="1"/>
  <c r="Q291" i="1" s="1"/>
  <c r="M292" i="1"/>
  <c r="Q292" i="1" s="1"/>
  <c r="M293" i="1"/>
  <c r="M294" i="1"/>
  <c r="M295" i="1"/>
  <c r="Q295" i="1" s="1"/>
  <c r="M296" i="1"/>
  <c r="Q296" i="1" s="1"/>
  <c r="M297" i="1"/>
  <c r="M298" i="1"/>
  <c r="M299" i="1"/>
  <c r="Q299" i="1" s="1"/>
  <c r="M300" i="1"/>
  <c r="Q300" i="1" s="1"/>
  <c r="M301" i="1"/>
  <c r="M302" i="1"/>
  <c r="M303" i="1"/>
  <c r="M304" i="1"/>
  <c r="M305" i="1"/>
  <c r="M306" i="1"/>
  <c r="Q306" i="1" s="1"/>
  <c r="M307" i="1"/>
  <c r="M308" i="1"/>
  <c r="M309" i="1"/>
  <c r="M310" i="1"/>
  <c r="Q310" i="1" s="1"/>
  <c r="M311" i="1"/>
  <c r="M312" i="1"/>
  <c r="Q312" i="1" s="1"/>
  <c r="M313" i="1"/>
  <c r="M314" i="1"/>
  <c r="M315" i="1"/>
  <c r="M316" i="1"/>
  <c r="Q316" i="1" s="1"/>
  <c r="M317" i="1"/>
  <c r="M318" i="1"/>
  <c r="Q318" i="1" s="1"/>
  <c r="M319" i="1"/>
  <c r="M320" i="1"/>
  <c r="M321" i="1"/>
  <c r="Q321" i="1" s="1"/>
  <c r="M322" i="1"/>
  <c r="Q322" i="1" s="1"/>
  <c r="M323" i="1"/>
  <c r="M324" i="1"/>
  <c r="M325" i="1"/>
  <c r="M326" i="1"/>
  <c r="Q326" i="1" s="1"/>
  <c r="M327" i="1"/>
  <c r="M328" i="1"/>
  <c r="M329" i="1"/>
  <c r="M330" i="1"/>
  <c r="Q330" i="1" s="1"/>
  <c r="M331" i="1"/>
  <c r="M332" i="1"/>
  <c r="M333" i="1"/>
  <c r="M334" i="1"/>
  <c r="Q334" i="1" s="1"/>
  <c r="M335" i="1"/>
  <c r="M336" i="1"/>
  <c r="M337" i="1"/>
  <c r="M338" i="1"/>
  <c r="Q338" i="1" s="1"/>
  <c r="M339" i="1"/>
  <c r="M340" i="1"/>
  <c r="M341" i="1"/>
  <c r="M342" i="1"/>
  <c r="M343" i="1"/>
  <c r="M344" i="1"/>
  <c r="M345" i="1"/>
  <c r="M346" i="1"/>
  <c r="M347" i="1"/>
  <c r="M348" i="1"/>
  <c r="M349" i="1"/>
  <c r="M350" i="1"/>
  <c r="Q350" i="1" s="1"/>
  <c r="M351" i="1"/>
  <c r="M352" i="1"/>
  <c r="M353" i="1"/>
  <c r="M354" i="1"/>
  <c r="Q354" i="1" s="1"/>
  <c r="M355" i="1"/>
  <c r="M356" i="1"/>
  <c r="M357" i="1"/>
  <c r="M358" i="1"/>
  <c r="M359" i="1"/>
  <c r="M360" i="1"/>
  <c r="M361" i="1"/>
  <c r="M362" i="1"/>
  <c r="Q362" i="1" s="1"/>
  <c r="M363" i="1"/>
  <c r="Q363" i="1" s="1"/>
  <c r="M364" i="1"/>
  <c r="Q364" i="1" s="1"/>
  <c r="M365" i="1"/>
  <c r="M366" i="1"/>
  <c r="Q366" i="1" s="1"/>
  <c r="M367" i="1"/>
  <c r="Q367" i="1" s="1"/>
  <c r="M368" i="1"/>
  <c r="M369" i="1"/>
  <c r="M370" i="1"/>
  <c r="M371" i="1"/>
  <c r="M372" i="1"/>
  <c r="Q372" i="1" s="1"/>
  <c r="M373" i="1"/>
  <c r="M374" i="1"/>
  <c r="M375" i="1"/>
  <c r="Q375" i="1" s="1"/>
  <c r="M376" i="1"/>
  <c r="Q376" i="1" s="1"/>
  <c r="M377" i="1"/>
  <c r="M378" i="1"/>
  <c r="M379" i="1"/>
  <c r="M380" i="1"/>
  <c r="Q380" i="1" s="1"/>
  <c r="M381" i="1"/>
  <c r="M382" i="1"/>
  <c r="Q382" i="1" s="1"/>
  <c r="M383" i="1"/>
  <c r="M384" i="1"/>
  <c r="Q384" i="1" s="1"/>
  <c r="M385" i="1"/>
  <c r="M386" i="1"/>
  <c r="M387" i="1"/>
  <c r="M388" i="1"/>
  <c r="Q388" i="1" s="1"/>
  <c r="M389" i="1"/>
  <c r="M390" i="1"/>
  <c r="M391" i="1"/>
  <c r="M392" i="1"/>
  <c r="Q392" i="1" s="1"/>
  <c r="M393" i="1"/>
  <c r="M394" i="1"/>
  <c r="M395" i="1"/>
  <c r="M396" i="1"/>
  <c r="M397" i="1"/>
  <c r="M398" i="1"/>
  <c r="M399" i="1"/>
  <c r="M400" i="1"/>
  <c r="Q400" i="1" s="1"/>
  <c r="M401" i="1"/>
  <c r="M402" i="1"/>
  <c r="Q402" i="1" s="1"/>
  <c r="M403" i="1"/>
  <c r="M404" i="1"/>
  <c r="Q404" i="1" s="1"/>
  <c r="M405" i="1"/>
  <c r="Q405" i="1" s="1"/>
  <c r="M406" i="1"/>
  <c r="Q406" i="1" s="1"/>
  <c r="M407" i="1"/>
  <c r="M408" i="1"/>
  <c r="Q408" i="1" s="1"/>
  <c r="M409" i="1"/>
  <c r="M410" i="1"/>
  <c r="Q410" i="1" s="1"/>
  <c r="M411" i="1"/>
  <c r="M412" i="1"/>
  <c r="Q412" i="1" s="1"/>
  <c r="M413" i="1"/>
  <c r="M414" i="1"/>
  <c r="Q414" i="1" s="1"/>
  <c r="M415" i="1"/>
  <c r="M416" i="1"/>
  <c r="Q416" i="1" s="1"/>
  <c r="M417" i="1"/>
  <c r="M418" i="1"/>
  <c r="M419" i="1"/>
  <c r="M420" i="1"/>
  <c r="Q420" i="1" s="1"/>
  <c r="M421" i="1"/>
  <c r="M422" i="1"/>
  <c r="M423" i="1"/>
  <c r="M424" i="1"/>
  <c r="Q424" i="1" s="1"/>
  <c r="M425" i="1"/>
  <c r="M426" i="1"/>
  <c r="Q426" i="1" s="1"/>
  <c r="M427" i="1"/>
  <c r="M428" i="1"/>
  <c r="Q428" i="1" s="1"/>
  <c r="M429" i="1"/>
  <c r="M430" i="1"/>
  <c r="M431" i="1"/>
  <c r="M432" i="1"/>
  <c r="Q432" i="1" s="1"/>
  <c r="M433" i="1"/>
  <c r="M434" i="1"/>
  <c r="Q434" i="1" s="1"/>
  <c r="M435" i="1"/>
  <c r="Q435" i="1" s="1"/>
  <c r="M436" i="1"/>
  <c r="M437" i="1"/>
  <c r="M438" i="1"/>
  <c r="Q438" i="1" s="1"/>
  <c r="M439" i="1"/>
  <c r="M440" i="1"/>
  <c r="M441" i="1"/>
  <c r="M442" i="1"/>
  <c r="M443" i="1"/>
  <c r="Q443" i="1" s="1"/>
  <c r="M444" i="1"/>
  <c r="Q444" i="1" s="1"/>
  <c r="M445" i="1"/>
  <c r="M446" i="1"/>
  <c r="M447" i="1"/>
  <c r="Q447" i="1" s="1"/>
  <c r="M448" i="1"/>
  <c r="Q448" i="1" s="1"/>
  <c r="M449" i="1"/>
  <c r="M450" i="1"/>
  <c r="M451" i="1"/>
  <c r="Q451" i="1" s="1"/>
  <c r="M452" i="1"/>
  <c r="M453" i="1"/>
  <c r="M454" i="1"/>
  <c r="M455" i="1"/>
  <c r="Q455" i="1" s="1"/>
  <c r="M456" i="1"/>
  <c r="M457" i="1"/>
  <c r="M458" i="1"/>
  <c r="M459" i="1"/>
  <c r="M460" i="1"/>
  <c r="Q460" i="1" s="1"/>
  <c r="M461" i="1"/>
  <c r="M462" i="1"/>
  <c r="Q462" i="1" s="1"/>
  <c r="M463" i="1"/>
  <c r="Q463" i="1" s="1"/>
  <c r="M464" i="1"/>
  <c r="M465" i="1"/>
  <c r="M466" i="1"/>
  <c r="Q466" i="1" s="1"/>
  <c r="M467" i="1"/>
  <c r="M468" i="1"/>
  <c r="M469" i="1"/>
  <c r="M470" i="1"/>
  <c r="M471" i="1"/>
  <c r="M472" i="1"/>
  <c r="Q472" i="1" s="1"/>
  <c r="M473" i="1"/>
  <c r="M474" i="1"/>
  <c r="M475" i="1"/>
  <c r="M476" i="1"/>
  <c r="Q476" i="1" s="1"/>
  <c r="M477" i="1"/>
  <c r="M478" i="1"/>
  <c r="Q478" i="1" s="1"/>
  <c r="M479" i="1"/>
  <c r="M480" i="1"/>
  <c r="M481" i="1"/>
  <c r="M482" i="1"/>
  <c r="M483" i="1"/>
  <c r="M484" i="1"/>
  <c r="Q484" i="1" s="1"/>
  <c r="M485" i="1"/>
  <c r="M486" i="1"/>
  <c r="M487" i="1"/>
  <c r="M488" i="1"/>
  <c r="M489" i="1"/>
  <c r="M490" i="1"/>
  <c r="Q490" i="1" s="1"/>
  <c r="M491" i="1"/>
  <c r="M492" i="1"/>
  <c r="M493" i="1"/>
  <c r="M494" i="1"/>
  <c r="Q494" i="1" s="1"/>
  <c r="M495" i="1"/>
  <c r="M496" i="1"/>
  <c r="M497" i="1"/>
  <c r="M498" i="1"/>
  <c r="Q498" i="1" s="1"/>
  <c r="M499" i="1"/>
  <c r="M500" i="1"/>
  <c r="M501" i="1"/>
  <c r="M502" i="1"/>
  <c r="Q502" i="1" s="1"/>
  <c r="M503" i="1"/>
  <c r="M504" i="1"/>
  <c r="M505" i="1"/>
  <c r="M506" i="1"/>
  <c r="M507" i="1"/>
  <c r="Q507" i="1" s="1"/>
  <c r="M508" i="1"/>
  <c r="M509" i="1"/>
  <c r="M510" i="1"/>
  <c r="Q510" i="1" s="1"/>
  <c r="M511" i="1"/>
  <c r="Q511" i="1" s="1"/>
  <c r="M512" i="1"/>
  <c r="Q512" i="1" s="1"/>
  <c r="M513" i="1"/>
  <c r="M514" i="1"/>
  <c r="M515" i="1"/>
  <c r="Q515" i="1" s="1"/>
  <c r="M516" i="1"/>
  <c r="Q516" i="1" s="1"/>
  <c r="M517" i="1"/>
  <c r="M518" i="1"/>
  <c r="M519" i="1"/>
  <c r="Q519" i="1" s="1"/>
  <c r="M520" i="1"/>
  <c r="M521" i="1"/>
  <c r="M522" i="1"/>
  <c r="M523" i="1"/>
  <c r="M524" i="1"/>
  <c r="Q524" i="1" s="1"/>
  <c r="M525" i="1"/>
  <c r="M526" i="1"/>
  <c r="M527" i="1"/>
  <c r="M528" i="1"/>
  <c r="Q528" i="1" s="1"/>
  <c r="M529" i="1"/>
  <c r="M530" i="1"/>
  <c r="M531" i="1"/>
  <c r="M532" i="1"/>
  <c r="Q532" i="1" s="1"/>
  <c r="M533" i="1"/>
  <c r="M534" i="1"/>
  <c r="M535" i="1"/>
  <c r="M536" i="1"/>
  <c r="M537" i="1"/>
  <c r="M538" i="1"/>
  <c r="Q538" i="1" s="1"/>
  <c r="M539" i="1"/>
  <c r="M540" i="1"/>
  <c r="M541" i="1"/>
  <c r="M542" i="1"/>
  <c r="Q542" i="1" s="1"/>
  <c r="M543" i="1"/>
  <c r="M544" i="1"/>
  <c r="Q544" i="1" s="1"/>
  <c r="M545" i="1"/>
  <c r="M546" i="1"/>
  <c r="Q546" i="1" s="1"/>
  <c r="M547" i="1"/>
  <c r="M548" i="1"/>
  <c r="Q548" i="1" s="1"/>
  <c r="M549" i="1"/>
  <c r="M550" i="1"/>
  <c r="M551" i="1"/>
  <c r="M552" i="1"/>
  <c r="Q552" i="1" s="1"/>
  <c r="M553" i="1"/>
  <c r="M554" i="1"/>
  <c r="M555" i="1"/>
  <c r="M556" i="1"/>
  <c r="Q556" i="1" s="1"/>
  <c r="M557" i="1"/>
  <c r="M558" i="1"/>
  <c r="Q558" i="1" s="1"/>
  <c r="M559" i="1"/>
  <c r="M560" i="1"/>
  <c r="M561" i="1"/>
  <c r="M562" i="1"/>
  <c r="M563" i="1"/>
  <c r="M564" i="1"/>
  <c r="M565" i="1"/>
  <c r="M566" i="1"/>
  <c r="Q566" i="1" s="1"/>
  <c r="M567" i="1"/>
  <c r="Q567" i="1" s="1"/>
  <c r="M568" i="1"/>
  <c r="Q568" i="1" s="1"/>
  <c r="M569" i="1"/>
  <c r="M570" i="1"/>
  <c r="Q570" i="1" s="1"/>
  <c r="M571" i="1"/>
  <c r="Q571" i="1" s="1"/>
  <c r="M572" i="1"/>
  <c r="Q572" i="1" s="1"/>
  <c r="M573" i="1"/>
  <c r="M574" i="1"/>
  <c r="M575" i="1"/>
  <c r="M576" i="1"/>
  <c r="M577" i="1"/>
  <c r="M578" i="1"/>
  <c r="Q578" i="1" s="1"/>
  <c r="M579" i="1"/>
  <c r="M580" i="1"/>
  <c r="M581" i="1"/>
  <c r="M582" i="1"/>
  <c r="Q582" i="1" s="1"/>
  <c r="M583" i="1"/>
  <c r="M584" i="1"/>
  <c r="Q584" i="1" s="1"/>
  <c r="M585" i="1"/>
  <c r="M586" i="1"/>
  <c r="M587" i="1"/>
  <c r="M588" i="1"/>
  <c r="M589" i="1"/>
  <c r="M590" i="1"/>
  <c r="M591" i="1"/>
  <c r="M592" i="1"/>
  <c r="M593" i="1"/>
  <c r="M594" i="1"/>
  <c r="M595" i="1"/>
  <c r="Q595" i="1" s="1"/>
  <c r="M596" i="1"/>
  <c r="Q596" i="1" s="1"/>
  <c r="M597" i="1"/>
  <c r="M598" i="1"/>
  <c r="M599" i="1"/>
  <c r="M600" i="1"/>
  <c r="Q600" i="1" s="1"/>
  <c r="M601" i="1"/>
  <c r="M602" i="1"/>
  <c r="Q602" i="1" s="1"/>
  <c r="M603" i="1"/>
  <c r="M604" i="1"/>
  <c r="Q604" i="1" s="1"/>
  <c r="M605" i="1"/>
  <c r="Q605" i="1" s="1"/>
  <c r="M606" i="1"/>
  <c r="M607" i="1"/>
  <c r="M608" i="1"/>
  <c r="Q608" i="1" s="1"/>
  <c r="M609" i="1"/>
  <c r="M610" i="1"/>
  <c r="M611" i="1"/>
  <c r="M612" i="1"/>
  <c r="M613" i="1"/>
  <c r="M614" i="1"/>
  <c r="M615" i="1"/>
  <c r="M616" i="1"/>
  <c r="Q616" i="1" s="1"/>
  <c r="M617" i="1"/>
  <c r="M618" i="1"/>
  <c r="M619" i="1"/>
  <c r="M620" i="1"/>
  <c r="Q620" i="1" s="1"/>
  <c r="M621" i="1"/>
  <c r="M622" i="1"/>
  <c r="M623" i="1"/>
  <c r="M624" i="1"/>
  <c r="M625" i="1"/>
  <c r="Q625" i="1" s="1"/>
  <c r="M626" i="1"/>
  <c r="M627" i="1"/>
  <c r="M628" i="1"/>
  <c r="Q628" i="1" s="1"/>
  <c r="M629" i="1"/>
  <c r="M630" i="1"/>
  <c r="M631" i="1"/>
  <c r="M632" i="1"/>
  <c r="M633" i="1"/>
  <c r="M634" i="1"/>
  <c r="Q634" i="1" s="1"/>
  <c r="M635" i="1"/>
  <c r="M636" i="1"/>
  <c r="M637" i="1"/>
  <c r="M638" i="1"/>
  <c r="M639" i="1"/>
  <c r="M640" i="1"/>
  <c r="M641" i="1"/>
  <c r="M642" i="1"/>
  <c r="Q642" i="1" s="1"/>
  <c r="M643" i="1"/>
  <c r="Q643" i="1" s="1"/>
  <c r="M644" i="1"/>
  <c r="Q644" i="1" s="1"/>
  <c r="M645" i="1"/>
  <c r="M646" i="1"/>
  <c r="M647" i="1"/>
  <c r="M648" i="1"/>
  <c r="M649" i="1"/>
  <c r="M650" i="1"/>
  <c r="M651" i="1"/>
  <c r="M652" i="1"/>
  <c r="M653" i="1"/>
  <c r="M654" i="1"/>
  <c r="Q654" i="1" s="1"/>
  <c r="M655" i="1"/>
  <c r="Q655" i="1" s="1"/>
  <c r="M656" i="1"/>
  <c r="Q656" i="1" s="1"/>
  <c r="M657" i="1"/>
  <c r="Q42" i="1"/>
  <c r="Q303" i="1"/>
  <c r="N14" i="1"/>
  <c r="R14" i="1" s="1"/>
  <c r="N21" i="1"/>
  <c r="N30" i="1"/>
  <c r="R30" i="1" s="1"/>
  <c r="N32" i="1"/>
  <c r="N36" i="1"/>
  <c r="N38" i="1"/>
  <c r="R38" i="1" s="1"/>
  <c r="N39" i="1"/>
  <c r="N40" i="1"/>
  <c r="N41" i="1"/>
  <c r="N42" i="1"/>
  <c r="N43" i="1"/>
  <c r="N44" i="1"/>
  <c r="N46" i="1"/>
  <c r="R46" i="1" s="1"/>
  <c r="N47" i="1"/>
  <c r="N48" i="1"/>
  <c r="N52" i="1"/>
  <c r="N53" i="1"/>
  <c r="N58" i="1"/>
  <c r="R58" i="1" s="1"/>
  <c r="N138" i="1"/>
  <c r="N139" i="1"/>
  <c r="N144" i="1"/>
  <c r="N152" i="1"/>
  <c r="R152" i="1" s="1"/>
  <c r="N154" i="1"/>
  <c r="N156" i="1"/>
  <c r="N161" i="1"/>
  <c r="N162" i="1"/>
  <c r="N166" i="1"/>
  <c r="N167" i="1"/>
  <c r="N176" i="1"/>
  <c r="N180" i="1"/>
  <c r="R180" i="1" s="1"/>
  <c r="N182" i="1"/>
  <c r="N187" i="1"/>
  <c r="N188" i="1"/>
  <c r="N169" i="1"/>
  <c r="N186" i="1"/>
  <c r="N189" i="1"/>
  <c r="N190" i="1"/>
  <c r="R190" i="1" s="1"/>
  <c r="N195" i="1"/>
  <c r="R195" i="1" s="1"/>
  <c r="N196" i="1"/>
  <c r="N197" i="1"/>
  <c r="N198" i="1"/>
  <c r="R198" i="1" s="1"/>
  <c r="N199" i="1"/>
  <c r="R199" i="1" s="1"/>
  <c r="N200" i="1"/>
  <c r="N236" i="1"/>
  <c r="N243" i="1"/>
  <c r="R243" i="1" s="1"/>
  <c r="N244" i="1"/>
  <c r="N261" i="1"/>
  <c r="N201" i="1"/>
  <c r="N202" i="1"/>
  <c r="R202" i="1" s="1"/>
  <c r="N271" i="1"/>
  <c r="R271" i="1" s="1"/>
  <c r="N213" i="1"/>
  <c r="N304" i="1"/>
  <c r="N322" i="1"/>
  <c r="N363" i="1"/>
  <c r="R363" i="1" s="1"/>
  <c r="N222" i="1"/>
  <c r="N378" i="1"/>
  <c r="N262" i="1"/>
  <c r="R262" i="1" s="1"/>
  <c r="N441" i="1"/>
  <c r="N444" i="1"/>
  <c r="N458" i="1"/>
  <c r="N460" i="1"/>
  <c r="N463" i="1"/>
  <c r="N464" i="1"/>
  <c r="N465" i="1"/>
  <c r="N486" i="1"/>
  <c r="N506" i="1"/>
  <c r="N523" i="1"/>
  <c r="N531" i="1"/>
  <c r="N532" i="1"/>
  <c r="N263" i="1"/>
  <c r="N272" i="1"/>
  <c r="N314" i="1"/>
  <c r="N368" i="1"/>
  <c r="N410" i="1"/>
  <c r="R410" i="1" s="1"/>
  <c r="N435" i="1"/>
  <c r="N555" i="1"/>
  <c r="N556" i="1"/>
  <c r="N557" i="1"/>
  <c r="N559" i="1"/>
  <c r="N560" i="1"/>
  <c r="N562" i="1"/>
  <c r="N565" i="1"/>
  <c r="N572" i="1"/>
  <c r="N574" i="1"/>
  <c r="N578" i="1"/>
  <c r="N581" i="1"/>
  <c r="N436" i="1"/>
  <c r="N474" i="1"/>
  <c r="N596" i="1"/>
  <c r="N598" i="1"/>
  <c r="N605" i="1"/>
  <c r="N612" i="1"/>
  <c r="N632" i="1"/>
  <c r="R632" i="1" s="1"/>
  <c r="N488" i="1"/>
  <c r="R488" i="1" s="1"/>
  <c r="N507" i="1"/>
  <c r="N648" i="1"/>
  <c r="N650" i="1"/>
  <c r="N653" i="1"/>
  <c r="N2" i="1"/>
  <c r="R2" i="1" s="1"/>
  <c r="N3" i="1"/>
  <c r="N4" i="1"/>
  <c r="N5" i="1"/>
  <c r="N6" i="1"/>
  <c r="R6" i="1" s="1"/>
  <c r="N7" i="1"/>
  <c r="N8" i="1"/>
  <c r="N9" i="1"/>
  <c r="N10" i="1"/>
  <c r="R10" i="1" s="1"/>
  <c r="N11" i="1"/>
  <c r="N12" i="1"/>
  <c r="N13" i="1"/>
  <c r="N15" i="1"/>
  <c r="N16" i="1"/>
  <c r="N17" i="1"/>
  <c r="N18" i="1"/>
  <c r="R18" i="1" s="1"/>
  <c r="N19" i="1"/>
  <c r="N20" i="1"/>
  <c r="N22" i="1"/>
  <c r="R22" i="1" s="1"/>
  <c r="N23" i="1"/>
  <c r="R23" i="1" s="1"/>
  <c r="N24" i="1"/>
  <c r="N25" i="1"/>
  <c r="N26" i="1"/>
  <c r="R26" i="1" s="1"/>
  <c r="N27" i="1"/>
  <c r="N28" i="1"/>
  <c r="N29" i="1"/>
  <c r="N31" i="1"/>
  <c r="R31" i="1" s="1"/>
  <c r="N33" i="1"/>
  <c r="N34" i="1"/>
  <c r="R34" i="1" s="1"/>
  <c r="N35" i="1"/>
  <c r="N37" i="1"/>
  <c r="N45" i="1"/>
  <c r="N49" i="1"/>
  <c r="N50" i="1"/>
  <c r="N51" i="1"/>
  <c r="N54" i="1"/>
  <c r="R54" i="1" s="1"/>
  <c r="N55" i="1"/>
  <c r="N56" i="1"/>
  <c r="N57" i="1"/>
  <c r="N59" i="1"/>
  <c r="R59" i="1" s="1"/>
  <c r="N60" i="1"/>
  <c r="N61" i="1"/>
  <c r="N62" i="1"/>
  <c r="N63" i="1"/>
  <c r="N64" i="1"/>
  <c r="N65" i="1"/>
  <c r="N66" i="1"/>
  <c r="R66" i="1" s="1"/>
  <c r="N67" i="1"/>
  <c r="R67" i="1" s="1"/>
  <c r="N68" i="1"/>
  <c r="N69" i="1"/>
  <c r="N70" i="1"/>
  <c r="N71" i="1"/>
  <c r="R71" i="1" s="1"/>
  <c r="N72" i="1"/>
  <c r="N73" i="1"/>
  <c r="N74" i="1"/>
  <c r="R74" i="1" s="1"/>
  <c r="N75" i="1"/>
  <c r="R75" i="1" s="1"/>
  <c r="N76" i="1"/>
  <c r="N77" i="1"/>
  <c r="N78" i="1"/>
  <c r="N79" i="1"/>
  <c r="R79" i="1" s="1"/>
  <c r="N80" i="1"/>
  <c r="N81" i="1"/>
  <c r="N82" i="1"/>
  <c r="R82" i="1" s="1"/>
  <c r="N83" i="1"/>
  <c r="R83" i="1" s="1"/>
  <c r="N84" i="1"/>
  <c r="N85" i="1"/>
  <c r="N86" i="1"/>
  <c r="R86" i="1" s="1"/>
  <c r="N87" i="1"/>
  <c r="R87" i="1" s="1"/>
  <c r="N88" i="1"/>
  <c r="N89" i="1"/>
  <c r="N90" i="1"/>
  <c r="R90" i="1" s="1"/>
  <c r="N91" i="1"/>
  <c r="R91" i="1" s="1"/>
  <c r="N92" i="1"/>
  <c r="N93" i="1"/>
  <c r="N94" i="1"/>
  <c r="N95" i="1"/>
  <c r="N96" i="1"/>
  <c r="N97" i="1"/>
  <c r="N98" i="1"/>
  <c r="N99" i="1"/>
  <c r="R99" i="1" s="1"/>
  <c r="N100" i="1"/>
  <c r="N101" i="1"/>
  <c r="N102" i="1"/>
  <c r="N103" i="1"/>
  <c r="R103" i="1" s="1"/>
  <c r="N104" i="1"/>
  <c r="N105" i="1"/>
  <c r="N106" i="1"/>
  <c r="R106" i="1" s="1"/>
  <c r="N107" i="1"/>
  <c r="N108" i="1"/>
  <c r="N109" i="1"/>
  <c r="N110" i="1"/>
  <c r="R110" i="1" s="1"/>
  <c r="N111" i="1"/>
  <c r="R111" i="1" s="1"/>
  <c r="N112" i="1"/>
  <c r="N113" i="1"/>
  <c r="N114" i="1"/>
  <c r="R114" i="1" s="1"/>
  <c r="N115" i="1"/>
  <c r="R115" i="1" s="1"/>
  <c r="N116" i="1"/>
  <c r="N117" i="1"/>
  <c r="N118" i="1"/>
  <c r="R118" i="1" s="1"/>
  <c r="N119" i="1"/>
  <c r="R119" i="1" s="1"/>
  <c r="N120" i="1"/>
  <c r="N121" i="1"/>
  <c r="N122" i="1"/>
  <c r="R122" i="1" s="1"/>
  <c r="N123" i="1"/>
  <c r="N124" i="1"/>
  <c r="N125" i="1"/>
  <c r="N126" i="1"/>
  <c r="N127" i="1"/>
  <c r="N128" i="1"/>
  <c r="N129" i="1"/>
  <c r="N130" i="1"/>
  <c r="N131" i="1"/>
  <c r="R131" i="1" s="1"/>
  <c r="N132" i="1"/>
  <c r="N133" i="1"/>
  <c r="N134" i="1"/>
  <c r="R134" i="1" s="1"/>
  <c r="N135" i="1"/>
  <c r="R135" i="1" s="1"/>
  <c r="N136" i="1"/>
  <c r="N137" i="1"/>
  <c r="N140" i="1"/>
  <c r="N141" i="1"/>
  <c r="N142" i="1"/>
  <c r="N143" i="1"/>
  <c r="N145" i="1"/>
  <c r="N146" i="1"/>
  <c r="R146" i="1" s="1"/>
  <c r="N147" i="1"/>
  <c r="N148" i="1"/>
  <c r="N149" i="1"/>
  <c r="N150" i="1"/>
  <c r="R150" i="1" s="1"/>
  <c r="N151" i="1"/>
  <c r="N153" i="1"/>
  <c r="N155" i="1"/>
  <c r="R155" i="1" s="1"/>
  <c r="N157" i="1"/>
  <c r="N158" i="1"/>
  <c r="N159" i="1"/>
  <c r="N160" i="1"/>
  <c r="N163" i="1"/>
  <c r="R163" i="1" s="1"/>
  <c r="N164" i="1"/>
  <c r="N165" i="1"/>
  <c r="N168" i="1"/>
  <c r="N512" i="1"/>
  <c r="R512" i="1" s="1"/>
  <c r="N170" i="1"/>
  <c r="N171" i="1"/>
  <c r="N172" i="1"/>
  <c r="N173" i="1"/>
  <c r="N174" i="1"/>
  <c r="N175" i="1"/>
  <c r="N177" i="1"/>
  <c r="N178" i="1"/>
  <c r="R178" i="1" s="1"/>
  <c r="N179" i="1"/>
  <c r="N181" i="1"/>
  <c r="N183" i="1"/>
  <c r="R183" i="1" s="1"/>
  <c r="N184" i="1"/>
  <c r="R184" i="1" s="1"/>
  <c r="N185" i="1"/>
  <c r="N543" i="1"/>
  <c r="N191" i="1"/>
  <c r="R191" i="1" s="1"/>
  <c r="N192" i="1"/>
  <c r="R192" i="1" s="1"/>
  <c r="N193" i="1"/>
  <c r="N194" i="1"/>
  <c r="N203" i="1"/>
  <c r="R203" i="1" s="1"/>
  <c r="N204" i="1"/>
  <c r="R204" i="1" s="1"/>
  <c r="N205" i="1"/>
  <c r="N206" i="1"/>
  <c r="N207" i="1"/>
  <c r="R207" i="1" s="1"/>
  <c r="N208" i="1"/>
  <c r="R208" i="1" s="1"/>
  <c r="N209" i="1"/>
  <c r="N210" i="1"/>
  <c r="N211" i="1"/>
  <c r="R211" i="1" s="1"/>
  <c r="N212" i="1"/>
  <c r="R212" i="1" s="1"/>
  <c r="N544" i="1"/>
  <c r="N214" i="1"/>
  <c r="N215" i="1"/>
  <c r="R215" i="1" s="1"/>
  <c r="N216" i="1"/>
  <c r="N217" i="1"/>
  <c r="N218" i="1"/>
  <c r="N219" i="1"/>
  <c r="N220" i="1"/>
  <c r="R220" i="1" s="1"/>
  <c r="N221" i="1"/>
  <c r="N545" i="1"/>
  <c r="N223" i="1"/>
  <c r="R223" i="1" s="1"/>
  <c r="N224" i="1"/>
  <c r="N225" i="1"/>
  <c r="N226" i="1"/>
  <c r="N227" i="1"/>
  <c r="R227" i="1" s="1"/>
  <c r="N228" i="1"/>
  <c r="N229" i="1"/>
  <c r="N230" i="1"/>
  <c r="N231" i="1"/>
  <c r="N232" i="1"/>
  <c r="N233" i="1"/>
  <c r="N234" i="1"/>
  <c r="N235" i="1"/>
  <c r="R235" i="1" s="1"/>
  <c r="N237" i="1"/>
  <c r="N238" i="1"/>
  <c r="N239" i="1"/>
  <c r="N240" i="1"/>
  <c r="N241" i="1"/>
  <c r="N242" i="1"/>
  <c r="N245" i="1"/>
  <c r="N246" i="1"/>
  <c r="R246" i="1" s="1"/>
  <c r="N247" i="1"/>
  <c r="R247" i="1" s="1"/>
  <c r="N248" i="1"/>
  <c r="N249" i="1"/>
  <c r="N250" i="1"/>
  <c r="R250" i="1" s="1"/>
  <c r="N251" i="1"/>
  <c r="R251" i="1" s="1"/>
  <c r="N252" i="1"/>
  <c r="N253" i="1"/>
  <c r="N254" i="1"/>
  <c r="R254" i="1" s="1"/>
  <c r="N255" i="1"/>
  <c r="N256" i="1"/>
  <c r="N257" i="1"/>
  <c r="N258" i="1"/>
  <c r="R258" i="1" s="1"/>
  <c r="N259" i="1"/>
  <c r="R259" i="1" s="1"/>
  <c r="N260" i="1"/>
  <c r="N264" i="1"/>
  <c r="N265" i="1"/>
  <c r="N266" i="1"/>
  <c r="R266" i="1" s="1"/>
  <c r="N267" i="1"/>
  <c r="N268" i="1"/>
  <c r="N269" i="1"/>
  <c r="N270" i="1"/>
  <c r="R270" i="1" s="1"/>
  <c r="N273" i="1"/>
  <c r="N274" i="1"/>
  <c r="N275" i="1"/>
  <c r="R275" i="1" s="1"/>
  <c r="N276" i="1"/>
  <c r="R276" i="1" s="1"/>
  <c r="N277" i="1"/>
  <c r="N278" i="1"/>
  <c r="N279" i="1"/>
  <c r="R279" i="1" s="1"/>
  <c r="N280" i="1"/>
  <c r="R280" i="1" s="1"/>
  <c r="N281" i="1"/>
  <c r="N282" i="1"/>
  <c r="N283" i="1"/>
  <c r="N284" i="1"/>
  <c r="R284" i="1" s="1"/>
  <c r="N285" i="1"/>
  <c r="N286" i="1"/>
  <c r="N287" i="1"/>
  <c r="N288" i="1"/>
  <c r="N289" i="1"/>
  <c r="N290" i="1"/>
  <c r="N291" i="1"/>
  <c r="R291" i="1" s="1"/>
  <c r="N292" i="1"/>
  <c r="N293" i="1"/>
  <c r="N294" i="1"/>
  <c r="N295" i="1"/>
  <c r="N296" i="1"/>
  <c r="R296" i="1" s="1"/>
  <c r="N297" i="1"/>
  <c r="N298" i="1"/>
  <c r="N299" i="1"/>
  <c r="R299" i="1" s="1"/>
  <c r="N300" i="1"/>
  <c r="R300" i="1" s="1"/>
  <c r="N301" i="1"/>
  <c r="N302" i="1"/>
  <c r="N303" i="1"/>
  <c r="R303" i="1" s="1"/>
  <c r="N305" i="1"/>
  <c r="N306" i="1"/>
  <c r="N307" i="1"/>
  <c r="N308" i="1"/>
  <c r="N309" i="1"/>
  <c r="N310" i="1"/>
  <c r="N311" i="1"/>
  <c r="N312" i="1"/>
  <c r="N313" i="1"/>
  <c r="N546" i="1"/>
  <c r="N315" i="1"/>
  <c r="N316" i="1"/>
  <c r="N317" i="1"/>
  <c r="N318" i="1"/>
  <c r="N319" i="1"/>
  <c r="N320" i="1"/>
  <c r="N321" i="1"/>
  <c r="N323" i="1"/>
  <c r="N324" i="1"/>
  <c r="N325" i="1"/>
  <c r="N326" i="1"/>
  <c r="R326" i="1" s="1"/>
  <c r="N327" i="1"/>
  <c r="N328" i="1"/>
  <c r="N329" i="1"/>
  <c r="N330" i="1"/>
  <c r="R330" i="1" s="1"/>
  <c r="N331" i="1"/>
  <c r="N332" i="1"/>
  <c r="N333" i="1"/>
  <c r="N334" i="1"/>
  <c r="R334" i="1" s="1"/>
  <c r="N335" i="1"/>
  <c r="N336" i="1"/>
  <c r="N337" i="1"/>
  <c r="N338" i="1"/>
  <c r="R338" i="1" s="1"/>
  <c r="N339" i="1"/>
  <c r="N340" i="1"/>
  <c r="N341" i="1"/>
  <c r="N342" i="1"/>
  <c r="R342" i="1" s="1"/>
  <c r="N343" i="1"/>
  <c r="N344" i="1"/>
  <c r="N345" i="1"/>
  <c r="N346" i="1"/>
  <c r="R346" i="1" s="1"/>
  <c r="N347" i="1"/>
  <c r="N348" i="1"/>
  <c r="N349" i="1"/>
  <c r="N350" i="1"/>
  <c r="N351" i="1"/>
  <c r="N352" i="1"/>
  <c r="N353" i="1"/>
  <c r="N354" i="1"/>
  <c r="R354" i="1" s="1"/>
  <c r="N355" i="1"/>
  <c r="N356" i="1"/>
  <c r="N357" i="1"/>
  <c r="N358" i="1"/>
  <c r="R358" i="1" s="1"/>
  <c r="N359" i="1"/>
  <c r="N360" i="1"/>
  <c r="N361" i="1"/>
  <c r="N362" i="1"/>
  <c r="R362" i="1" s="1"/>
  <c r="N364" i="1"/>
  <c r="N365" i="1"/>
  <c r="N366" i="1"/>
  <c r="N367" i="1"/>
  <c r="R367" i="1" s="1"/>
  <c r="N369" i="1"/>
  <c r="N370" i="1"/>
  <c r="N371" i="1"/>
  <c r="R371" i="1" s="1"/>
  <c r="N372" i="1"/>
  <c r="N373" i="1"/>
  <c r="N374" i="1"/>
  <c r="N375" i="1"/>
  <c r="R375" i="1" s="1"/>
  <c r="N376" i="1"/>
  <c r="R376" i="1" s="1"/>
  <c r="N377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547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550" i="1"/>
  <c r="N437" i="1"/>
  <c r="N438" i="1"/>
  <c r="R438" i="1" s="1"/>
  <c r="N439" i="1"/>
  <c r="N440" i="1"/>
  <c r="N442" i="1"/>
  <c r="N443" i="1"/>
  <c r="R443" i="1" s="1"/>
  <c r="N445" i="1"/>
  <c r="N446" i="1"/>
  <c r="N447" i="1"/>
  <c r="R447" i="1" s="1"/>
  <c r="N448" i="1"/>
  <c r="R448" i="1" s="1"/>
  <c r="N449" i="1"/>
  <c r="N450" i="1"/>
  <c r="N451" i="1"/>
  <c r="R451" i="1" s="1"/>
  <c r="N452" i="1"/>
  <c r="N453" i="1"/>
  <c r="N454" i="1"/>
  <c r="N455" i="1"/>
  <c r="R455" i="1" s="1"/>
  <c r="N456" i="1"/>
  <c r="N457" i="1"/>
  <c r="N459" i="1"/>
  <c r="N461" i="1"/>
  <c r="N462" i="1"/>
  <c r="N466" i="1"/>
  <c r="N467" i="1"/>
  <c r="N468" i="1"/>
  <c r="N469" i="1"/>
  <c r="N470" i="1"/>
  <c r="N471" i="1"/>
  <c r="N472" i="1"/>
  <c r="N473" i="1"/>
  <c r="N582" i="1"/>
  <c r="N475" i="1"/>
  <c r="N476" i="1"/>
  <c r="N477" i="1"/>
  <c r="N478" i="1"/>
  <c r="N479" i="1"/>
  <c r="N480" i="1"/>
  <c r="N481" i="1"/>
  <c r="N482" i="1"/>
  <c r="N483" i="1"/>
  <c r="N484" i="1"/>
  <c r="N485" i="1"/>
  <c r="N487" i="1"/>
  <c r="N588" i="1"/>
  <c r="N489" i="1"/>
  <c r="N490" i="1"/>
  <c r="R490" i="1" s="1"/>
  <c r="N491" i="1"/>
  <c r="N492" i="1"/>
  <c r="N493" i="1"/>
  <c r="N494" i="1"/>
  <c r="R494" i="1" s="1"/>
  <c r="N495" i="1"/>
  <c r="N496" i="1"/>
  <c r="N497" i="1"/>
  <c r="N498" i="1"/>
  <c r="N499" i="1"/>
  <c r="N500" i="1"/>
  <c r="N501" i="1"/>
  <c r="N502" i="1"/>
  <c r="R502" i="1" s="1"/>
  <c r="N503" i="1"/>
  <c r="N504" i="1"/>
  <c r="N505" i="1"/>
  <c r="N595" i="1"/>
  <c r="R595" i="1" s="1"/>
  <c r="N508" i="1"/>
  <c r="N509" i="1"/>
  <c r="N510" i="1"/>
  <c r="N511" i="1"/>
  <c r="N603" i="1"/>
  <c r="N513" i="1"/>
  <c r="N514" i="1"/>
  <c r="N515" i="1"/>
  <c r="R515" i="1" s="1"/>
  <c r="N516" i="1"/>
  <c r="N517" i="1"/>
  <c r="N518" i="1"/>
  <c r="N519" i="1"/>
  <c r="R519" i="1" s="1"/>
  <c r="N520" i="1"/>
  <c r="N521" i="1"/>
  <c r="N522" i="1"/>
  <c r="N524" i="1"/>
  <c r="R524" i="1" s="1"/>
  <c r="N525" i="1"/>
  <c r="N526" i="1"/>
  <c r="N527" i="1"/>
  <c r="N528" i="1"/>
  <c r="R528" i="1" s="1"/>
  <c r="N529" i="1"/>
  <c r="N530" i="1"/>
  <c r="N533" i="1"/>
  <c r="N534" i="1"/>
  <c r="N535" i="1"/>
  <c r="N536" i="1"/>
  <c r="N537" i="1"/>
  <c r="N538" i="1"/>
  <c r="R538" i="1" s="1"/>
  <c r="N539" i="1"/>
  <c r="N540" i="1"/>
  <c r="N541" i="1"/>
  <c r="N542" i="1"/>
  <c r="R542" i="1" s="1"/>
  <c r="N548" i="1"/>
  <c r="N549" i="1"/>
  <c r="N551" i="1"/>
  <c r="N552" i="1"/>
  <c r="R552" i="1" s="1"/>
  <c r="N553" i="1"/>
  <c r="N554" i="1"/>
  <c r="N558" i="1"/>
  <c r="N561" i="1"/>
  <c r="N563" i="1"/>
  <c r="N564" i="1"/>
  <c r="N566" i="1"/>
  <c r="N567" i="1"/>
  <c r="N568" i="1"/>
  <c r="N569" i="1"/>
  <c r="N570" i="1"/>
  <c r="N571" i="1"/>
  <c r="R571" i="1" s="1"/>
  <c r="N573" i="1"/>
  <c r="N575" i="1"/>
  <c r="N576" i="1"/>
  <c r="N577" i="1"/>
  <c r="N579" i="1"/>
  <c r="N580" i="1"/>
  <c r="N583" i="1"/>
  <c r="R583" i="1" s="1"/>
  <c r="N584" i="1"/>
  <c r="R584" i="1" s="1"/>
  <c r="N585" i="1"/>
  <c r="N586" i="1"/>
  <c r="N587" i="1"/>
  <c r="N642" i="1"/>
  <c r="R642" i="1" s="1"/>
  <c r="N589" i="1"/>
  <c r="N590" i="1"/>
  <c r="N591" i="1"/>
  <c r="R591" i="1" s="1"/>
  <c r="N592" i="1"/>
  <c r="N593" i="1"/>
  <c r="N594" i="1"/>
  <c r="N597" i="1"/>
  <c r="N599" i="1"/>
  <c r="N600" i="1"/>
  <c r="N601" i="1"/>
  <c r="N602" i="1"/>
  <c r="N643" i="1"/>
  <c r="R643" i="1" s="1"/>
  <c r="N604" i="1"/>
  <c r="N606" i="1"/>
  <c r="N607" i="1"/>
  <c r="R607" i="1" s="1"/>
  <c r="N608" i="1"/>
  <c r="N609" i="1"/>
  <c r="N610" i="1"/>
  <c r="N611" i="1"/>
  <c r="R611" i="1" s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3" i="1"/>
  <c r="N634" i="1"/>
  <c r="R634" i="1" s="1"/>
  <c r="N635" i="1"/>
  <c r="N636" i="1"/>
  <c r="N637" i="1"/>
  <c r="N638" i="1"/>
  <c r="N639" i="1"/>
  <c r="N640" i="1"/>
  <c r="N641" i="1"/>
  <c r="N644" i="1"/>
  <c r="N645" i="1"/>
  <c r="N646" i="1"/>
  <c r="N647" i="1"/>
  <c r="N649" i="1"/>
  <c r="N651" i="1"/>
  <c r="N652" i="1"/>
  <c r="N654" i="1"/>
  <c r="N655" i="1"/>
  <c r="N656" i="1"/>
  <c r="N657" i="1"/>
  <c r="Q154" i="1"/>
  <c r="Q486" i="1"/>
  <c r="Q22" i="1"/>
  <c r="Q23" i="1"/>
  <c r="Q59" i="1"/>
  <c r="Q82" i="1"/>
  <c r="Q118" i="1"/>
  <c r="Q135" i="1"/>
  <c r="Q183" i="1"/>
  <c r="Q227" i="1"/>
  <c r="Q358" i="1"/>
  <c r="Q603" i="1"/>
  <c r="Q238" i="1"/>
  <c r="R624" i="1" l="1"/>
  <c r="R616" i="1"/>
  <c r="R484" i="1"/>
  <c r="R468" i="1"/>
  <c r="R424" i="1"/>
  <c r="R412" i="1"/>
  <c r="R404" i="1"/>
  <c r="R388" i="1"/>
  <c r="R320" i="1"/>
  <c r="R312" i="1"/>
  <c r="R172" i="1"/>
  <c r="R160" i="1"/>
  <c r="R140" i="1"/>
  <c r="R8" i="1"/>
  <c r="R532" i="1"/>
  <c r="R460" i="1"/>
  <c r="R188" i="1"/>
  <c r="R144" i="1"/>
  <c r="R36" i="1"/>
  <c r="R628" i="1"/>
  <c r="R472" i="1"/>
  <c r="R432" i="1"/>
  <c r="R420" i="1"/>
  <c r="R408" i="1"/>
  <c r="R400" i="1"/>
  <c r="R384" i="1"/>
  <c r="R380" i="1"/>
  <c r="R316" i="1"/>
  <c r="R168" i="1"/>
  <c r="R12" i="1"/>
  <c r="R4" i="1"/>
  <c r="R556" i="1"/>
  <c r="R176" i="1"/>
  <c r="R32" i="1"/>
  <c r="R620" i="1"/>
  <c r="R476" i="1"/>
  <c r="R428" i="1"/>
  <c r="R416" i="1"/>
  <c r="R392" i="1"/>
  <c r="R596" i="1"/>
  <c r="R364" i="1"/>
  <c r="R260" i="1"/>
  <c r="R256" i="1"/>
  <c r="R248" i="1"/>
  <c r="R164" i="1"/>
  <c r="R136" i="1"/>
  <c r="R132" i="1"/>
  <c r="R128" i="1"/>
  <c r="R120" i="1"/>
  <c r="R112" i="1"/>
  <c r="R108" i="1"/>
  <c r="R104" i="1"/>
  <c r="R100" i="1"/>
  <c r="R96" i="1"/>
  <c r="R92" i="1"/>
  <c r="R88" i="1"/>
  <c r="R72" i="1"/>
  <c r="R68" i="1"/>
  <c r="R64" i="1"/>
  <c r="R60" i="1"/>
  <c r="R28" i="1"/>
  <c r="R272" i="1"/>
  <c r="R48" i="1"/>
  <c r="R531" i="1"/>
  <c r="R579" i="1"/>
  <c r="R563" i="1"/>
  <c r="R535" i="1"/>
  <c r="R603" i="1"/>
  <c r="R499" i="1"/>
  <c r="R495" i="1"/>
  <c r="R491" i="1"/>
  <c r="R487" i="1"/>
  <c r="R359" i="1"/>
  <c r="R355" i="1"/>
  <c r="R351" i="1"/>
  <c r="R343" i="1"/>
  <c r="R339" i="1"/>
  <c r="R331" i="1"/>
  <c r="R327" i="1"/>
  <c r="R267" i="1"/>
  <c r="R238" i="1"/>
  <c r="R179" i="1"/>
  <c r="R170" i="1"/>
  <c r="R151" i="1"/>
  <c r="R147" i="1"/>
  <c r="R142" i="1"/>
  <c r="R19" i="1"/>
  <c r="R507" i="1"/>
  <c r="R559" i="1"/>
  <c r="R435" i="1"/>
  <c r="R523" i="1"/>
  <c r="R182" i="1"/>
  <c r="R154" i="1"/>
  <c r="R138" i="1"/>
  <c r="R43" i="1"/>
  <c r="R39" i="1"/>
  <c r="R647" i="1"/>
  <c r="R651" i="1"/>
  <c r="R635" i="1"/>
  <c r="R548" i="1"/>
  <c r="R520" i="1"/>
  <c r="R516" i="1"/>
  <c r="R508" i="1"/>
  <c r="R544" i="1"/>
  <c r="R436" i="1"/>
  <c r="R444" i="1"/>
  <c r="Q8" i="1"/>
  <c r="R654" i="1"/>
  <c r="R602" i="1"/>
  <c r="R570" i="1"/>
  <c r="R558" i="1"/>
  <c r="R514" i="1"/>
  <c r="R366" i="1"/>
  <c r="R486" i="1"/>
  <c r="R322" i="1"/>
  <c r="R286" i="1"/>
  <c r="R474" i="1"/>
  <c r="R566" i="1"/>
  <c r="R510" i="1"/>
  <c r="R626" i="1"/>
  <c r="R622" i="1"/>
  <c r="R614" i="1"/>
  <c r="R482" i="1"/>
  <c r="R478" i="1"/>
  <c r="R582" i="1"/>
  <c r="R470" i="1"/>
  <c r="R466" i="1"/>
  <c r="R434" i="1"/>
  <c r="R426" i="1"/>
  <c r="R414" i="1"/>
  <c r="R406" i="1"/>
  <c r="R402" i="1"/>
  <c r="R318" i="1"/>
  <c r="R546" i="1"/>
  <c r="R306" i="1"/>
  <c r="Q632" i="1"/>
  <c r="R101" i="1"/>
  <c r="R656" i="1"/>
  <c r="R600" i="1"/>
  <c r="R572" i="1"/>
  <c r="R529" i="1"/>
  <c r="R525" i="1"/>
  <c r="R453" i="1"/>
  <c r="R449" i="1"/>
  <c r="R445" i="1"/>
  <c r="R377" i="1"/>
  <c r="R373" i="1"/>
  <c r="R301" i="1"/>
  <c r="R297" i="1"/>
  <c r="R293" i="1"/>
  <c r="R289" i="1"/>
  <c r="R285" i="1"/>
  <c r="R281" i="1"/>
  <c r="R273" i="1"/>
  <c r="R233" i="1"/>
  <c r="R229" i="1"/>
  <c r="R225" i="1"/>
  <c r="R221" i="1"/>
  <c r="R193" i="1"/>
  <c r="R185" i="1"/>
  <c r="R213" i="1"/>
  <c r="R485" i="1"/>
  <c r="R477" i="1"/>
  <c r="R473" i="1"/>
  <c r="R433" i="1"/>
  <c r="R425" i="1"/>
  <c r="R421" i="1"/>
  <c r="R417" i="1"/>
  <c r="R409" i="1"/>
  <c r="R401" i="1"/>
  <c r="R397" i="1"/>
  <c r="R389" i="1"/>
  <c r="R385" i="1"/>
  <c r="R317" i="1"/>
  <c r="R313" i="1"/>
  <c r="R309" i="1"/>
  <c r="R305" i="1"/>
  <c r="R237" i="1"/>
  <c r="R173" i="1"/>
  <c r="R45" i="1"/>
  <c r="R33" i="1"/>
  <c r="R13" i="1"/>
  <c r="R441" i="1"/>
  <c r="R169" i="1"/>
  <c r="R633" i="1"/>
  <c r="R597" i="1"/>
  <c r="R541" i="1"/>
  <c r="R537" i="1"/>
  <c r="R533" i="1"/>
  <c r="R505" i="1"/>
  <c r="R501" i="1"/>
  <c r="R493" i="1"/>
  <c r="R489" i="1"/>
  <c r="R461" i="1"/>
  <c r="R437" i="1"/>
  <c r="R361" i="1"/>
  <c r="R357" i="1"/>
  <c r="R353" i="1"/>
  <c r="R345" i="1"/>
  <c r="R337" i="1"/>
  <c r="R329" i="1"/>
  <c r="R265" i="1"/>
  <c r="R177" i="1"/>
  <c r="R149" i="1"/>
  <c r="R57" i="1"/>
  <c r="R37" i="1"/>
  <c r="R17" i="1"/>
  <c r="R161" i="1"/>
  <c r="R53" i="1"/>
  <c r="R41" i="1"/>
  <c r="R645" i="1"/>
  <c r="R589" i="1"/>
  <c r="R585" i="1"/>
  <c r="R573" i="1"/>
  <c r="R655" i="1"/>
  <c r="R629" i="1"/>
  <c r="R617" i="1"/>
  <c r="R613" i="1"/>
  <c r="R577" i="1"/>
  <c r="R561" i="1"/>
  <c r="R581" i="1"/>
  <c r="R565" i="1"/>
  <c r="R557" i="1"/>
  <c r="R295" i="1"/>
  <c r="R98" i="1"/>
  <c r="R51" i="1"/>
  <c r="R578" i="1"/>
  <c r="R116" i="1"/>
  <c r="Q641" i="1"/>
  <c r="Q633" i="1"/>
  <c r="Q629" i="1"/>
  <c r="Q621" i="1"/>
  <c r="Q617" i="1"/>
  <c r="Q613" i="1"/>
  <c r="Q597" i="1"/>
  <c r="Q581" i="1"/>
  <c r="Q565" i="1"/>
  <c r="Q561" i="1"/>
  <c r="Q557" i="1"/>
  <c r="Q541" i="1"/>
  <c r="Q537" i="1"/>
  <c r="Q505" i="1"/>
  <c r="Q501" i="1"/>
  <c r="Q493" i="1"/>
  <c r="Q489" i="1"/>
  <c r="Q485" i="1"/>
  <c r="Q477" i="1"/>
  <c r="Q473" i="1"/>
  <c r="Q461" i="1"/>
  <c r="Q437" i="1"/>
  <c r="Q433" i="1"/>
  <c r="Q425" i="1"/>
  <c r="Q417" i="1"/>
  <c r="Q409" i="1"/>
  <c r="Q397" i="1"/>
  <c r="Q385" i="1"/>
  <c r="Q361" i="1"/>
  <c r="Q357" i="1"/>
  <c r="Q353" i="1"/>
  <c r="Q345" i="1"/>
  <c r="Q337" i="1"/>
  <c r="Q329" i="1"/>
  <c r="Q317" i="1"/>
  <c r="Q313" i="1"/>
  <c r="Q305" i="1"/>
  <c r="Q265" i="1"/>
  <c r="Q237" i="1"/>
  <c r="Q177" i="1"/>
  <c r="Q173" i="1"/>
  <c r="Q169" i="1"/>
  <c r="Q161" i="1"/>
  <c r="Q149" i="1"/>
  <c r="Q57" i="1"/>
  <c r="Q53" i="1"/>
  <c r="Q45" i="1"/>
  <c r="Q41" i="1"/>
  <c r="Q37" i="1"/>
  <c r="Q17" i="1"/>
  <c r="Q13" i="1"/>
  <c r="R62" i="1"/>
  <c r="Q624" i="1"/>
  <c r="Q389" i="1"/>
  <c r="Q33" i="1"/>
  <c r="Q637" i="1"/>
  <c r="Q577" i="1"/>
  <c r="Q309" i="1"/>
  <c r="R639" i="1"/>
  <c r="R630" i="1"/>
  <c r="R618" i="1"/>
  <c r="R553" i="1"/>
  <c r="R503" i="1"/>
  <c r="R439" i="1"/>
  <c r="R430" i="1"/>
  <c r="R422" i="1"/>
  <c r="R418" i="1"/>
  <c r="R547" i="1"/>
  <c r="R398" i="1"/>
  <c r="R394" i="1"/>
  <c r="R390" i="1"/>
  <c r="R335" i="1"/>
  <c r="R323" i="1"/>
  <c r="R310" i="1"/>
  <c r="R277" i="1"/>
  <c r="R252" i="1"/>
  <c r="R242" i="1"/>
  <c r="R209" i="1"/>
  <c r="R174" i="1"/>
  <c r="R158" i="1"/>
  <c r="R124" i="1"/>
  <c r="R84" i="1"/>
  <c r="R80" i="1"/>
  <c r="R76" i="1"/>
  <c r="R55" i="1"/>
  <c r="R49" i="1"/>
  <c r="R24" i="1"/>
  <c r="R15" i="1"/>
  <c r="R464" i="1"/>
  <c r="R222" i="1"/>
  <c r="R261" i="1"/>
  <c r="R200" i="1"/>
  <c r="R196" i="1"/>
  <c r="R186" i="1"/>
  <c r="R166" i="1"/>
  <c r="R381" i="1"/>
  <c r="R216" i="1"/>
  <c r="R141" i="1"/>
  <c r="R123" i="1"/>
  <c r="R107" i="1"/>
  <c r="R63" i="1"/>
  <c r="R27" i="1"/>
  <c r="R5" i="1"/>
  <c r="R598" i="1"/>
  <c r="R506" i="1"/>
  <c r="R463" i="1"/>
  <c r="R244" i="1"/>
  <c r="R162" i="1"/>
  <c r="R42" i="1"/>
  <c r="R442" i="1"/>
  <c r="Q393" i="1"/>
  <c r="Q27" i="1"/>
  <c r="Q649" i="1"/>
  <c r="Q534" i="1"/>
  <c r="Q381" i="1"/>
  <c r="Q63" i="1"/>
  <c r="Q5" i="1"/>
  <c r="Q242" i="1"/>
  <c r="Q398" i="1"/>
  <c r="Q76" i="1"/>
  <c r="Q464" i="1"/>
  <c r="Q394" i="1"/>
  <c r="Q116" i="1"/>
  <c r="Q422" i="1"/>
  <c r="Q174" i="1"/>
  <c r="Q547" i="1"/>
  <c r="Q200" i="1"/>
  <c r="Q196" i="1"/>
  <c r="R347" i="1"/>
  <c r="R382" i="1"/>
  <c r="R369" i="1"/>
  <c r="R457" i="1"/>
  <c r="Q241" i="1"/>
  <c r="Q66" i="1"/>
  <c r="Q124" i="1"/>
  <c r="Q123" i="1"/>
  <c r="Q598" i="1"/>
  <c r="Q456" i="1"/>
  <c r="Q107" i="1"/>
  <c r="Q506" i="1"/>
  <c r="Q224" i="1"/>
  <c r="Q653" i="1"/>
  <c r="Q592" i="1"/>
  <c r="Q429" i="1"/>
  <c r="Q255" i="1"/>
  <c r="Q599" i="1"/>
  <c r="Q452" i="1"/>
  <c r="R21" i="1"/>
  <c r="R393" i="1"/>
  <c r="Q21" i="1"/>
  <c r="Q522" i="1"/>
  <c r="Q497" i="1"/>
  <c r="Q480" i="1"/>
  <c r="Q396" i="1"/>
  <c r="Q325" i="1"/>
  <c r="Q283" i="1"/>
  <c r="Q231" i="1"/>
  <c r="Q145" i="1"/>
  <c r="Q126" i="1"/>
  <c r="Q102" i="1"/>
  <c r="R587" i="1"/>
  <c r="R576" i="1"/>
  <c r="R522" i="1"/>
  <c r="R349" i="1"/>
  <c r="R325" i="1"/>
  <c r="R240" i="1"/>
  <c r="R231" i="1"/>
  <c r="R130" i="1"/>
  <c r="R102" i="1"/>
  <c r="R562" i="1"/>
  <c r="Q508" i="1"/>
  <c r="Q141" i="1"/>
  <c r="Q638" i="1"/>
  <c r="R20" i="1"/>
  <c r="Q430" i="1"/>
  <c r="Q418" i="1"/>
  <c r="Q390" i="1"/>
  <c r="Q386" i="1"/>
  <c r="Q252" i="1"/>
  <c r="Q158" i="1"/>
  <c r="Q80" i="1"/>
  <c r="Q261" i="1"/>
  <c r="R604" i="1"/>
  <c r="R539" i="1"/>
  <c r="R386" i="1"/>
  <c r="R205" i="1"/>
  <c r="R241" i="1"/>
  <c r="R405" i="1"/>
  <c r="R649" i="1"/>
  <c r="R9" i="1"/>
  <c r="R568" i="1"/>
  <c r="R217" i="1"/>
  <c r="Q481" i="1"/>
  <c r="Q401" i="1"/>
  <c r="Q9" i="1"/>
  <c r="Q38" i="1"/>
  <c r="R638" i="1"/>
  <c r="R608" i="1"/>
  <c r="R567" i="1"/>
  <c r="R413" i="1"/>
  <c r="R534" i="1"/>
  <c r="R481" i="1"/>
  <c r="R456" i="1"/>
  <c r="R350" i="1"/>
  <c r="R292" i="1"/>
  <c r="R321" i="1"/>
  <c r="R224" i="1"/>
  <c r="R127" i="1"/>
  <c r="R644" i="1"/>
  <c r="R592" i="1"/>
  <c r="R469" i="1"/>
  <c r="R462" i="1"/>
  <c r="R429" i="1"/>
  <c r="R288" i="1"/>
  <c r="R255" i="1"/>
  <c r="R228" i="1"/>
  <c r="R599" i="1"/>
  <c r="R511" i="1"/>
  <c r="R498" i="1"/>
  <c r="R452" i="1"/>
  <c r="R372" i="1"/>
  <c r="R232" i="1"/>
  <c r="R95" i="1"/>
  <c r="R263" i="1"/>
  <c r="R47" i="1"/>
  <c r="Q469" i="1"/>
  <c r="Q413" i="1"/>
  <c r="Q95" i="1"/>
  <c r="Q576" i="1"/>
  <c r="Q533" i="1"/>
  <c r="Q514" i="1"/>
  <c r="Q468" i="1"/>
  <c r="Q442" i="1"/>
  <c r="Q371" i="1"/>
  <c r="Q349" i="1"/>
  <c r="Q341" i="1"/>
  <c r="Q333" i="1"/>
  <c r="Q320" i="1"/>
  <c r="Q219" i="1"/>
  <c r="Q168" i="1"/>
  <c r="Q114" i="1"/>
  <c r="Q94" i="1"/>
  <c r="Q86" i="1"/>
  <c r="Q78" i="1"/>
  <c r="Q70" i="1"/>
  <c r="Q650" i="1"/>
  <c r="Q562" i="1"/>
  <c r="Q368" i="1"/>
  <c r="Q144" i="1"/>
  <c r="Q14" i="1"/>
  <c r="R341" i="1"/>
  <c r="Q421" i="1"/>
  <c r="Q482" i="1"/>
  <c r="Q150" i="1"/>
  <c r="Q441" i="1"/>
  <c r="Q346" i="1"/>
  <c r="Q152" i="1"/>
  <c r="Q520" i="1"/>
  <c r="Q342" i="1"/>
  <c r="Q103" i="1"/>
  <c r="Q470" i="1"/>
  <c r="Q551" i="1"/>
  <c r="Q527" i="1"/>
  <c r="Q518" i="1"/>
  <c r="Q308" i="1"/>
  <c r="Q287" i="1"/>
  <c r="Q269" i="1"/>
  <c r="Q240" i="1"/>
  <c r="Q130" i="1"/>
  <c r="Q62" i="1"/>
  <c r="R551" i="1"/>
  <c r="R527" i="1"/>
  <c r="R518" i="1"/>
  <c r="R497" i="1"/>
  <c r="R480" i="1"/>
  <c r="R396" i="1"/>
  <c r="R333" i="1"/>
  <c r="R308" i="1"/>
  <c r="R287" i="1"/>
  <c r="R283" i="1"/>
  <c r="R269" i="1"/>
  <c r="R219" i="1"/>
  <c r="R145" i="1"/>
  <c r="R126" i="1"/>
  <c r="R94" i="1"/>
  <c r="R78" i="1"/>
  <c r="R70" i="1"/>
  <c r="R650" i="1"/>
  <c r="R368" i="1"/>
  <c r="R304" i="1"/>
  <c r="Q588" i="1"/>
  <c r="Q550" i="1"/>
  <c r="Q543" i="1"/>
  <c r="Q474" i="1"/>
  <c r="Q314" i="1"/>
  <c r="Q201" i="1"/>
  <c r="Q197" i="1"/>
  <c r="Q189" i="1"/>
  <c r="R652" i="1"/>
  <c r="R646" i="1"/>
  <c r="R640" i="1"/>
  <c r="R636" i="1"/>
  <c r="R631" i="1"/>
  <c r="R627" i="1"/>
  <c r="R623" i="1"/>
  <c r="R619" i="1"/>
  <c r="R615" i="1"/>
  <c r="R610" i="1"/>
  <c r="R606" i="1"/>
  <c r="R594" i="1"/>
  <c r="R590" i="1"/>
  <c r="R586" i="1"/>
  <c r="R580" i="1"/>
  <c r="R575" i="1"/>
  <c r="R564" i="1"/>
  <c r="R554" i="1"/>
  <c r="R540" i="1"/>
  <c r="R536" i="1"/>
  <c r="R530" i="1"/>
  <c r="R526" i="1"/>
  <c r="R504" i="1"/>
  <c r="R500" i="1"/>
  <c r="R496" i="1"/>
  <c r="R492" i="1"/>
  <c r="R588" i="1"/>
  <c r="R483" i="1"/>
  <c r="R479" i="1"/>
  <c r="R475" i="1"/>
  <c r="R471" i="1"/>
  <c r="R467" i="1"/>
  <c r="R459" i="1"/>
  <c r="R454" i="1"/>
  <c r="R450" i="1"/>
  <c r="R446" i="1"/>
  <c r="R440" i="1"/>
  <c r="Q657" i="1"/>
  <c r="Q517" i="1"/>
  <c r="Q365" i="1"/>
  <c r="Q257" i="1"/>
  <c r="Q181" i="1"/>
  <c r="Q165" i="1"/>
  <c r="Q16" i="1"/>
  <c r="Q11" i="1"/>
  <c r="Q7" i="1"/>
  <c r="Q3" i="1"/>
  <c r="Q648" i="1"/>
  <c r="Q531" i="1"/>
  <c r="Q378" i="1"/>
  <c r="Q304" i="1"/>
  <c r="Q187" i="1"/>
  <c r="Q156" i="1"/>
  <c r="Q44" i="1"/>
  <c r="R550" i="1"/>
  <c r="R431" i="1"/>
  <c r="R427" i="1"/>
  <c r="R423" i="1"/>
  <c r="R419" i="1"/>
  <c r="R415" i="1"/>
  <c r="R411" i="1"/>
  <c r="R407" i="1"/>
  <c r="R403" i="1"/>
  <c r="R399" i="1"/>
  <c r="R395" i="1"/>
  <c r="R391" i="1"/>
  <c r="R387" i="1"/>
  <c r="R383" i="1"/>
  <c r="R379" i="1"/>
  <c r="R374" i="1"/>
  <c r="R370" i="1"/>
  <c r="R360" i="1"/>
  <c r="R356" i="1"/>
  <c r="R352" i="1"/>
  <c r="R348" i="1"/>
  <c r="R344" i="1"/>
  <c r="R340" i="1"/>
  <c r="R336" i="1"/>
  <c r="R332" i="1"/>
  <c r="R328" i="1"/>
  <c r="R324" i="1"/>
  <c r="R319" i="1"/>
  <c r="R315" i="1"/>
  <c r="R311" i="1"/>
  <c r="R307" i="1"/>
  <c r="R302" i="1"/>
  <c r="R298" i="1"/>
  <c r="R294" i="1"/>
  <c r="R290" i="1"/>
  <c r="R282" i="1"/>
  <c r="R278" i="1"/>
  <c r="R274" i="1"/>
  <c r="R268" i="1"/>
  <c r="R264" i="1"/>
  <c r="R245" i="1"/>
  <c r="R239" i="1"/>
  <c r="R234" i="1"/>
  <c r="R230" i="1"/>
  <c r="R226" i="1"/>
  <c r="R218" i="1"/>
  <c r="R214" i="1"/>
  <c r="R210" i="1"/>
  <c r="R206" i="1"/>
  <c r="R194" i="1"/>
  <c r="R543" i="1"/>
  <c r="R175" i="1"/>
  <c r="R171" i="1"/>
  <c r="R165" i="1"/>
  <c r="R159" i="1"/>
  <c r="R148" i="1"/>
  <c r="R143" i="1"/>
  <c r="R133" i="1"/>
  <c r="R117" i="1"/>
  <c r="R85" i="1"/>
  <c r="R69" i="1"/>
  <c r="R56" i="1"/>
  <c r="R50" i="1"/>
  <c r="R35" i="1"/>
  <c r="R16" i="1"/>
  <c r="R11" i="1"/>
  <c r="R7" i="1"/>
  <c r="R3" i="1"/>
  <c r="R648" i="1"/>
  <c r="R612" i="1"/>
  <c r="R574" i="1"/>
  <c r="R560" i="1"/>
  <c r="R555" i="1"/>
  <c r="R314" i="1"/>
  <c r="R458" i="1"/>
  <c r="R378" i="1"/>
  <c r="R201" i="1"/>
  <c r="R236" i="1"/>
  <c r="R187" i="1"/>
  <c r="R167" i="1"/>
  <c r="R156" i="1"/>
  <c r="R139" i="1"/>
  <c r="R52" i="1"/>
  <c r="R44" i="1"/>
  <c r="R40" i="1"/>
  <c r="Q601" i="1"/>
  <c r="Q521" i="1"/>
  <c r="Q509" i="1"/>
  <c r="Q137" i="1"/>
  <c r="Q129" i="1"/>
  <c r="Q125" i="1"/>
  <c r="Q113" i="1"/>
  <c r="Q101" i="1"/>
  <c r="Q97" i="1"/>
  <c r="Q89" i="1"/>
  <c r="Q77" i="1"/>
  <c r="Q69" i="1"/>
  <c r="Q65" i="1"/>
  <c r="Q29" i="1"/>
  <c r="Q458" i="1"/>
  <c r="Q52" i="1"/>
  <c r="R249" i="1"/>
  <c r="R181" i="1"/>
  <c r="R153" i="1"/>
  <c r="R137" i="1"/>
  <c r="R129" i="1"/>
  <c r="R125" i="1"/>
  <c r="R121" i="1"/>
  <c r="R113" i="1"/>
  <c r="R109" i="1"/>
  <c r="R105" i="1"/>
  <c r="R97" i="1"/>
  <c r="R93" i="1"/>
  <c r="R89" i="1"/>
  <c r="R81" i="1"/>
  <c r="R77" i="1"/>
  <c r="R73" i="1"/>
  <c r="R65" i="1"/>
  <c r="R61" i="1"/>
  <c r="R29" i="1"/>
  <c r="R25" i="1"/>
  <c r="R197" i="1"/>
  <c r="Q569" i="1"/>
  <c r="Q513" i="1"/>
  <c r="Q153" i="1"/>
  <c r="Q133" i="1"/>
  <c r="Q121" i="1"/>
  <c r="Q117" i="1"/>
  <c r="Q109" i="1"/>
  <c r="Q105" i="1"/>
  <c r="Q93" i="1"/>
  <c r="Q85" i="1"/>
  <c r="Q81" i="1"/>
  <c r="Q73" i="1"/>
  <c r="Q61" i="1"/>
  <c r="Q25" i="1"/>
  <c r="Q574" i="1"/>
  <c r="Q253" i="1"/>
  <c r="Q245" i="1"/>
  <c r="Q545" i="1"/>
  <c r="Q175" i="1"/>
  <c r="Q171" i="1"/>
  <c r="Q159" i="1"/>
  <c r="Q143" i="1"/>
  <c r="Q56" i="1"/>
  <c r="Q50" i="1"/>
  <c r="Q35" i="1"/>
  <c r="Q20" i="1"/>
  <c r="Q612" i="1"/>
  <c r="Q560" i="1"/>
  <c r="Q555" i="1"/>
  <c r="Q465" i="1"/>
  <c r="Q236" i="1"/>
  <c r="Q167" i="1"/>
  <c r="Q139" i="1"/>
  <c r="Q40" i="1"/>
  <c r="Q32" i="1"/>
  <c r="R601" i="1"/>
  <c r="R569" i="1"/>
  <c r="R549" i="1"/>
  <c r="R521" i="1"/>
  <c r="R517" i="1"/>
  <c r="R513" i="1"/>
  <c r="R509" i="1"/>
  <c r="R257" i="1"/>
  <c r="R253" i="1"/>
  <c r="R545" i="1"/>
  <c r="R465" i="1"/>
  <c r="R189" i="1"/>
  <c r="Q549" i="1"/>
  <c r="Q249" i="1"/>
  <c r="R365" i="1"/>
  <c r="Q645" i="1"/>
  <c r="Q609" i="1"/>
  <c r="Q593" i="1"/>
  <c r="Q589" i="1"/>
  <c r="Q585" i="1"/>
  <c r="Q573" i="1"/>
  <c r="Q553" i="1"/>
  <c r="Q529" i="1"/>
  <c r="Q525" i="1"/>
  <c r="Q457" i="1"/>
  <c r="Q453" i="1"/>
  <c r="Q449" i="1"/>
  <c r="Q445" i="1"/>
  <c r="Q377" i="1"/>
  <c r="Q373" i="1"/>
  <c r="Q369" i="1"/>
  <c r="Q301" i="1"/>
  <c r="Q297" i="1"/>
  <c r="Q293" i="1"/>
  <c r="Q289" i="1"/>
  <c r="Q285" i="1"/>
  <c r="Q281" i="1"/>
  <c r="Q277" i="1"/>
  <c r="Q273" i="1"/>
  <c r="Q233" i="1"/>
  <c r="Q229" i="1"/>
  <c r="Q225" i="1"/>
  <c r="Q221" i="1"/>
  <c r="Q217" i="1"/>
  <c r="Q213" i="1"/>
  <c r="Q209" i="1"/>
  <c r="Q205" i="1"/>
  <c r="Q193" i="1"/>
  <c r="Q185" i="1"/>
  <c r="Q49" i="1"/>
  <c r="Q651" i="1"/>
  <c r="Q647" i="1"/>
  <c r="Q639" i="1"/>
  <c r="Q635" i="1"/>
  <c r="Q611" i="1"/>
  <c r="Q607" i="1"/>
  <c r="Q591" i="1"/>
  <c r="Q587" i="1"/>
  <c r="Q583" i="1"/>
  <c r="Q579" i="1"/>
  <c r="Q563" i="1"/>
  <c r="Q559" i="1"/>
  <c r="Q539" i="1"/>
  <c r="Q535" i="1"/>
  <c r="Q523" i="1"/>
  <c r="Q503" i="1"/>
  <c r="Q499" i="1"/>
  <c r="Q495" i="1"/>
  <c r="Q491" i="1"/>
  <c r="Q487" i="1"/>
  <c r="Q439" i="1"/>
  <c r="Q359" i="1"/>
  <c r="Q355" i="1"/>
  <c r="Q351" i="1"/>
  <c r="Q347" i="1"/>
  <c r="Q343" i="1"/>
  <c r="Q339" i="1"/>
  <c r="Q335" i="1"/>
  <c r="Q331" i="1"/>
  <c r="Q327" i="1"/>
  <c r="Q323" i="1"/>
  <c r="Q267" i="1"/>
  <c r="Q179" i="1"/>
  <c r="Q151" i="1"/>
  <c r="Q147" i="1"/>
  <c r="Q55" i="1"/>
  <c r="Q43" i="1"/>
  <c r="Q39" i="1"/>
  <c r="Q19" i="1"/>
  <c r="Q15" i="1"/>
  <c r="Q630" i="1"/>
  <c r="Q626" i="1"/>
  <c r="Q622" i="1"/>
  <c r="Q618" i="1"/>
  <c r="Q614" i="1"/>
  <c r="R157" i="1"/>
  <c r="Q652" i="1"/>
  <c r="Q640" i="1"/>
  <c r="Q636" i="1"/>
  <c r="Q580" i="1"/>
  <c r="Q564" i="1"/>
  <c r="Q540" i="1"/>
  <c r="Q536" i="1"/>
  <c r="Q504" i="1"/>
  <c r="Q500" i="1"/>
  <c r="Q496" i="1"/>
  <c r="Q492" i="1"/>
  <c r="Q488" i="1"/>
  <c r="Q440" i="1"/>
  <c r="Q436" i="1"/>
  <c r="Q360" i="1"/>
  <c r="Q356" i="1"/>
  <c r="Q352" i="1"/>
  <c r="Q348" i="1"/>
  <c r="Q344" i="1"/>
  <c r="Q340" i="1"/>
  <c r="Q336" i="1"/>
  <c r="Q332" i="1"/>
  <c r="Q328" i="1"/>
  <c r="Q324" i="1"/>
  <c r="Q268" i="1"/>
  <c r="Q264" i="1"/>
  <c r="Q148" i="1"/>
  <c r="Q631" i="1"/>
  <c r="Q627" i="1"/>
  <c r="Q623" i="1"/>
  <c r="Q619" i="1"/>
  <c r="Q615" i="1"/>
  <c r="Q575" i="1"/>
  <c r="Q483" i="1"/>
  <c r="Q479" i="1"/>
  <c r="Q475" i="1"/>
  <c r="Q471" i="1"/>
  <c r="Q467" i="1"/>
  <c r="Q459" i="1"/>
  <c r="Q431" i="1"/>
  <c r="Q427" i="1"/>
  <c r="Q423" i="1"/>
  <c r="Q419" i="1"/>
  <c r="Q415" i="1"/>
  <c r="Q411" i="1"/>
  <c r="Q407" i="1"/>
  <c r="Q403" i="1"/>
  <c r="Q399" i="1"/>
  <c r="Q395" i="1"/>
  <c r="Q391" i="1"/>
  <c r="Q387" i="1"/>
  <c r="Q383" i="1"/>
  <c r="Q379" i="1"/>
  <c r="Q319" i="1"/>
  <c r="Q315" i="1"/>
  <c r="Q311" i="1"/>
  <c r="Q307" i="1"/>
  <c r="Q239" i="1"/>
  <c r="Q646" i="1"/>
  <c r="Q610" i="1"/>
  <c r="Q606" i="1"/>
  <c r="Q594" i="1"/>
  <c r="Q590" i="1"/>
  <c r="Q586" i="1"/>
  <c r="Q554" i="1"/>
  <c r="Q530" i="1"/>
  <c r="Q526" i="1"/>
  <c r="Q454" i="1"/>
  <c r="Q450" i="1"/>
  <c r="Q446" i="1"/>
  <c r="Q374" i="1"/>
  <c r="Q370" i="1"/>
  <c r="Q302" i="1"/>
  <c r="Q298" i="1"/>
  <c r="Q294" i="1"/>
  <c r="Q290" i="1"/>
  <c r="Q286" i="1"/>
  <c r="Q282" i="1"/>
  <c r="Q278" i="1"/>
  <c r="Q274" i="1"/>
  <c r="Q234" i="1"/>
  <c r="Q230" i="1"/>
  <c r="Q226" i="1"/>
  <c r="Q222" i="1"/>
  <c r="Q218" i="1"/>
  <c r="Q214" i="1"/>
  <c r="Q210" i="1"/>
  <c r="Q206" i="1"/>
  <c r="Q194" i="1"/>
  <c r="Q186" i="1"/>
  <c r="R657" i="1"/>
  <c r="R653" i="1"/>
  <c r="R641" i="1"/>
  <c r="R637" i="1"/>
  <c r="R625" i="1"/>
  <c r="R621" i="1"/>
  <c r="R609" i="1"/>
  <c r="R605" i="1"/>
  <c r="R593" i="1"/>
  <c r="U4" i="1" l="1"/>
  <c r="V5" i="1"/>
  <c r="U5" i="1"/>
  <c r="V4" i="1"/>
  <c r="U3" i="1"/>
  <c r="V3" i="1"/>
  <c r="V10" i="1" l="1"/>
  <c r="U9" i="1"/>
  <c r="U10" i="1"/>
  <c r="V9" i="1"/>
</calcChain>
</file>

<file path=xl/sharedStrings.xml><?xml version="1.0" encoding="utf-8"?>
<sst xmlns="http://schemas.openxmlformats.org/spreadsheetml/2006/main" count="3302" uniqueCount="805">
  <si>
    <t>taxonomy_name</t>
  </si>
  <si>
    <t>dataset_name</t>
  </si>
  <si>
    <t>num_classes</t>
  </si>
  <si>
    <t>abel2015petroleum-system_tx001.ttl</t>
  </si>
  <si>
    <t>abel2015petroleum-system</t>
  </si>
  <si>
    <t>abel2015petroleum-system_tx002.ttl</t>
  </si>
  <si>
    <t>abel2015petroleum-system_tx003.ttl</t>
  </si>
  <si>
    <t>abrahao2018agriculture-operations_tx001.ttl</t>
  </si>
  <si>
    <t>abrahao2018agriculture-operations</t>
  </si>
  <si>
    <t>abrahao2018agriculture-operations_tx002.ttl</t>
  </si>
  <si>
    <t>abrahao2018agriculture-operations_tx003.ttl</t>
  </si>
  <si>
    <t>abrahao2018agriculture-operations_tx004.ttl</t>
  </si>
  <si>
    <t>abrahao2018agriculture-operations_tx005.ttl</t>
  </si>
  <si>
    <t>abrahao2018agriculture-operations_tx006.ttl</t>
  </si>
  <si>
    <t>abrahao2018agriculture-operations_tx007.ttl</t>
  </si>
  <si>
    <t>abrahao2018agriculture-operations_tx008.ttl</t>
  </si>
  <si>
    <t>abrahao2018agriculture-operations_tx009.ttl</t>
  </si>
  <si>
    <t>aguiar2018rdbs-o_tx001.ttl</t>
  </si>
  <si>
    <t>aguiar2018rdbs-o</t>
  </si>
  <si>
    <t>aguiar2018rdbs-o_tx002.ttl</t>
  </si>
  <si>
    <t>aguiar2018rdbs-o_tx003.ttl</t>
  </si>
  <si>
    <t>aguiar2018rdbs-o_tx004.ttl</t>
  </si>
  <si>
    <t>aguiar2018rdbs-o_tx005.ttl</t>
  </si>
  <si>
    <t>aguiar2018rdbs-o_tx006.ttl</t>
  </si>
  <si>
    <t>aguiar2019ooco_tx001.ttl</t>
  </si>
  <si>
    <t>aguiar2019ooco</t>
  </si>
  <si>
    <t>aguiar2019ooco_tx002.ttl</t>
  </si>
  <si>
    <t>aguiar2019ooco_tx003.ttl</t>
  </si>
  <si>
    <t>aguiar2019ooco_tx004.ttl</t>
  </si>
  <si>
    <t>aires2022valuenetworks-geo_tx001.ttl</t>
  </si>
  <si>
    <t>aires2022valuenetworks-geo</t>
  </si>
  <si>
    <t>aires2022valuenetworks-geo_tx002.ttl</t>
  </si>
  <si>
    <t>aires2022valuenetworks-geo_tx003.ttl</t>
  </si>
  <si>
    <t>albuquerque2011ontobio_tx001.ttl</t>
  </si>
  <si>
    <t>albuquerque2011ontobio</t>
  </si>
  <si>
    <t>albuquerque2011ontobio_tx002.ttl</t>
  </si>
  <si>
    <t>albuquerque2011ontobio_tx003.ttl</t>
  </si>
  <si>
    <t>albuquerque2011ontobio_tx004.ttl</t>
  </si>
  <si>
    <t>albuquerque2011ontobio_tx005.ttl</t>
  </si>
  <si>
    <t>albuquerque2011ontobio_tx006.ttl</t>
  </si>
  <si>
    <t>albuquerque2011ontobio_tx007.ttl</t>
  </si>
  <si>
    <t>albuquerque2011ontobio_tx008.ttl</t>
  </si>
  <si>
    <t>albuquerque2011ontobio_tx009.ttl</t>
  </si>
  <si>
    <t>albuquerque2011ontobio_tx010.ttl</t>
  </si>
  <si>
    <t>albuquerque2011ontobio_tx011.ttl</t>
  </si>
  <si>
    <t>alpinebits2022_tx001.ttl</t>
  </si>
  <si>
    <t>alpinebits2022</t>
  </si>
  <si>
    <t>alpinebits2022_tx002.ttl</t>
  </si>
  <si>
    <t>alpinebits2022_tx003.ttl</t>
  </si>
  <si>
    <t>alpinebits2022_tx004.ttl</t>
  </si>
  <si>
    <t>alpinebits2022_tx005.ttl</t>
  </si>
  <si>
    <t>alpinebits2022_tx006.ttl</t>
  </si>
  <si>
    <t>alpinebits2022_tx007.ttl</t>
  </si>
  <si>
    <t>alpinebits2022_tx008.ttl</t>
  </si>
  <si>
    <t>alpinebits2022_tx009.ttl</t>
  </si>
  <si>
    <t>alpinebits2022_tx010.ttl</t>
  </si>
  <si>
    <t>amaral2019rot_tx001.ttl</t>
  </si>
  <si>
    <t>amaral2019rot</t>
  </si>
  <si>
    <t>amaral2019rot_tx002.ttl</t>
  </si>
  <si>
    <t>amaral2019rot_tx003.ttl</t>
  </si>
  <si>
    <t>amaral2019rot_tx004.ttl</t>
  </si>
  <si>
    <t>amaral2020game-theory_tx001.ttl</t>
  </si>
  <si>
    <t>amaral2020game-theory</t>
  </si>
  <si>
    <t>amaral2020rome_tx001.ttl</t>
  </si>
  <si>
    <t>amaral2020rome</t>
  </si>
  <si>
    <t>amaral2020rome_tx002.ttl</t>
  </si>
  <si>
    <t>amaral2020rome_tx003.ttl</t>
  </si>
  <si>
    <t>amaral2020rome_tx004.ttl</t>
  </si>
  <si>
    <t>amaral2022ethical-requirements_tx001.ttl</t>
  </si>
  <si>
    <t>amaral2022ethical-requirements</t>
  </si>
  <si>
    <t>amaral2022ethical-requirements_tx002.ttl</t>
  </si>
  <si>
    <t>andrade2023integracao_tx001.ttl</t>
  </si>
  <si>
    <t>andrade2023integracao</t>
  </si>
  <si>
    <t>andrade2023integracao_tx002.ttl</t>
  </si>
  <si>
    <t>andrade2023integracao_tx003.ttl</t>
  </si>
  <si>
    <t>andrade2023integracao_tx004.ttl</t>
  </si>
  <si>
    <t>aristotle-ontology2019_tx001.ttl</t>
  </si>
  <si>
    <t>aristotle-ontology2019</t>
  </si>
  <si>
    <t>aristotle-ontology2019_tx002.ttl</t>
  </si>
  <si>
    <t>aristotle-ontology2019_tx003.ttl</t>
  </si>
  <si>
    <t>aristotle-ontology2019_tx004.ttl</t>
  </si>
  <si>
    <t>aristotle-ontology2019_tx005.ttl</t>
  </si>
  <si>
    <t>aristotle-ontology2019_tx006.ttl</t>
  </si>
  <si>
    <t>aristotle-ontology2019_tx007.ttl</t>
  </si>
  <si>
    <t>aristotle-ontology2019_tx008.ttl</t>
  </si>
  <si>
    <t>aristotle-ontology2019_tx009.ttl</t>
  </si>
  <si>
    <t>aristotle-ontology2019_tx010.ttl</t>
  </si>
  <si>
    <t>aristotle-ontology2019_tx011.ttl</t>
  </si>
  <si>
    <t>aristotle-ontology2019_tx012.ttl</t>
  </si>
  <si>
    <t>aristotle-ontology2019_tx013.ttl</t>
  </si>
  <si>
    <t>aristotle-ontology2019_tx014.ttl</t>
  </si>
  <si>
    <t>aristotle-ontology2019_tx015.ttl</t>
  </si>
  <si>
    <t>aristotle-ontology2019_tx016.ttl</t>
  </si>
  <si>
    <t>aristotle-ontology2019_tx017.ttl</t>
  </si>
  <si>
    <t>aristotle-ontology2019_tx018.ttl</t>
  </si>
  <si>
    <t>aristotle-ontology2019_tx019.ttl</t>
  </si>
  <si>
    <t>aristotle-ontology2019_tx020.ttl</t>
  </si>
  <si>
    <t>bank-model_tx001.ttl</t>
  </si>
  <si>
    <t>bank-model</t>
  </si>
  <si>
    <t>bank-model_tx002.ttl</t>
  </si>
  <si>
    <t>bank-model_tx003.ttl</t>
  </si>
  <si>
    <t>barcelos2013normative-acts_tx001.ttl</t>
  </si>
  <si>
    <t>barcelos2013normative-acts</t>
  </si>
  <si>
    <t>barcelos2013normative-acts_tx002.ttl</t>
  </si>
  <si>
    <t>barcelos2013normative-acts_tx003.ttl</t>
  </si>
  <si>
    <t>barcelos2013normative-acts_tx004.ttl</t>
  </si>
  <si>
    <t>barcelos2013normative-acts_tx005.ttl</t>
  </si>
  <si>
    <t>barcelos2013normative-acts_tx006.ttl</t>
  </si>
  <si>
    <t>barcelos2013normative-acts_tx007.ttl</t>
  </si>
  <si>
    <t>barcelos2013normative-acts_tx008.ttl</t>
  </si>
  <si>
    <t>barcelos2015transport-networks_tx001.ttl</t>
  </si>
  <si>
    <t>barcelos2015transport-networks</t>
  </si>
  <si>
    <t>barcelos2015transport-networks_tx002.ttl</t>
  </si>
  <si>
    <t>barcelos2015transport-networks_tx003.ttl</t>
  </si>
  <si>
    <t>barcelos2015transport-networks_tx004.ttl</t>
  </si>
  <si>
    <t>barcelos2015transport-networks_tx005.ttl</t>
  </si>
  <si>
    <t>barcelos2015transport-networks_tx006.ttl</t>
  </si>
  <si>
    <t>barcelos2015transport-networks_tx007.ttl</t>
  </si>
  <si>
    <t>barcelos2015transport-networks_tx008.ttl</t>
  </si>
  <si>
    <t>barcelos2015transport-networks_tx009.ttl</t>
  </si>
  <si>
    <t>barcelos2015transport-networks_tx010.ttl</t>
  </si>
  <si>
    <t>barcelos2015transport-networks_tx011.ttl</t>
  </si>
  <si>
    <t>barcelos2015transport-networks_tx012.ttl</t>
  </si>
  <si>
    <t>barros2020programming_tx001.ttl</t>
  </si>
  <si>
    <t>barros2020programming</t>
  </si>
  <si>
    <t>bernasconi2021ontovcm_tx001.ttl</t>
  </si>
  <si>
    <t>bernasconi2021ontovcm</t>
  </si>
  <si>
    <t>bernasconi2021ontovcm_tx002.ttl</t>
  </si>
  <si>
    <t>bernasconi2021ontovcm_tx003.ttl</t>
  </si>
  <si>
    <t>bernasconi2021ontovcm_tx004.ttl</t>
  </si>
  <si>
    <t>bernasconi2021ontovcm_tx005.ttl</t>
  </si>
  <si>
    <t>bernasconi2021ontovcm_tx006.ttl</t>
  </si>
  <si>
    <t>bernasconi2021ontovcm_tx007.ttl</t>
  </si>
  <si>
    <t>brazilian-governmental-organizational-structures_tx001.ttl</t>
  </si>
  <si>
    <t>brazilian-governmental-organizational-structures</t>
  </si>
  <si>
    <t>buchtela2020connection_tx001.ttl</t>
  </si>
  <si>
    <t>buchtela2020connection</t>
  </si>
  <si>
    <t>buchtela2020connection_tx002.ttl</t>
  </si>
  <si>
    <t>buchtela2020connection_tx003.ttl</t>
  </si>
  <si>
    <t>buchtela2020connection_tx004.ttl</t>
  </si>
  <si>
    <t>buchtela2020connection_tx005.ttl</t>
  </si>
  <si>
    <t>buchtela2020connection_tx006.ttl</t>
  </si>
  <si>
    <t>buridan-ontology2021_tx001.ttl</t>
  </si>
  <si>
    <t>buridan-ontology2021</t>
  </si>
  <si>
    <t>buridan-ontology2021_tx002.ttl</t>
  </si>
  <si>
    <t>buridan-ontology2021_tx003.ttl</t>
  </si>
  <si>
    <t>buridan-ontology2021_tx004.ttl</t>
  </si>
  <si>
    <t>buridan-ontology2021_tx005.ttl</t>
  </si>
  <si>
    <t>buridan-ontology2021_tx006.ttl</t>
  </si>
  <si>
    <t>carolla2014campus-management_tx001.ttl</t>
  </si>
  <si>
    <t>carolla2014campus-management</t>
  </si>
  <si>
    <t>carolla2014campus-management_tx002.ttl</t>
  </si>
  <si>
    <t>castro2012cloudvulnerability_tx001.ttl</t>
  </si>
  <si>
    <t>castro2012cloudvulnerability</t>
  </si>
  <si>
    <t>castro2012cloudvulnerability_tx002.ttl</t>
  </si>
  <si>
    <t>castro2012cloudvulnerability_tx003.ttl</t>
  </si>
  <si>
    <t>castro2012cloudvulnerability_tx004.ttl</t>
  </si>
  <si>
    <t>castro2012cloudvulnerability_tx005.ttl</t>
  </si>
  <si>
    <t>cgts2021sebim_tx001.ttl</t>
  </si>
  <si>
    <t>cgts2021sebim</t>
  </si>
  <si>
    <t>cgts2021sebim_tx002.ttl</t>
  </si>
  <si>
    <t>cgts2021sebim_tx003.ttl</t>
  </si>
  <si>
    <t>clergy-ontology_tx001.ttl</t>
  </si>
  <si>
    <t>clergy-ontology</t>
  </si>
  <si>
    <t>cmpo2017_tx001.ttl</t>
  </si>
  <si>
    <t>cmpo2017</t>
  </si>
  <si>
    <t>cmpo2017_tx002.ttl</t>
  </si>
  <si>
    <t>construction-model_tx001.ttl</t>
  </si>
  <si>
    <t>construction-model</t>
  </si>
  <si>
    <t>derave2019dpo_tx001.ttl</t>
  </si>
  <si>
    <t>derave2019dpo</t>
  </si>
  <si>
    <t>derave2019dpo_tx002.ttl</t>
  </si>
  <si>
    <t>derave2019dpo_tx003.ttl</t>
  </si>
  <si>
    <t>derave2019dpo_tx004.ttl</t>
  </si>
  <si>
    <t>derave2019dpo_tx005.ttl</t>
  </si>
  <si>
    <t>derave2019dpo_tx006.ttl</t>
  </si>
  <si>
    <t>derave2019dpo_tx007.ttl</t>
  </si>
  <si>
    <t>derave2019dpo_tx008.ttl</t>
  </si>
  <si>
    <t>derave2019dpo_tx009.ttl</t>
  </si>
  <si>
    <t>derave2019dpo_tx010.ttl</t>
  </si>
  <si>
    <t>derave2019dpo_tx011.ttl</t>
  </si>
  <si>
    <t>derave2019dpo_tx012.ttl</t>
  </si>
  <si>
    <t>derave2019dpo_tx013.ttl</t>
  </si>
  <si>
    <t>derave2019dpo_tx014.ttl</t>
  </si>
  <si>
    <t>derave2019dpo_tx015.ttl</t>
  </si>
  <si>
    <t>derave2019dpo_tx016.ttl</t>
  </si>
  <si>
    <t>derave2019dpo_tx017.ttl</t>
  </si>
  <si>
    <t>derave2019dpo_tx018.ttl</t>
  </si>
  <si>
    <t>derave2019dpo_tx019.ttl</t>
  </si>
  <si>
    <t>digitaldoctor2022_tx001.ttl</t>
  </si>
  <si>
    <t>digitaldoctor2022</t>
  </si>
  <si>
    <t>dpo2017_tx001.ttl</t>
  </si>
  <si>
    <t>dpo2017</t>
  </si>
  <si>
    <t>dpo2017_tx002.ttl</t>
  </si>
  <si>
    <t>dpo2017_tx003.ttl</t>
  </si>
  <si>
    <t>duarte2020jogabilidade_tx001.ttl</t>
  </si>
  <si>
    <t>duarte2020jogabilidade</t>
  </si>
  <si>
    <t>duarte2020jogabilidade_tx002.ttl</t>
  </si>
  <si>
    <t>elghosh2020cargos_tx001.ttl</t>
  </si>
  <si>
    <t>elghosh2020cargos</t>
  </si>
  <si>
    <t>elghosh2020cargos_tx002.ttl</t>
  </si>
  <si>
    <t>elikan2018brand-identity_tx001.ttl</t>
  </si>
  <si>
    <t>elikan2018brand-identity</t>
  </si>
  <si>
    <t>elikan2018brand-identity_tx002.ttl</t>
  </si>
  <si>
    <t>eu-rent-refactored2022_tx001.ttl</t>
  </si>
  <si>
    <t>eu-rent-refactored2022</t>
  </si>
  <si>
    <t>eu-rent-refactored2022_tx002.ttl</t>
  </si>
  <si>
    <t>eu-rent-refactored2022_tx003.ttl</t>
  </si>
  <si>
    <t>eu-rent-refactored2022_tx004.ttl</t>
  </si>
  <si>
    <t>falduci2022non-consensual-pornography_tx001.ttl</t>
  </si>
  <si>
    <t>falduci2022non-consensual-pornography</t>
  </si>
  <si>
    <t>falduci2022non-consensual-pornography_tx002.ttl</t>
  </si>
  <si>
    <t>falduci2022non-consensual-pornography_tx003.ttl</t>
  </si>
  <si>
    <t>fernandez-cejas2022curie-o_tx001.ttl</t>
  </si>
  <si>
    <t>fernandez-cejas2022curie-o</t>
  </si>
  <si>
    <t>fernandez-cejas2022curie-o_tx002.ttl</t>
  </si>
  <si>
    <t>fernandez-cejas2022curie-o_tx003.ttl</t>
  </si>
  <si>
    <t>ferreira2015ontoemergeplan_tx001.ttl</t>
  </si>
  <si>
    <t>ferreira2015ontoemergeplan</t>
  </si>
  <si>
    <t>ferreira2015ontoemergeplan_tx002.ttl</t>
  </si>
  <si>
    <t>ferreira2015ontoemergeplan_tx003.ttl</t>
  </si>
  <si>
    <t>ferreira2015ontoemergeplan_tx004.ttl</t>
  </si>
  <si>
    <t>ferreira2015ontoemergeplan_tx005.ttl</t>
  </si>
  <si>
    <t>ferreira2015ontoemergeplan_tx006.ttl</t>
  </si>
  <si>
    <t>ferreira2015ontoemergeplan_tx007.ttl</t>
  </si>
  <si>
    <t>ferreira2015ontoemergeplan_tx008.ttl</t>
  </si>
  <si>
    <t>ferreira2015ontoemergeplan_tx009.ttl</t>
  </si>
  <si>
    <t>fischer2018ontorea_tx001.ttl</t>
  </si>
  <si>
    <t>fischer2018ontorea</t>
  </si>
  <si>
    <t>fischer2018ontorea_tx002.ttl</t>
  </si>
  <si>
    <t>fischer2018ontorea_tx003.ttl</t>
  </si>
  <si>
    <t>fischer2018ontorea_tx004.ttl</t>
  </si>
  <si>
    <t>fonseca2022incorporating_tx001.ttl</t>
  </si>
  <si>
    <t>fonseca2022incorporating</t>
  </si>
  <si>
    <t>fonseca2022incorporating_tx002.ttl</t>
  </si>
  <si>
    <t>fonseca2022incorporating_tx003.ttl</t>
  </si>
  <si>
    <t>fonseca2022incorporating_tx004.ttl</t>
  </si>
  <si>
    <t>fonseca2022incorporating_tx005.ttl</t>
  </si>
  <si>
    <t>fonseca2022incorporating_tx006.ttl</t>
  </si>
  <si>
    <t>fonseca2022incorporating_tx007.ttl</t>
  </si>
  <si>
    <t>fonseca2022incorporating_tx008.ttl</t>
  </si>
  <si>
    <t>fonseca2022incorporating_tx009.ttl</t>
  </si>
  <si>
    <t>fonseca2022incorporating_tx010.ttl</t>
  </si>
  <si>
    <t>fonseca2022incorporating_tx011.ttl</t>
  </si>
  <si>
    <t>fonseca2022incorporating_tx012.ttl</t>
  </si>
  <si>
    <t>fonseca2022incorporating_tx013.ttl</t>
  </si>
  <si>
    <t>fraller2019abc_tx001.ttl</t>
  </si>
  <si>
    <t>fraller2019abc</t>
  </si>
  <si>
    <t>fraller2019abc_tx002.ttl</t>
  </si>
  <si>
    <t>fraller2019abc_tx003.ttl</t>
  </si>
  <si>
    <t>fraller2019abc_tx004.ttl</t>
  </si>
  <si>
    <t>franco2018rpg_tx001.ttl</t>
  </si>
  <si>
    <t>franco2018rpg</t>
  </si>
  <si>
    <t>franco2018rpg_tx002.ttl</t>
  </si>
  <si>
    <t>franco2018rpg_tx003.ttl</t>
  </si>
  <si>
    <t>franco2018rpg_tx004.ttl</t>
  </si>
  <si>
    <t>freshbz2023_tx001.ttl</t>
  </si>
  <si>
    <t>freshbz2023</t>
  </si>
  <si>
    <t>freshbz2023_tx002.ttl</t>
  </si>
  <si>
    <t>freshbz2023_tx003.ttl</t>
  </si>
  <si>
    <t>freshbz2023_tx004.ttl</t>
  </si>
  <si>
    <t>freshbz2023_tx005.ttl</t>
  </si>
  <si>
    <t>freshbz2023_tx006.ttl</t>
  </si>
  <si>
    <t>freshbz2023_tx007.ttl</t>
  </si>
  <si>
    <t>freshbz2023_tx008.ttl</t>
  </si>
  <si>
    <t>freshbz2023_tx009.ttl</t>
  </si>
  <si>
    <t>freshbz2023_tx010.ttl</t>
  </si>
  <si>
    <t>freshbz2023_tx011.ttl</t>
  </si>
  <si>
    <t>freshbz2023_tx012.ttl</t>
  </si>
  <si>
    <t>freshbz2023_tx013.ttl</t>
  </si>
  <si>
    <t>freshbz2023_tx014.ttl</t>
  </si>
  <si>
    <t>freshbz2023_tx015.ttl</t>
  </si>
  <si>
    <t>fumagalli2022criminal-investigation_tx001.ttl</t>
  </si>
  <si>
    <t>fumagalli2022criminal-investigation</t>
  </si>
  <si>
    <t>g809-2015_tx001.ttl</t>
  </si>
  <si>
    <t>g809-2015</t>
  </si>
  <si>
    <t>g809-2015_tx002.ttl</t>
  </si>
  <si>
    <t>g809-2015_tx003.ttl</t>
  </si>
  <si>
    <t>g809-2015_tx004.ttl</t>
  </si>
  <si>
    <t>g809-2015_tx005.ttl</t>
  </si>
  <si>
    <t>g809-2015_tx006.ttl</t>
  </si>
  <si>
    <t>garcia2022human-genome-events_tx001.ttl</t>
  </si>
  <si>
    <t>garcia2022human-genome-events</t>
  </si>
  <si>
    <t>gi2mo_tx001.ttl</t>
  </si>
  <si>
    <t>gi2mo</t>
  </si>
  <si>
    <t>gi2mo_tx002.ttl</t>
  </si>
  <si>
    <t>gi2mo_tx003.ttl</t>
  </si>
  <si>
    <t>gi2mo_tx004.ttl</t>
  </si>
  <si>
    <t>gi2mo_tx005.ttl</t>
  </si>
  <si>
    <t>gi2mo_tx006.ttl</t>
  </si>
  <si>
    <t>gomes2022digital-technology_tx001.ttl</t>
  </si>
  <si>
    <t>gomes2022digital-technology</t>
  </si>
  <si>
    <t>gomes2022digital-technology_tx002.ttl</t>
  </si>
  <si>
    <t>gomes2022digital-technology_tx003.ttl</t>
  </si>
  <si>
    <t>goncalves2011ecg_tx001.ttl</t>
  </si>
  <si>
    <t>goncalves2011ecg</t>
  </si>
  <si>
    <t>goncalves2011ecg_tx002.ttl</t>
  </si>
  <si>
    <t>goncalves2011ecg_tx003.ttl</t>
  </si>
  <si>
    <t>goncalves2011ecg_tx004.ttl</t>
  </si>
  <si>
    <t>goncalves2011ecg_tx005.ttl</t>
  </si>
  <si>
    <t>goncalves2011ecg_tx006.ttl</t>
  </si>
  <si>
    <t>goncalves2011ecg_tx007.ttl</t>
  </si>
  <si>
    <t>goncalves2011ecg_tx008.ttl</t>
  </si>
  <si>
    <t>goncalves2011ecg_tx009.ttl</t>
  </si>
  <si>
    <t>goncalves2011ecg_tx010.ttl</t>
  </si>
  <si>
    <t>goncalves2011ecg_tx011.ttl</t>
  </si>
  <si>
    <t>goncalves2011ecg_tx012.ttl</t>
  </si>
  <si>
    <t>goncalves2011ecg_tx013.ttl</t>
  </si>
  <si>
    <t>goncalves2011ecg_tx014.ttl</t>
  </si>
  <si>
    <t>guarino2016value_tx001.ttl</t>
  </si>
  <si>
    <t>guarino2016value</t>
  </si>
  <si>
    <t>guarino2018rea_tx001.ttl</t>
  </si>
  <si>
    <t>guarino2018rea</t>
  </si>
  <si>
    <t>guarino2018rea_tx002.ttl</t>
  </si>
  <si>
    <t>guarino2018rea_tx003.ttl</t>
  </si>
  <si>
    <t>guizzardi2005ontological_tx001.ttl</t>
  </si>
  <si>
    <t>guizzardi2005ontological</t>
  </si>
  <si>
    <t>guizzardi2005ontological_tx002.ttl</t>
  </si>
  <si>
    <t>guizzardi2005ontological_tx003.ttl</t>
  </si>
  <si>
    <t>guizzardi2005ontological_tx004.ttl</t>
  </si>
  <si>
    <t>guizzardi2005ontological_tx005.ttl</t>
  </si>
  <si>
    <t>guizzardi2020decision-making_tx001.ttl</t>
  </si>
  <si>
    <t>guizzardi2020decision-making</t>
  </si>
  <si>
    <t>guizzardi2020decision-making_tx002.ttl</t>
  </si>
  <si>
    <t>guizzardi2020decision-making_tx003.ttl</t>
  </si>
  <si>
    <t>guizzardi2020decision-making_tx004.ttl</t>
  </si>
  <si>
    <t>guizzardi2020decision-making_tx005.ttl</t>
  </si>
  <si>
    <t>guizzardi2020decision-making_tx006.ttl</t>
  </si>
  <si>
    <t>guizzardi2020decision-making_tx007.ttl</t>
  </si>
  <si>
    <t>guizzardi2022ufo_tx001.ttl</t>
  </si>
  <si>
    <t>guizzardi2022ufo</t>
  </si>
  <si>
    <t>guizzardi2022ufo_tx002.ttl</t>
  </si>
  <si>
    <t>guizzardi2022ufo_tx003.ttl</t>
  </si>
  <si>
    <t>guizzardi2022ufo_tx004.ttl</t>
  </si>
  <si>
    <t>guizzardi2022ufo_tx005.ttl</t>
  </si>
  <si>
    <t>guizzardi2022ufo_tx006.ttl</t>
  </si>
  <si>
    <t>guizzardi2022ufo_tx007.ttl</t>
  </si>
  <si>
    <t>guizzardi2022ufo_tx008.ttl</t>
  </si>
  <si>
    <t>guizzardi2022ufo_tx009.ttl</t>
  </si>
  <si>
    <t>haridy2021egyptian-e-government_tx001.ttl</t>
  </si>
  <si>
    <t>haridy2021egyptian-e-government</t>
  </si>
  <si>
    <t>haridy2021egyptian-e-government_tx002.ttl</t>
  </si>
  <si>
    <t>haridy2021egyptian-e-government_tx003.ttl</t>
  </si>
  <si>
    <t>haridy2021egyptian-e-government_tx004.ttl</t>
  </si>
  <si>
    <t>health-organizations_tx001.ttl</t>
  </si>
  <si>
    <t>health-organizations</t>
  </si>
  <si>
    <t>health-organizations_tx002.ttl</t>
  </si>
  <si>
    <t>idaf2013_tx001.ttl</t>
  </si>
  <si>
    <t>idaf2013</t>
  </si>
  <si>
    <t>idaf2013_tx002.ttl</t>
  </si>
  <si>
    <t>idaf2013_tx003.ttl</t>
  </si>
  <si>
    <t>idaf2013_tx004.ttl</t>
  </si>
  <si>
    <t>idaf2013_tx005.ttl</t>
  </si>
  <si>
    <t>internal-affairs2013_tx001.ttl</t>
  </si>
  <si>
    <t>internal-affairs2013</t>
  </si>
  <si>
    <t>internal-affairs2013_tx002.ttl</t>
  </si>
  <si>
    <t>internal-affairs2013_tx003.ttl</t>
  </si>
  <si>
    <t>internal-affairs2013_tx004.ttl</t>
  </si>
  <si>
    <t>internal-affairs2013_tx005.ttl</t>
  </si>
  <si>
    <t>internal-affairs2013_tx006.ttl</t>
  </si>
  <si>
    <t>internal-affairs2013_tx007.ttl</t>
  </si>
  <si>
    <t>internship_tx001.ttl</t>
  </si>
  <si>
    <t>internship</t>
  </si>
  <si>
    <t>internship_tx002.ttl</t>
  </si>
  <si>
    <t>it-infrastructure_tx001.ttl</t>
  </si>
  <si>
    <t>it-infrastructure</t>
  </si>
  <si>
    <t>it-infrastructure_tx002.ttl</t>
  </si>
  <si>
    <t>it-infrastructure_tx003.ttl</t>
  </si>
  <si>
    <t>it-infrastructure_tx004.ttl</t>
  </si>
  <si>
    <t>it-infrastructure_tx005.ttl</t>
  </si>
  <si>
    <t>it-infrastructure_tx006.ttl</t>
  </si>
  <si>
    <t>it-infrastructure_tx007.ttl</t>
  </si>
  <si>
    <t>jacobs2022sdpontology_tx001.ttl</t>
  </si>
  <si>
    <t>jacobs2022sdpontology</t>
  </si>
  <si>
    <t>jacobs2022sdpontology_tx002.ttl</t>
  </si>
  <si>
    <t>jacobs2022sdpontology_tx003.ttl</t>
  </si>
  <si>
    <t>jacobs2022sdpontology_tx004.ttl</t>
  </si>
  <si>
    <t>junior2018o4c_tx001.ttl</t>
  </si>
  <si>
    <t>junior2018o4c</t>
  </si>
  <si>
    <t>junior2018o4c_tx002.ttl</t>
  </si>
  <si>
    <t>khantong2020ontology_tx001.ttl</t>
  </si>
  <si>
    <t>khantong2020ontology</t>
  </si>
  <si>
    <t>khantong2020ontology_tx002.ttl</t>
  </si>
  <si>
    <t>khantong2020ontology_tx003.ttl</t>
  </si>
  <si>
    <t>kostov2017towards_tx001.ttl</t>
  </si>
  <si>
    <t>kostov2017towards</t>
  </si>
  <si>
    <t>kostov2017towards_tx002.ttl</t>
  </si>
  <si>
    <t>kostov2017towards_tx003.ttl</t>
  </si>
  <si>
    <t>kritz2020ontobg_tx001.ttl</t>
  </si>
  <si>
    <t>kritz2020ontobg</t>
  </si>
  <si>
    <t>kritz2020ontobg_tx002.ttl</t>
  </si>
  <si>
    <t>kritz2020ontobg_tx003.ttl</t>
  </si>
  <si>
    <t>kritz2020ontobg_tx004.ttl</t>
  </si>
  <si>
    <t>kritz2020ontobg_tx005.ttl</t>
  </si>
  <si>
    <t>kritz2020ontobg_tx006.ttl</t>
  </si>
  <si>
    <t>kritz2020ontobg_tx007.ttl</t>
  </si>
  <si>
    <t>kritz2020ontobg_tx008.ttl</t>
  </si>
  <si>
    <t>kritz2020ontobg_tx009.ttl</t>
  </si>
  <si>
    <t>kritz2020ontobg_tx010.ttl</t>
  </si>
  <si>
    <t>laurier2018rea_tx001.ttl</t>
  </si>
  <si>
    <t>laurier2018rea</t>
  </si>
  <si>
    <t>laurier2018rea_tx002.ttl</t>
  </si>
  <si>
    <t>laurier2018rea_tx003.ttl</t>
  </si>
  <si>
    <t>laurier2018rea_tx004.ttl</t>
  </si>
  <si>
    <t>library_tx001.ttl</t>
  </si>
  <si>
    <t>library</t>
  </si>
  <si>
    <t>library_tx002.ttl</t>
  </si>
  <si>
    <t>library_tx003.ttl</t>
  </si>
  <si>
    <t>lindeberg2022full-ontorights_tx001.ttl</t>
  </si>
  <si>
    <t>lindeberg2022full-ontorights</t>
  </si>
  <si>
    <t>lindeberg2022full-ontorights_tx002.ttl</t>
  </si>
  <si>
    <t>lindeberg2022full-ontorights_tx003.ttl</t>
  </si>
  <si>
    <t>lindeberg2022full-ontorights_tx004.ttl</t>
  </si>
  <si>
    <t>lindeberg2022full-ontorights_tx005.ttl</t>
  </si>
  <si>
    <t>lindeberg2022full-ontorights_tx006.ttl</t>
  </si>
  <si>
    <t>lindeberg2022full-ontorights_tx007.ttl</t>
  </si>
  <si>
    <t>lindeberg2022full-ontorights_tx008.ttl</t>
  </si>
  <si>
    <t>lindeberg2022full-ontorights_tx009.ttl</t>
  </si>
  <si>
    <t>lindeberg2022full-ontorights_tx010.ttl</t>
  </si>
  <si>
    <t>lindeberg2022full-ontorights_tx011.ttl</t>
  </si>
  <si>
    <t>lindeberg2022full-ontorights_tx012.ttl</t>
  </si>
  <si>
    <t>lindeberg2022simple-ontorights_tx001.ttl</t>
  </si>
  <si>
    <t>lindeberg2022simple-ontorights</t>
  </si>
  <si>
    <t>lindeberg2022simple-ontorights_tx002.ttl</t>
  </si>
  <si>
    <t>maddalena2021ontocovid_tx001.ttl</t>
  </si>
  <si>
    <t>maddalena2021ontocovid</t>
  </si>
  <si>
    <t>maddalena2021ontocovid_tx002.ttl</t>
  </si>
  <si>
    <t>maddalena2021ontocovid_tx003.ttl</t>
  </si>
  <si>
    <t>maddalena2021ontocovid_tx004.ttl</t>
  </si>
  <si>
    <t>maddalena2021ontocovid_tx005.ttl</t>
  </si>
  <si>
    <t>maddalena2021ontocovid_tx006.ttl</t>
  </si>
  <si>
    <t>maddalena2021ontocovid_tx007.ttl</t>
  </si>
  <si>
    <t>maddalena2021ontocovid_tx008.ttl</t>
  </si>
  <si>
    <t>maddalena2021ontocovid_tx009.ttl</t>
  </si>
  <si>
    <t>maddalena2021ontocovid_tx010.ttl</t>
  </si>
  <si>
    <t>martinez2013human-genome_tx001.ttl</t>
  </si>
  <si>
    <t>martinez2013human-genome</t>
  </si>
  <si>
    <t>martinez2013human-genome_tx002.ttl</t>
  </si>
  <si>
    <t>mgic-antt2011_tx001.ttl</t>
  </si>
  <si>
    <t>mgic-antt2011</t>
  </si>
  <si>
    <t>mgic-antt2011_tx002.ttl</t>
  </si>
  <si>
    <t>mgic-antt2011_tx003.ttl</t>
  </si>
  <si>
    <t>mgic-antt2011_tx004.ttl</t>
  </si>
  <si>
    <t>mgic-antt2011_tx005.ttl</t>
  </si>
  <si>
    <t>mgic-antt2011_tx006.ttl</t>
  </si>
  <si>
    <t>mgic-antt2011_tx007.ttl</t>
  </si>
  <si>
    <t>mgic-antt2011_tx008.ttl</t>
  </si>
  <si>
    <t>mgic-antt2011_tx009.ttl</t>
  </si>
  <si>
    <t>mgic-antt2011_tx010.ttl</t>
  </si>
  <si>
    <t>mgic-antt2011_tx011.ttl</t>
  </si>
  <si>
    <t>mgic-antt2011_tx012.ttl</t>
  </si>
  <si>
    <t>mgic-antt2011_tx013.ttl</t>
  </si>
  <si>
    <t>mgic-antt2011_tx014.ttl</t>
  </si>
  <si>
    <t>mgic-antt2011_tx015.ttl</t>
  </si>
  <si>
    <t>mgic-antt2011_tx016.ttl</t>
  </si>
  <si>
    <t>mgic-antt2011_tx017.ttl</t>
  </si>
  <si>
    <t>mgic-antt2011_tx018.ttl</t>
  </si>
  <si>
    <t>mgic-antt2011_tx019.ttl</t>
  </si>
  <si>
    <t>mgic-antt2011_tx020.ttl</t>
  </si>
  <si>
    <t>mgic-antt2011_tx021.ttl</t>
  </si>
  <si>
    <t>mgic-antt2011_tx022.ttl</t>
  </si>
  <si>
    <t>mgic-antt2011_tx023.ttl</t>
  </si>
  <si>
    <t>mgic-antt2011_tx024.ttl</t>
  </si>
  <si>
    <t>mgic-antt2011_tx025.ttl</t>
  </si>
  <si>
    <t>mgic-antt2011_tx026.ttl</t>
  </si>
  <si>
    <t>mgic-antt2011_tx027.ttl</t>
  </si>
  <si>
    <t>mgic-antt2011_tx028.ttl</t>
  </si>
  <si>
    <t>mgic-antt2011_tx029.ttl</t>
  </si>
  <si>
    <t>mgic-antt2011_tx030.ttl</t>
  </si>
  <si>
    <t>mgic-antt2011_tx031.ttl</t>
  </si>
  <si>
    <t>mgic-antt2011_tx032.ttl</t>
  </si>
  <si>
    <t>mgic-antt2011_tx033.ttl</t>
  </si>
  <si>
    <t>mgic-antt2011_tx034.ttl</t>
  </si>
  <si>
    <t>mgic-antt2011_tx035.ttl</t>
  </si>
  <si>
    <t>mgic-antt2011_tx036.ttl</t>
  </si>
  <si>
    <t>mgic-antt2011_tx037.ttl</t>
  </si>
  <si>
    <t>mgic-antt2011_tx038.ttl</t>
  </si>
  <si>
    <t>mgic-antt2011_tx039.ttl</t>
  </si>
  <si>
    <t>mgic-antt2011_tx040.ttl</t>
  </si>
  <si>
    <t>mgic-antt2011_tx041.ttl</t>
  </si>
  <si>
    <t>mgic-antt2011_tx042.ttl</t>
  </si>
  <si>
    <t>mgic-antt2011_tx043.ttl</t>
  </si>
  <si>
    <t>mgic-antt2011_tx044.ttl</t>
  </si>
  <si>
    <t>mgic-antt2011_tx045.ttl</t>
  </si>
  <si>
    <t>mgic-antt2011_tx046.ttl</t>
  </si>
  <si>
    <t>mgic-antt2011_tx047.ttl</t>
  </si>
  <si>
    <t>mgic-antt2011_tx048.ttl</t>
  </si>
  <si>
    <t>mgic-antt2011_tx049.ttl</t>
  </si>
  <si>
    <t>mgic-antt2011_tx050.ttl</t>
  </si>
  <si>
    <t>mgic-antt2011_tx051.ttl</t>
  </si>
  <si>
    <t>mgic-antt2011_tx052.ttl</t>
  </si>
  <si>
    <t>mgic-antt2011_tx053.ttl</t>
  </si>
  <si>
    <t>mgic-antt2011_tx054.ttl</t>
  </si>
  <si>
    <t>mgic-antt2011_tx055.ttl</t>
  </si>
  <si>
    <t>mgic-antt2011_tx056.ttl</t>
  </si>
  <si>
    <t>mgic-antt2011_tx057.ttl</t>
  </si>
  <si>
    <t>mgic-antt2011_tx058.ttl</t>
  </si>
  <si>
    <t>mgic-antt2011_tx059.ttl</t>
  </si>
  <si>
    <t>mgic-antt2011_tx060.ttl</t>
  </si>
  <si>
    <t>mgic-antt2011_tx061.ttl</t>
  </si>
  <si>
    <t>mgic-antt2011_tx062.ttl</t>
  </si>
  <si>
    <t>mgic-antt2011_tx063.ttl</t>
  </si>
  <si>
    <t>mgic-antt2011_tx064.ttl</t>
  </si>
  <si>
    <t>mgic-antt2011_tx065.ttl</t>
  </si>
  <si>
    <t>mgic-antt2011_tx066.ttl</t>
  </si>
  <si>
    <t>mgic-antt2011_tx067.ttl</t>
  </si>
  <si>
    <t>moreira2018saref4health_tx001.ttl</t>
  </si>
  <si>
    <t>moreira2018saref4health</t>
  </si>
  <si>
    <t>moreira2018saref4health_tx002.ttl</t>
  </si>
  <si>
    <t>moreira2018saref4health_tx003.ttl</t>
  </si>
  <si>
    <t>moreira2018saref4health_tx004.ttl</t>
  </si>
  <si>
    <t>moreira2018saref4health_tx005.ttl</t>
  </si>
  <si>
    <t>music-ontology_tx001.ttl</t>
  </si>
  <si>
    <t>music-ontology</t>
  </si>
  <si>
    <t>music-ontology_tx002.ttl</t>
  </si>
  <si>
    <t>music-ontology_tx003.ttl</t>
  </si>
  <si>
    <t>music-ontology_tx004.ttl</t>
  </si>
  <si>
    <t>music-ontology_tx005.ttl</t>
  </si>
  <si>
    <t>nardi2015ufo-s_tx001.ttl</t>
  </si>
  <si>
    <t>nardi2015ufo-s</t>
  </si>
  <si>
    <t>nardi2015ufo-s_tx002.ttl</t>
  </si>
  <si>
    <t>neves2020nwpontology_tx001.ttl</t>
  </si>
  <si>
    <t>neves2020nwpontology</t>
  </si>
  <si>
    <t>neves2020nwpontology_tx002.ttl</t>
  </si>
  <si>
    <t>neves2020nwpontology_tx003.ttl</t>
  </si>
  <si>
    <t>neves2020nwpontology_tx004.ttl</t>
  </si>
  <si>
    <t>neves2020nwpontology_tx005.ttl</t>
  </si>
  <si>
    <t>neves2020nwpontology_tx006.ttl</t>
  </si>
  <si>
    <t>neves2021grain-production_tx001.ttl</t>
  </si>
  <si>
    <t>neves2021grain-production</t>
  </si>
  <si>
    <t>neves2021grain-production_tx002.ttl</t>
  </si>
  <si>
    <t>niederkofler2019dssapple_tx001.ttl</t>
  </si>
  <si>
    <t>niederkofler2019dssapple</t>
  </si>
  <si>
    <t>niederkofler2019dssapple_tx002.ttl</t>
  </si>
  <si>
    <t>niederkofler2019dssapple_tx003.ttl</t>
  </si>
  <si>
    <t>niederkofler2019dssapple_tx004.ttl</t>
  </si>
  <si>
    <t>niederkofler2019dssapple_tx005.ttl</t>
  </si>
  <si>
    <t>niederkofler2019dssapple_tx006.ttl</t>
  </si>
  <si>
    <t>oliveira2007collaboration_tx001.ttl</t>
  </si>
  <si>
    <t>oliveira2007collaboration</t>
  </si>
  <si>
    <t>oliveira2007collaboration_tx002.ttl</t>
  </si>
  <si>
    <t>oliveira2007collaboration_tx003.ttl</t>
  </si>
  <si>
    <t>oliveira2007collaboration_tx004.ttl</t>
  </si>
  <si>
    <t>oliveira2022rose_tx001.ttl</t>
  </si>
  <si>
    <t>oliveira2022rose</t>
  </si>
  <si>
    <t>oliveira2022rose_tx002.ttl</t>
  </si>
  <si>
    <t>oliveira2022rose_tx003.ttl</t>
  </si>
  <si>
    <t>oliveira2022rose_tx004.ttl</t>
  </si>
  <si>
    <t>online-mentoring_tx001.ttl</t>
  </si>
  <si>
    <t>online-mentoring</t>
  </si>
  <si>
    <t>online-mentoring_tx002.ttl</t>
  </si>
  <si>
    <t>online-mentoring_tx003.ttl</t>
  </si>
  <si>
    <t>online-mentoring_tx004.ttl</t>
  </si>
  <si>
    <t>pereira2015doacao-orgaos_tx001.ttl</t>
  </si>
  <si>
    <t>pereira2015doacao-orgaos</t>
  </si>
  <si>
    <t>pereira2015doacao-orgaos_tx002.ttl</t>
  </si>
  <si>
    <t>pereira2015doacao-orgaos_tx003.ttl</t>
  </si>
  <si>
    <t>photography_tx001.ttl</t>
  </si>
  <si>
    <t>photography</t>
  </si>
  <si>
    <t>photography_tx002.ttl</t>
  </si>
  <si>
    <t>photography_tx003.ttl</t>
  </si>
  <si>
    <t>plato-ontology2019_tx001.ttl</t>
  </si>
  <si>
    <t>plato-ontology2019</t>
  </si>
  <si>
    <t>plato-ontology2019_tx002.ttl</t>
  </si>
  <si>
    <t>plato-ontology2019_tx003.ttl</t>
  </si>
  <si>
    <t>plato-ontology2019_tx004.ttl</t>
  </si>
  <si>
    <t>plato-ontology2019_tx005.ttl</t>
  </si>
  <si>
    <t>plato-ontology2019_tx006.ttl</t>
  </si>
  <si>
    <t>plato-ontology2019_tx007.ttl</t>
  </si>
  <si>
    <t>plato-ontology2019_tx008.ttl</t>
  </si>
  <si>
    <t>porello2020coex_tx001.ttl</t>
  </si>
  <si>
    <t>porello2020coex</t>
  </si>
  <si>
    <t>ppo-o2021_tx001.ttl</t>
  </si>
  <si>
    <t>ppo-o2021</t>
  </si>
  <si>
    <t>ppo-o2021_tx002.ttl</t>
  </si>
  <si>
    <t>ppo-o2021_tx003.ttl</t>
  </si>
  <si>
    <t>ppo-o2021_tx004.ttl</t>
  </si>
  <si>
    <t>ppo-o2021_tx005.ttl</t>
  </si>
  <si>
    <t>ppo-o2021_tx006.ttl</t>
  </si>
  <si>
    <t>ppo-o2021_tx007.ttl</t>
  </si>
  <si>
    <t>project-management-ontology_tx001.ttl</t>
  </si>
  <si>
    <t>project-management-ontology</t>
  </si>
  <si>
    <t>project-management-ontology_tx002.ttl</t>
  </si>
  <si>
    <t>public-expense-ontology2020_tx001.ttl</t>
  </si>
  <si>
    <t>public-expense-ontology2020</t>
  </si>
  <si>
    <t>public-expense-ontology2020_tx002.ttl</t>
  </si>
  <si>
    <t>public-expense-ontology2020_tx003.ttl</t>
  </si>
  <si>
    <t>public-expense-ontology2020_tx004.ttl</t>
  </si>
  <si>
    <t>public-expense-ontology2020_tx005.ttl</t>
  </si>
  <si>
    <t>public-expense-ontology2020_tx006.ttl</t>
  </si>
  <si>
    <t>public-expense-ontology2020_tx007.ttl</t>
  </si>
  <si>
    <t>public-expense-ontology2020_tx008.ttl</t>
  </si>
  <si>
    <t>public-expense-ontology2020_tx009.ttl</t>
  </si>
  <si>
    <t>public-tender_tx001.ttl</t>
  </si>
  <si>
    <t>public-tender</t>
  </si>
  <si>
    <t>public-tender_tx002.ttl</t>
  </si>
  <si>
    <t>public-tender_tx003.ttl</t>
  </si>
  <si>
    <t>public-tender_tx004.ttl</t>
  </si>
  <si>
    <t>public-tender_tx005.ttl</t>
  </si>
  <si>
    <t>public-tender_tx006.ttl</t>
  </si>
  <si>
    <t>public-tender_tx007.ttl</t>
  </si>
  <si>
    <t>public-tender_tx008.ttl</t>
  </si>
  <si>
    <t>public-tender_tx009.ttl</t>
  </si>
  <si>
    <t>public-tender_tx010.ttl</t>
  </si>
  <si>
    <t>public-tender_tx011.ttl</t>
  </si>
  <si>
    <t>public-tender_tx012.ttl</t>
  </si>
  <si>
    <t>public-tender_tx013.ttl</t>
  </si>
  <si>
    <t>qam_tx001.ttl</t>
  </si>
  <si>
    <t>qam</t>
  </si>
  <si>
    <t>qam_tx002.ttl</t>
  </si>
  <si>
    <t>qam_tx003.ttl</t>
  </si>
  <si>
    <t>qam_tx004.ttl</t>
  </si>
  <si>
    <t>qam_tx005.ttl</t>
  </si>
  <si>
    <t>ramirez2015userfeedback_tx001.ttl</t>
  </si>
  <si>
    <t>ramirez2015userfeedback</t>
  </si>
  <si>
    <t>ramirez2015userfeedback_tx002.ttl</t>
  </si>
  <si>
    <t>ramirez2015userfeedback_tx003.ttl</t>
  </si>
  <si>
    <t>ramirez2015userfeedback_tx004.ttl</t>
  </si>
  <si>
    <t>ramirez2015userfeedback_tx005.ttl</t>
  </si>
  <si>
    <t>ramirez2015userfeedback_tx006.ttl</t>
  </si>
  <si>
    <t>ramirez2015userfeedback_tx007.ttl</t>
  </si>
  <si>
    <t>ramirez2015userfeedback_tx008.ttl</t>
  </si>
  <si>
    <t>ramos2021bias_tx001.ttl</t>
  </si>
  <si>
    <t>ramos2021bias</t>
  </si>
  <si>
    <t>ramos2021bias_tx002.ttl</t>
  </si>
  <si>
    <t>ramos2021bias_tx003.ttl</t>
  </si>
  <si>
    <t>ramos2021bias_tx004.ttl</t>
  </si>
  <si>
    <t>ramos2021bias_tx005.ttl</t>
  </si>
  <si>
    <t>ramos2021bias_tx006.ttl</t>
  </si>
  <si>
    <t>ramos2021bias_tx007.ttl</t>
  </si>
  <si>
    <t>ramos2021bias_tx008.ttl</t>
  </si>
  <si>
    <t>real-estate-ontology_tx001.ttl</t>
  </si>
  <si>
    <t>real-estate-ontology</t>
  </si>
  <si>
    <t>real-estate-ontology_tx002.ttl</t>
  </si>
  <si>
    <t>recommendation-ontology_tx001.ttl</t>
  </si>
  <si>
    <t>recommendation-ontology</t>
  </si>
  <si>
    <t>recommendation-ontology_tx002.ttl</t>
  </si>
  <si>
    <t>repa2021public-administration_tx001.ttl</t>
  </si>
  <si>
    <t>repa2021public-administration</t>
  </si>
  <si>
    <t>repa2021public-administration_tx002.ttl</t>
  </si>
  <si>
    <t>repa2021public-administration_tx003.ttl</t>
  </si>
  <si>
    <t>repa2021public-administration_tx004.ttl</t>
  </si>
  <si>
    <t>repa2021public-administration_tx005.ttl</t>
  </si>
  <si>
    <t>repa2021public-administration_tx006.ttl</t>
  </si>
  <si>
    <t>repa2021public-administration_tx007.ttl</t>
  </si>
  <si>
    <t>repa2021public-administration_tx008.ttl</t>
  </si>
  <si>
    <t>rodrigues2017urinary-profiles_tx001.ttl</t>
  </si>
  <si>
    <t>rodrigues2017urinary-profiles</t>
  </si>
  <si>
    <t>rodrigues2017urinary-profiles_tx002.ttl</t>
  </si>
  <si>
    <t>rodrigues2017urinary-profiles_tx003.ttl</t>
  </si>
  <si>
    <t>rodrigues2017urinary-profiles_tx004.ttl</t>
  </si>
  <si>
    <t>rodrigues2017urinary-profiles_tx005.ttl</t>
  </si>
  <si>
    <t>rodrigues2017urinary-profiles_tx006.ttl</t>
  </si>
  <si>
    <t>rodrigues2017urinary-profiles_tx007.ttl</t>
  </si>
  <si>
    <t>rodrigues2017urinary-profiles_tx008.ttl</t>
  </si>
  <si>
    <t>rodrigues2019ontocrime_tx001.ttl</t>
  </si>
  <si>
    <t>rodrigues2019ontocrime</t>
  </si>
  <si>
    <t>rodrigues2019ontocrime_tx002.ttl</t>
  </si>
  <si>
    <t>rodrigues2019ontocrime_tx003.ttl</t>
  </si>
  <si>
    <t>rodrigues2019turbidite_tx001.ttl</t>
  </si>
  <si>
    <t>rodrigues2019turbidite</t>
  </si>
  <si>
    <t>rodrigues2019turbidite_tx002.ttl</t>
  </si>
  <si>
    <t>rodrigues2019turbidite_tx003.ttl</t>
  </si>
  <si>
    <t>rodrigues2019turbidite_tx004.ttl</t>
  </si>
  <si>
    <t>romanenko2023what_tx001.ttl</t>
  </si>
  <si>
    <t>romanenko2023what</t>
  </si>
  <si>
    <t>romanenko2023what_tx002.ttl</t>
  </si>
  <si>
    <t>romanenko2023what_tx003.ttl</t>
  </si>
  <si>
    <t>romanenko2023what_tx004.ttl</t>
  </si>
  <si>
    <t>romanenko2023what_tx005.ttl</t>
  </si>
  <si>
    <t>romanenko2023what_tx006.ttl</t>
  </si>
  <si>
    <t>sales2018competition_tx001.ttl</t>
  </si>
  <si>
    <t>sales2018competition</t>
  </si>
  <si>
    <t>sales2018competition_tx002.ttl</t>
  </si>
  <si>
    <t>sales2018competition_tx003.ttl</t>
  </si>
  <si>
    <t>sales2018competition_tx004.ttl</t>
  </si>
  <si>
    <t>sales2018competition_tx005.ttl</t>
  </si>
  <si>
    <t>sales2018competition_tx006.ttl</t>
  </si>
  <si>
    <t>sales2018cover_tx001.ttl</t>
  </si>
  <si>
    <t>sales2018cover</t>
  </si>
  <si>
    <t>sales2018cover_tx002.ttl</t>
  </si>
  <si>
    <t>sales2018cover_tx003.ttl</t>
  </si>
  <si>
    <t>santos2020valuenetworks_tx001.ttl</t>
  </si>
  <si>
    <t>santos2020valuenetworks</t>
  </si>
  <si>
    <t>santos2020valuenetworks_tx002.ttl</t>
  </si>
  <si>
    <t>santos2020valuenetworks_tx003.ttl</t>
  </si>
  <si>
    <t>sikora2021online-education_tx001.ttl</t>
  </si>
  <si>
    <t>sikora2021online-education</t>
  </si>
  <si>
    <t>sikora2021online-education_tx002.ttl</t>
  </si>
  <si>
    <t>sikora2021online-education_tx003.ttl</t>
  </si>
  <si>
    <t>sikora2021online-education_tx004.ttl</t>
  </si>
  <si>
    <t>sikora2021online-education_tx005.ttl</t>
  </si>
  <si>
    <t>sikora2021online-education_tx006.ttl</t>
  </si>
  <si>
    <t>silva2012itarchitecture_tx001.ttl</t>
  </si>
  <si>
    <t>silva2012itarchitecture</t>
  </si>
  <si>
    <t>silva2012itarchitecture_tx002.ttl</t>
  </si>
  <si>
    <t>silva2012itarchitecture_tx003.ttl</t>
  </si>
  <si>
    <t>silva2012itarchitecture_tx004.ttl</t>
  </si>
  <si>
    <t>silva2012itarchitecture_tx005.ttl</t>
  </si>
  <si>
    <t>silveira2021oap_tx001.ttl</t>
  </si>
  <si>
    <t>silveira2021oap</t>
  </si>
  <si>
    <t>silveira2021oap_tx002.ttl</t>
  </si>
  <si>
    <t>silveira2021oap_tx003.ttl</t>
  </si>
  <si>
    <t>silveira2021oap_tx004.ttl</t>
  </si>
  <si>
    <t>silveira2021oap_tx005.ttl</t>
  </si>
  <si>
    <t>social-contract_tx001.ttl</t>
  </si>
  <si>
    <t>social-contract</t>
  </si>
  <si>
    <t>social-contract_tx002.ttl</t>
  </si>
  <si>
    <t>social-contract_tx003.ttl</t>
  </si>
  <si>
    <t>sousa2022triponto_tx001.ttl</t>
  </si>
  <si>
    <t>sousa2022triponto</t>
  </si>
  <si>
    <t>sousa2022triponto_tx002.ttl</t>
  </si>
  <si>
    <t>sousa2022triponto_tx003.ttl</t>
  </si>
  <si>
    <t>sousa2022triponto_tx004.ttl</t>
  </si>
  <si>
    <t>sousa2022triponto_tx005.ttl</t>
  </si>
  <si>
    <t>sousa2022triponto_tx006.ttl</t>
  </si>
  <si>
    <t>sousa2022triponto_tx007.ttl</t>
  </si>
  <si>
    <t>spmo2017_tx001.ttl</t>
  </si>
  <si>
    <t>spmo2017</t>
  </si>
  <si>
    <t>spmo2017_tx002.ttl</t>
  </si>
  <si>
    <t>spo2017_tx001.ttl</t>
  </si>
  <si>
    <t>spo2017</t>
  </si>
  <si>
    <t>spo2017_tx002.ttl</t>
  </si>
  <si>
    <t>spo2017_tx003.ttl</t>
  </si>
  <si>
    <t>spo2017_tx004.ttl</t>
  </si>
  <si>
    <t>spo2017_tx005.ttl</t>
  </si>
  <si>
    <t>sportbooking2021_tx001.ttl</t>
  </si>
  <si>
    <t>sportbooking2021</t>
  </si>
  <si>
    <t>sportbooking2021_tx002.ttl</t>
  </si>
  <si>
    <t>sportbooking2021_tx003.ttl</t>
  </si>
  <si>
    <t>sportbooking2021_tx004.ttl</t>
  </si>
  <si>
    <t>sportbooking2021_tx005.ttl</t>
  </si>
  <si>
    <t>srro-ontology_tx001.ttl</t>
  </si>
  <si>
    <t>srro-ontology</t>
  </si>
  <si>
    <t>srro-ontology_tx002.ttl</t>
  </si>
  <si>
    <t>srro-ontology_tx003.ttl</t>
  </si>
  <si>
    <t>stock-broker2021_tx001.ttl</t>
  </si>
  <si>
    <t>stock-broker2021</t>
  </si>
  <si>
    <t>tourbo2021_tx001.ttl</t>
  </si>
  <si>
    <t>tourbo2021</t>
  </si>
  <si>
    <t>tourbo2021_tx002.ttl</t>
  </si>
  <si>
    <t>tourbo2021_tx003.ttl</t>
  </si>
  <si>
    <t>tourbo2021_tx004.ttl</t>
  </si>
  <si>
    <t>tourbo2021_tx005.ttl</t>
  </si>
  <si>
    <t>tourbo2021_tx006.ttl</t>
  </si>
  <si>
    <t>tourbo2021_tx007.ttl</t>
  </si>
  <si>
    <t>tourbo2021_tx008.ttl</t>
  </si>
  <si>
    <t>unimatch-ontology2022_tx001.ttl</t>
  </si>
  <si>
    <t>unimatch-ontology2022</t>
  </si>
  <si>
    <t>unimatch-ontology2022_tx002.ttl</t>
  </si>
  <si>
    <t>unimatch-ontology2022_tx003.ttl</t>
  </si>
  <si>
    <t>university-ontology_tx001.ttl</t>
  </si>
  <si>
    <t>university-ontology</t>
  </si>
  <si>
    <t>university-ontology_tx002.ttl</t>
  </si>
  <si>
    <t>university-ontology_tx003.ttl</t>
  </si>
  <si>
    <t>university-ontology_tx004.ttl</t>
  </si>
  <si>
    <t>valaski2020medical-appointment_tx001.ttl</t>
  </si>
  <si>
    <t>valaski2020medical-appointment</t>
  </si>
  <si>
    <t>van-wingerde2020smart-contracts_tx001.ttl</t>
  </si>
  <si>
    <t>van-wingerde2020smart-contracts</t>
  </si>
  <si>
    <t>van-wingerde2020smart-contracts_tx002.ttl</t>
  </si>
  <si>
    <t>van-wingerde2020smart-contracts_tx003.ttl</t>
  </si>
  <si>
    <t>van-wingerde2020smart-contracts_tx004.ttl</t>
  </si>
  <si>
    <t>vieira2020weathering_tx001.ttl</t>
  </si>
  <si>
    <t>vieira2020weathering</t>
  </si>
  <si>
    <t>vieira2020weathering_tx002.ttl</t>
  </si>
  <si>
    <t>weigand2021artifact_tx001.ttl</t>
  </si>
  <si>
    <t>weigand2021artifact</t>
  </si>
  <si>
    <t>weigand2021artifact_tx002.ttl</t>
  </si>
  <si>
    <t>weigand2021artifact_tx003.ttl</t>
  </si>
  <si>
    <t>zanetti2019orm-o_tx001.ttl</t>
  </si>
  <si>
    <t>zanetti2019orm-o</t>
  </si>
  <si>
    <t>zanetti2019orm-o_tx002.ttl</t>
  </si>
  <si>
    <t>zanetti2019orm-o_tx003.ttl</t>
  </si>
  <si>
    <t>zanetti2019orm-o_tx004.ttl</t>
  </si>
  <si>
    <t>zanetti2019orm-o_tx005.ttl</t>
  </si>
  <si>
    <t>zanetti2019orm-o_tx006.ttl</t>
  </si>
  <si>
    <t>zanetti2019orm-o_tx007.ttl</t>
  </si>
  <si>
    <t>file_name</t>
  </si>
  <si>
    <t>L12</t>
  </si>
  <si>
    <t>L13</t>
  </si>
  <si>
    <t>L14</t>
  </si>
  <si>
    <t>L15</t>
  </si>
  <si>
    <t>L16</t>
  </si>
  <si>
    <t>L17</t>
  </si>
  <si>
    <t>L18</t>
  </si>
  <si>
    <t>R32-R34</t>
  </si>
  <si>
    <t>R35</t>
  </si>
  <si>
    <t>R37</t>
  </si>
  <si>
    <t>Valid OWA</t>
  </si>
  <si>
    <t>Valid CWA</t>
  </si>
  <si>
    <t>Scior OWA</t>
  </si>
  <si>
    <t>Scior CWA</t>
  </si>
  <si>
    <t>Size</t>
  </si>
  <si>
    <t>Final OWA</t>
  </si>
  <si>
    <t>TOTAL</t>
  </si>
  <si>
    <t>ERROR</t>
  </si>
  <si>
    <t>OK</t>
  </si>
  <si>
    <t>percentage</t>
  </si>
  <si>
    <t>execution_number</t>
  </si>
  <si>
    <t>OWA</t>
  </si>
  <si>
    <t>CWA</t>
  </si>
  <si>
    <t>Final CWA</t>
  </si>
  <si>
    <t>num_mapped_classes</t>
  </si>
  <si>
    <t>num_other_classes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</si>
</sst>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33" borderId="0" xfId="0" applyFill="1"/>
    <xf numFmtId="0" fontId="0" fillId="34" borderId="13" xfId="0" applyFill="1" applyBorder="1"/>
    <xf numFmtId="0" fontId="0" fillId="34" borderId="0" xfId="0" applyFill="1"/>
    <xf numFmtId="0" fontId="0" fillId="35" borderId="13" xfId="0" applyFill="1" applyBorder="1"/>
    <xf numFmtId="0" fontId="0" fillId="35" borderId="14" xfId="0" applyFill="1" applyBorder="1"/>
    <xf numFmtId="0" fontId="0" fillId="0" borderId="10" xfId="0" applyBorder="1"/>
    <xf numFmtId="0" fontId="8" fillId="4" borderId="11" xfId="8" applyBorder="1"/>
    <xf numFmtId="0" fontId="8" fillId="4" borderId="12" xfId="8" applyBorder="1"/>
    <xf numFmtId="0" fontId="6" fillId="2" borderId="0" xfId="6" applyBorder="1"/>
    <xf numFmtId="0" fontId="6" fillId="2" borderId="14" xfId="6" applyBorder="1"/>
    <xf numFmtId="0" fontId="7" fillId="3" borderId="16" xfId="7" applyBorder="1"/>
    <xf numFmtId="0" fontId="7" fillId="3" borderId="17" xfId="7" applyBorder="1"/>
    <xf numFmtId="0" fontId="19" fillId="4" borderId="10" xfId="8" applyFont="1" applyBorder="1"/>
    <xf numFmtId="0" fontId="20" fillId="2" borderId="13" xfId="6" applyFont="1" applyBorder="1"/>
    <xf numFmtId="0" fontId="21" fillId="3" borderId="15" xfId="7" applyFont="1" applyBorder="1"/>
    <xf numFmtId="0" fontId="18" fillId="5" borderId="4" xfId="9" applyFont="1" applyAlignment="1">
      <alignment horizontal="center"/>
    </xf>
    <xf numFmtId="10" fontId="8" fillId="4" borderId="11" xfId="8" applyNumberFormat="1" applyBorder="1"/>
    <xf numFmtId="10" fontId="8" fillId="4" borderId="12" xfId="8" applyNumberFormat="1" applyBorder="1"/>
    <xf numFmtId="10" fontId="6" fillId="2" borderId="0" xfId="6" applyNumberFormat="1" applyBorder="1"/>
    <xf numFmtId="10" fontId="6" fillId="2" borderId="14" xfId="6" applyNumberFormat="1" applyBorder="1"/>
    <xf numFmtId="10" fontId="7" fillId="3" borderId="16" xfId="7" applyNumberFormat="1" applyBorder="1"/>
    <xf numFmtId="10" fontId="7" fillId="3" borderId="17" xfId="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R657" totalsRowShown="0" tableBorderDxfId="11">
  <autoFilter ref="A1:R657" xr:uid="{00000000-0009-0000-0100-000002000000}"/>
  <sortState xmlns:xlrd2="http://schemas.microsoft.com/office/spreadsheetml/2017/richdata2" ref="A2:R657">
    <sortCondition ref="A1:A657"/>
  </sortState>
  <tableColumns count="18">
    <tableColumn id="1" xr3:uid="{00000000-0010-0000-0000-000001000000}" name="file_name" dataDxfId="10"/>
    <tableColumn id="16" xr3:uid="{00000000-0010-0000-0000-000010000000}" name="Size" dataDxfId="9">
      <calculatedColumnFormula>VLOOKUP(Table2[[#This Row],[file_name]],TAX[#All],3,FALSE)</calculatedColumnFormula>
    </tableColumn>
    <tableColumn id="2" xr3:uid="{00000000-0010-0000-0000-000002000000}" name="L12"/>
    <tableColumn id="3" xr3:uid="{00000000-0010-0000-0000-000003000000}" name="L13"/>
    <tableColumn id="4" xr3:uid="{00000000-0010-0000-0000-000004000000}" name="L14"/>
    <tableColumn id="5" xr3:uid="{00000000-0010-0000-0000-000005000000}" name="L15"/>
    <tableColumn id="6" xr3:uid="{00000000-0010-0000-0000-000006000000}" name="L16"/>
    <tableColumn id="7" xr3:uid="{00000000-0010-0000-0000-000007000000}" name="L17"/>
    <tableColumn id="8" xr3:uid="{00000000-0010-0000-0000-000008000000}" name="L18"/>
    <tableColumn id="9" xr3:uid="{00000000-0010-0000-0000-000009000000}" name="R32-R34"/>
    <tableColumn id="10" xr3:uid="{00000000-0010-0000-0000-00000A000000}" name="R35"/>
    <tableColumn id="11" xr3:uid="{00000000-0010-0000-0000-00000B000000}" name="R37"/>
    <tableColumn id="12" xr3:uid="{00000000-0010-0000-0000-00000C000000}" name="Valid OWA" dataDxfId="8">
      <calculatedColumnFormula>IF(SUM(C2,E2:H2,J2)&gt;0,FALSE,TRUE)</calculatedColumnFormula>
    </tableColumn>
    <tableColumn id="13" xr3:uid="{00000000-0010-0000-0000-00000D000000}" name="Valid CWA" dataDxfId="7">
      <calculatedColumnFormula>IF(SUM(C2:L2)&gt;0,FALSE,TRUE)</calculatedColumnFormula>
    </tableColumn>
    <tableColumn id="14" xr3:uid="{00000000-0010-0000-0000-00000E000000}" name="Scior OWA" dataDxfId="6">
      <calculatedColumnFormula>IF(ISERROR(VLOOKUP(Table2[[#This Row],[file_name]],INC_OWA[#All],1,FALSE)),TRUE,FALSE)</calculatedColumnFormula>
    </tableColumn>
    <tableColumn id="15" xr3:uid="{00000000-0010-0000-0000-00000F000000}" name="Scior CWA" dataDxfId="5">
      <calculatedColumnFormula>IF(ISERROR(VLOOKUP(Table2[[#This Row],[file_name]],INC_CWA[#All],1,FALSE)),TRUE,FALSE)</calculatedColumnFormula>
    </tableColumn>
    <tableColumn id="17" xr3:uid="{00000000-0010-0000-0000-000011000000}" name="Final OWA" dataDxfId="4">
      <calculatedColumnFormula>IF(Table2[[#This Row],[Valid OWA]]=Table2[[#This Row],[Scior OWA]],"OK","ERROR")</calculatedColumnFormula>
    </tableColumn>
    <tableColumn id="18" xr3:uid="{00000000-0010-0000-0000-000012000000}" name="Final CWA">
      <calculatedColumnFormula>IF(Table2[[#This Row],[Valid CWA]]=Table2[[#This Row],[Scior CWA]],"OK","ERROR")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FD5C8F-C0A5-49E0-960F-C3D1767F824B}" name="TAX" displayName="TAX" ref="A1:E657" totalsRowShown="0">
  <autoFilter ref="A1:E657" xr:uid="{9A77C787-2BC4-4A76-937F-F0050174FC78}"/>
  <tableColumns count="5">
    <tableColumn id="1" xr3:uid="{61EB085B-39F7-4797-83B5-BD66B1FEDBA5}" name="taxonomy_name"/>
    <tableColumn id="2" xr3:uid="{2C34F080-3A07-4AE2-88CA-7E8E0162D170}" name="dataset_name"/>
    <tableColumn id="3" xr3:uid="{6399EEBF-7B96-420B-B366-8B744762F230}" name="num_mapped_classes"/>
    <tableColumn id="4" xr3:uid="{62E64618-AA20-4336-B6B7-0D5883360233}" name="num_other_classes"/>
    <tableColumn id="5" xr3:uid="{266D6AFC-6FCF-4143-A590-DF0260EF581C}" name="num_classe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1FF7CC-5C0C-4904-BA9D-B30A152B936E}" name="INC_OWA" displayName="INC_OWA" ref="A1:C119" totalsRowShown="0">
  <autoFilter ref="A1:C119" xr:uid="{5D1FF7CC-5C0C-4904-BA9D-B30A152B936E}"/>
  <tableColumns count="3">
    <tableColumn id="1" xr3:uid="{2C05255E-FEDE-4701-BF03-73B55A593BE7}" name="taxonomy_name"/>
    <tableColumn id="2" xr3:uid="{F7D30250-093E-484F-91CB-DA2B4D4D90F0}" name="percentage"/>
    <tableColumn id="3" xr3:uid="{923E2513-B5E3-496C-BE43-64B973DD7854}" name="execution_number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D2B3B0-57A7-4B30-A879-39AB45B2A593}" name="INC_CWA" displayName="INC_CWA" ref="A1:C310" totalsRowShown="0">
  <autoFilter ref="A1:C310" xr:uid="{D6D2B3B0-57A7-4B30-A879-39AB45B2A593}"/>
  <tableColumns count="3">
    <tableColumn id="1" xr3:uid="{3DA1A2EF-83DB-4EA6-B820-E4CDB7A30D51}" name="taxonomy_name"/>
    <tableColumn id="2" xr3:uid="{E653C65F-C65D-43C8-A389-840F3D65C05E}" name="percentage"/>
    <tableColumn id="3" xr3:uid="{F40E7B9F-CEEC-4691-8383-CA5097D205C0}" name="execution_numb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1:C539" totalsRowShown="0">
  <autoFilter ref="A1:C539" xr:uid="{00000000-0009-0000-0100-000006000000}"/>
  <tableColumns count="3">
    <tableColumn id="1" xr3:uid="{00000000-0010-0000-0400-000001000000}" name="taxonomy_name"/>
    <tableColumn id="2" xr3:uid="{00000000-0010-0000-0400-000002000000}" name="percentage"/>
    <tableColumn id="3" xr3:uid="{00000000-0010-0000-0400-000003000000}" name="execution_number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1:C325" totalsRowShown="0">
  <autoFilter ref="A1:C325" xr:uid="{00000000-0009-0000-0100-000008000000}"/>
  <tableColumns count="3">
    <tableColumn id="1" xr3:uid="{00000000-0010-0000-0500-000001000000}" name="taxonomy_name"/>
    <tableColumn id="2" xr3:uid="{00000000-0010-0000-0500-000002000000}" name="percentage"/>
    <tableColumn id="3" xr3:uid="{00000000-0010-0000-0500-000003000000}" name="execution_numbe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V657"/>
  <sheetViews>
    <sheetView tabSelected="1" topLeftCell="B1" workbookViewId="0">
      <pane ySplit="1" topLeftCell="A2" activePane="bottomLeft" state="frozen"/>
      <selection pane="bottomLeft" activeCell="U8" sqref="U8:V10"/>
    </sheetView>
  </sheetViews>
  <sheetFormatPr defaultRowHeight="15" x14ac:dyDescent="0.25"/>
  <cols>
    <col min="1" max="1" width="50.7109375" customWidth="1"/>
    <col min="2" max="18" width="10.7109375" customWidth="1"/>
  </cols>
  <sheetData>
    <row r="1" spans="1:22" x14ac:dyDescent="0.25">
      <c r="A1" s="11" t="s">
        <v>778</v>
      </c>
      <c r="B1" s="1" t="s">
        <v>793</v>
      </c>
      <c r="C1" t="s">
        <v>779</v>
      </c>
      <c r="D1" s="6" t="s">
        <v>780</v>
      </c>
      <c r="E1" t="s">
        <v>781</v>
      </c>
      <c r="F1" t="s">
        <v>782</v>
      </c>
      <c r="G1" t="s">
        <v>783</v>
      </c>
      <c r="H1" t="s">
        <v>784</v>
      </c>
      <c r="I1" s="6" t="s">
        <v>785</v>
      </c>
      <c r="J1" t="s">
        <v>786</v>
      </c>
      <c r="K1" s="6" t="s">
        <v>787</v>
      </c>
      <c r="L1" s="6" t="s">
        <v>788</v>
      </c>
      <c r="M1" s="7" t="s">
        <v>789</v>
      </c>
      <c r="N1" s="8" t="s">
        <v>790</v>
      </c>
      <c r="O1" s="9" t="s">
        <v>791</v>
      </c>
      <c r="P1" s="10" t="s">
        <v>792</v>
      </c>
      <c r="Q1" t="s">
        <v>794</v>
      </c>
      <c r="R1" t="s">
        <v>802</v>
      </c>
    </row>
    <row r="2" spans="1:22" ht="15.75" thickBot="1" x14ac:dyDescent="0.3">
      <c r="A2" s="2" t="s">
        <v>3</v>
      </c>
      <c r="B2" s="3">
        <f>VLOOKUP(Table2[[#This Row],[file_name]],TAX[#All],3,FALSE)</f>
        <v>2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" t="b">
        <f t="shared" ref="M2:M65" si="0">IF(SUM(C2,E2:H2,J2)&gt;0,FALSE,TRUE)</f>
        <v>0</v>
      </c>
      <c r="N2" t="b">
        <f t="shared" ref="N2:N65" si="1">IF(SUM(C2:L2)&gt;0,FALSE,TRUE)</f>
        <v>0</v>
      </c>
      <c r="O2" s="2" t="b">
        <f>IF(ISERROR(VLOOKUP(Table2[[#This Row],[file_name]],INC_OWA[#All],1,FALSE)),TRUE,FALSE)</f>
        <v>0</v>
      </c>
      <c r="P2" s="3" t="b">
        <f>IF(ISERROR(VLOOKUP(Table2[[#This Row],[file_name]],INC_CWA[#All],1,FALSE)),TRUE,FALSE)</f>
        <v>0</v>
      </c>
      <c r="Q2" t="str">
        <f>IF(Table2[[#This Row],[Valid OWA]]=Table2[[#This Row],[Scior OWA]],"OK","ERROR")</f>
        <v>OK</v>
      </c>
      <c r="R2" t="str">
        <f>IF(Table2[[#This Row],[Valid CWA]]=Table2[[#This Row],[Scior CWA]],"OK","ERROR")</f>
        <v>OK</v>
      </c>
      <c r="U2" s="21" t="s">
        <v>800</v>
      </c>
      <c r="V2" s="21" t="s">
        <v>801</v>
      </c>
    </row>
    <row r="3" spans="1:22" x14ac:dyDescent="0.25">
      <c r="A3" s="2" t="s">
        <v>5</v>
      </c>
      <c r="B3" s="3">
        <f>VLOOKUP(Table2[[#This Row],[file_name]],TAX[#All],3,FALSE)</f>
        <v>4</v>
      </c>
      <c r="C3">
        <v>0</v>
      </c>
      <c r="D3">
        <v>0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" t="b">
        <f t="shared" si="0"/>
        <v>0</v>
      </c>
      <c r="N3" t="b">
        <f t="shared" si="1"/>
        <v>0</v>
      </c>
      <c r="O3" s="2" t="b">
        <f>IF(ISERROR(VLOOKUP(Table2[[#This Row],[file_name]],INC_OWA[#All],1,FALSE)),TRUE,FALSE)</f>
        <v>0</v>
      </c>
      <c r="P3" s="3" t="b">
        <f>IF(ISERROR(VLOOKUP(Table2[[#This Row],[file_name]],INC_CWA[#All],1,FALSE)),TRUE,FALSE)</f>
        <v>0</v>
      </c>
      <c r="Q3" t="str">
        <f>IF(Table2[[#This Row],[Valid OWA]]=Table2[[#This Row],[Scior OWA]],"OK","ERROR")</f>
        <v>OK</v>
      </c>
      <c r="R3" t="str">
        <f>IF(Table2[[#This Row],[Valid CWA]]=Table2[[#This Row],[Scior CWA]],"OK","ERROR")</f>
        <v>OK</v>
      </c>
      <c r="T3" s="18" t="s">
        <v>795</v>
      </c>
      <c r="U3" s="12">
        <f>COUNTA(Table2[Final OWA])</f>
        <v>656</v>
      </c>
      <c r="V3" s="13">
        <f>COUNTA(Table2[Final CWA])</f>
        <v>656</v>
      </c>
    </row>
    <row r="4" spans="1:22" x14ac:dyDescent="0.25">
      <c r="A4" s="2" t="s">
        <v>6</v>
      </c>
      <c r="B4" s="3">
        <f>VLOOKUP(Table2[[#This Row],[file_name]],TAX[#All],3,FALSE)</f>
        <v>6</v>
      </c>
      <c r="C4">
        <v>0</v>
      </c>
      <c r="D4">
        <v>0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 t="b">
        <f t="shared" si="0"/>
        <v>0</v>
      </c>
      <c r="N4" t="b">
        <f t="shared" si="1"/>
        <v>0</v>
      </c>
      <c r="O4" s="2" t="b">
        <f>IF(ISERROR(VLOOKUP(Table2[[#This Row],[file_name]],INC_OWA[#All],1,FALSE)),TRUE,FALSE)</f>
        <v>0</v>
      </c>
      <c r="P4" s="3" t="b">
        <f>IF(ISERROR(VLOOKUP(Table2[[#This Row],[file_name]],INC_CWA[#All],1,FALSE)),TRUE,FALSE)</f>
        <v>0</v>
      </c>
      <c r="Q4" t="str">
        <f>IF(Table2[[#This Row],[Valid OWA]]=Table2[[#This Row],[Scior OWA]],"OK","ERROR")</f>
        <v>OK</v>
      </c>
      <c r="R4" t="str">
        <f>IF(Table2[[#This Row],[Valid CWA]]=Table2[[#This Row],[Scior CWA]],"OK","ERROR")</f>
        <v>OK</v>
      </c>
      <c r="T4" s="19" t="s">
        <v>797</v>
      </c>
      <c r="U4" s="14">
        <f>COUNTIF(Table2[Final OWA],T4)</f>
        <v>655</v>
      </c>
      <c r="V4" s="15">
        <f>COUNTIF(Table2[Final CWA],T4)</f>
        <v>656</v>
      </c>
    </row>
    <row r="5" spans="1:22" ht="15.75" thickBot="1" x14ac:dyDescent="0.3">
      <c r="A5" s="2" t="s">
        <v>7</v>
      </c>
      <c r="B5" s="3">
        <f>VLOOKUP(Table2[[#This Row],[file_name]],TAX[#All],3,FALSE)</f>
        <v>6</v>
      </c>
      <c r="C5">
        <v>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 t="b">
        <f t="shared" si="0"/>
        <v>0</v>
      </c>
      <c r="N5" t="b">
        <f t="shared" si="1"/>
        <v>0</v>
      </c>
      <c r="O5" s="2" t="b">
        <f>IF(ISERROR(VLOOKUP(Table2[[#This Row],[file_name]],INC_OWA[#All],1,FALSE)),TRUE,FALSE)</f>
        <v>0</v>
      </c>
      <c r="P5" s="3" t="b">
        <f>IF(ISERROR(VLOOKUP(Table2[[#This Row],[file_name]],INC_CWA[#All],1,FALSE)),TRUE,FALSE)</f>
        <v>0</v>
      </c>
      <c r="Q5" t="str">
        <f>IF(Table2[[#This Row],[Valid OWA]]=Table2[[#This Row],[Scior OWA]],"OK","ERROR")</f>
        <v>OK</v>
      </c>
      <c r="R5" t="str">
        <f>IF(Table2[[#This Row],[Valid CWA]]=Table2[[#This Row],[Scior CWA]],"OK","ERROR")</f>
        <v>OK</v>
      </c>
      <c r="T5" s="20" t="s">
        <v>796</v>
      </c>
      <c r="U5" s="16">
        <f>COUNTIF(Table2[Final OWA],T5)</f>
        <v>1</v>
      </c>
      <c r="V5" s="17">
        <f>COUNTIF(Table2[Final CWA],T5)</f>
        <v>0</v>
      </c>
    </row>
    <row r="6" spans="1:22" x14ac:dyDescent="0.25">
      <c r="A6" s="2" t="s">
        <v>9</v>
      </c>
      <c r="B6" s="3">
        <f>VLOOKUP(Table2[[#This Row],[file_name]],TAX[#All],3,FALSE)</f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 t="b">
        <f t="shared" si="0"/>
        <v>1</v>
      </c>
      <c r="N6" t="b">
        <f t="shared" si="1"/>
        <v>1</v>
      </c>
      <c r="O6" s="2" t="b">
        <f>IF(ISERROR(VLOOKUP(Table2[[#This Row],[file_name]],INC_OWA[#All],1,FALSE)),TRUE,FALSE)</f>
        <v>1</v>
      </c>
      <c r="P6" s="3" t="b">
        <f>IF(ISERROR(VLOOKUP(Table2[[#This Row],[file_name]],INC_CWA[#All],1,FALSE)),TRUE,FALSE)</f>
        <v>1</v>
      </c>
      <c r="Q6" t="str">
        <f>IF(Table2[[#This Row],[Valid OWA]]=Table2[[#This Row],[Scior OWA]],"OK","ERROR")</f>
        <v>OK</v>
      </c>
      <c r="R6" t="str">
        <f>IF(Table2[[#This Row],[Valid CWA]]=Table2[[#This Row],[Scior CWA]],"OK","ERROR")</f>
        <v>OK</v>
      </c>
    </row>
    <row r="7" spans="1:22" ht="15.75" thickBot="1" x14ac:dyDescent="0.3">
      <c r="A7" s="2" t="s">
        <v>10</v>
      </c>
      <c r="B7" s="3">
        <f>VLOOKUP(Table2[[#This Row],[file_name]],TAX[#All],3,FALSE)</f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2" t="b">
        <f t="shared" si="0"/>
        <v>1</v>
      </c>
      <c r="N7" t="b">
        <f t="shared" si="1"/>
        <v>1</v>
      </c>
      <c r="O7" s="2" t="b">
        <f>IF(ISERROR(VLOOKUP(Table2[[#This Row],[file_name]],INC_OWA[#All],1,FALSE)),TRUE,FALSE)</f>
        <v>1</v>
      </c>
      <c r="P7" s="3" t="b">
        <f>IF(ISERROR(VLOOKUP(Table2[[#This Row],[file_name]],INC_CWA[#All],1,FALSE)),TRUE,FALSE)</f>
        <v>1</v>
      </c>
      <c r="Q7" t="str">
        <f>IF(Table2[[#This Row],[Valid OWA]]=Table2[[#This Row],[Scior OWA]],"OK","ERROR")</f>
        <v>OK</v>
      </c>
      <c r="R7" t="str">
        <f>IF(Table2[[#This Row],[Valid CWA]]=Table2[[#This Row],[Scior CWA]],"OK","ERROR")</f>
        <v>OK</v>
      </c>
      <c r="U7" s="21" t="s">
        <v>800</v>
      </c>
      <c r="V7" s="21" t="s">
        <v>801</v>
      </c>
    </row>
    <row r="8" spans="1:22" x14ac:dyDescent="0.25">
      <c r="A8" s="2" t="s">
        <v>11</v>
      </c>
      <c r="B8" s="3">
        <f>VLOOKUP(Table2[[#This Row],[file_name]],TAX[#All],3,FALSE)</f>
        <v>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2" t="b">
        <f t="shared" si="0"/>
        <v>1</v>
      </c>
      <c r="N8" t="b">
        <f t="shared" si="1"/>
        <v>1</v>
      </c>
      <c r="O8" s="2" t="b">
        <f>IF(ISERROR(VLOOKUP(Table2[[#This Row],[file_name]],INC_OWA[#All],1,FALSE)),TRUE,FALSE)</f>
        <v>1</v>
      </c>
      <c r="P8" s="3" t="b">
        <f>IF(ISERROR(VLOOKUP(Table2[[#This Row],[file_name]],INC_CWA[#All],1,FALSE)),TRUE,FALSE)</f>
        <v>1</v>
      </c>
      <c r="Q8" t="str">
        <f>IF(Table2[[#This Row],[Valid OWA]]=Table2[[#This Row],[Scior OWA]],"OK","ERROR")</f>
        <v>OK</v>
      </c>
      <c r="R8" t="str">
        <f>IF(Table2[[#This Row],[Valid CWA]]=Table2[[#This Row],[Scior CWA]],"OK","ERROR")</f>
        <v>OK</v>
      </c>
      <c r="T8" s="18" t="s">
        <v>795</v>
      </c>
      <c r="U8" s="22">
        <v>1</v>
      </c>
      <c r="V8" s="23">
        <v>1</v>
      </c>
    </row>
    <row r="9" spans="1:22" x14ac:dyDescent="0.25">
      <c r="A9" s="2" t="s">
        <v>12</v>
      </c>
      <c r="B9" s="3">
        <f>VLOOKUP(Table2[[#This Row],[file_name]],TAX[#All],3,FALSE)</f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2" t="b">
        <f t="shared" si="0"/>
        <v>1</v>
      </c>
      <c r="N9" t="b">
        <f t="shared" si="1"/>
        <v>1</v>
      </c>
      <c r="O9" s="2" t="b">
        <f>IF(ISERROR(VLOOKUP(Table2[[#This Row],[file_name]],INC_OWA[#All],1,FALSE)),TRUE,FALSE)</f>
        <v>1</v>
      </c>
      <c r="P9" s="3" t="b">
        <f>IF(ISERROR(VLOOKUP(Table2[[#This Row],[file_name]],INC_CWA[#All],1,FALSE)),TRUE,FALSE)</f>
        <v>1</v>
      </c>
      <c r="Q9" t="str">
        <f>IF(Table2[[#This Row],[Valid OWA]]=Table2[[#This Row],[Scior OWA]],"OK","ERROR")</f>
        <v>OK</v>
      </c>
      <c r="R9" t="str">
        <f>IF(Table2[[#This Row],[Valid CWA]]=Table2[[#This Row],[Scior CWA]],"OK","ERROR")</f>
        <v>OK</v>
      </c>
      <c r="T9" s="19" t="s">
        <v>797</v>
      </c>
      <c r="U9" s="24">
        <f>U4/U3</f>
        <v>0.99847560975609762</v>
      </c>
      <c r="V9" s="25">
        <f>V4/V3</f>
        <v>1</v>
      </c>
    </row>
    <row r="10" spans="1:22" ht="15.75" thickBot="1" x14ac:dyDescent="0.3">
      <c r="A10" s="2" t="s">
        <v>13</v>
      </c>
      <c r="B10" s="3">
        <f>VLOOKUP(Table2[[#This Row],[file_name]],TAX[#All],3,FALSE)</f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2" t="b">
        <f t="shared" si="0"/>
        <v>1</v>
      </c>
      <c r="N10" t="b">
        <f t="shared" si="1"/>
        <v>1</v>
      </c>
      <c r="O10" s="2" t="b">
        <f>IF(ISERROR(VLOOKUP(Table2[[#This Row],[file_name]],INC_OWA[#All],1,FALSE)),TRUE,FALSE)</f>
        <v>1</v>
      </c>
      <c r="P10" s="3" t="b">
        <f>IF(ISERROR(VLOOKUP(Table2[[#This Row],[file_name]],INC_CWA[#All],1,FALSE)),TRUE,FALSE)</f>
        <v>1</v>
      </c>
      <c r="Q10" t="str">
        <f>IF(Table2[[#This Row],[Valid OWA]]=Table2[[#This Row],[Scior OWA]],"OK","ERROR")</f>
        <v>OK</v>
      </c>
      <c r="R10" t="str">
        <f>IF(Table2[[#This Row],[Valid CWA]]=Table2[[#This Row],[Scior CWA]],"OK","ERROR")</f>
        <v>OK</v>
      </c>
      <c r="T10" s="20" t="s">
        <v>796</v>
      </c>
      <c r="U10" s="26">
        <f>U5/U3</f>
        <v>1.5243902439024391E-3</v>
      </c>
      <c r="V10" s="27">
        <f>V5/V3</f>
        <v>0</v>
      </c>
    </row>
    <row r="11" spans="1:22" x14ac:dyDescent="0.25">
      <c r="A11" s="2" t="s">
        <v>14</v>
      </c>
      <c r="B11" s="3">
        <f>VLOOKUP(Table2[[#This Row],[file_name]],TAX[#All],3,FALSE)</f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2" t="b">
        <f t="shared" si="0"/>
        <v>1</v>
      </c>
      <c r="N11" t="b">
        <f t="shared" si="1"/>
        <v>1</v>
      </c>
      <c r="O11" s="2" t="b">
        <f>IF(ISERROR(VLOOKUP(Table2[[#This Row],[file_name]],INC_OWA[#All],1,FALSE)),TRUE,FALSE)</f>
        <v>1</v>
      </c>
      <c r="P11" s="3" t="b">
        <f>IF(ISERROR(VLOOKUP(Table2[[#This Row],[file_name]],INC_CWA[#All],1,FALSE)),TRUE,FALSE)</f>
        <v>1</v>
      </c>
      <c r="Q11" t="str">
        <f>IF(Table2[[#This Row],[Valid OWA]]=Table2[[#This Row],[Scior OWA]],"OK","ERROR")</f>
        <v>OK</v>
      </c>
      <c r="R11" t="str">
        <f>IF(Table2[[#This Row],[Valid CWA]]=Table2[[#This Row],[Scior CWA]],"OK","ERROR")</f>
        <v>OK</v>
      </c>
    </row>
    <row r="12" spans="1:22" x14ac:dyDescent="0.25">
      <c r="A12" s="2" t="s">
        <v>15</v>
      </c>
      <c r="B12" s="3">
        <f>VLOOKUP(Table2[[#This Row],[file_name]],TAX[#All],3,FALSE)</f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2" t="b">
        <f t="shared" si="0"/>
        <v>1</v>
      </c>
      <c r="N12" t="b">
        <f t="shared" si="1"/>
        <v>1</v>
      </c>
      <c r="O12" s="2" t="b">
        <f>IF(ISERROR(VLOOKUP(Table2[[#This Row],[file_name]],INC_OWA[#All],1,FALSE)),TRUE,FALSE)</f>
        <v>1</v>
      </c>
      <c r="P12" s="3" t="b">
        <f>IF(ISERROR(VLOOKUP(Table2[[#This Row],[file_name]],INC_CWA[#All],1,FALSE)),TRUE,FALSE)</f>
        <v>1</v>
      </c>
      <c r="Q12" t="str">
        <f>IF(Table2[[#This Row],[Valid OWA]]=Table2[[#This Row],[Scior OWA]],"OK","ERROR")</f>
        <v>OK</v>
      </c>
      <c r="R12" t="str">
        <f>IF(Table2[[#This Row],[Valid CWA]]=Table2[[#This Row],[Scior CWA]],"OK","ERROR")</f>
        <v>OK</v>
      </c>
    </row>
    <row r="13" spans="1:22" x14ac:dyDescent="0.25">
      <c r="A13" s="2" t="s">
        <v>16</v>
      </c>
      <c r="B13" s="3">
        <f>VLOOKUP(Table2[[#This Row],[file_name]],TAX[#All],3,FALSE)</f>
        <v>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2" t="b">
        <f t="shared" si="0"/>
        <v>1</v>
      </c>
      <c r="N13" t="b">
        <f t="shared" si="1"/>
        <v>1</v>
      </c>
      <c r="O13" s="2" t="b">
        <f>IF(ISERROR(VLOOKUP(Table2[[#This Row],[file_name]],INC_OWA[#All],1,FALSE)),TRUE,FALSE)</f>
        <v>1</v>
      </c>
      <c r="P13" s="3" t="b">
        <f>IF(ISERROR(VLOOKUP(Table2[[#This Row],[file_name]],INC_CWA[#All],1,FALSE)),TRUE,FALSE)</f>
        <v>1</v>
      </c>
      <c r="Q13" t="str">
        <f>IF(Table2[[#This Row],[Valid OWA]]=Table2[[#This Row],[Scior OWA]],"OK","ERROR")</f>
        <v>OK</v>
      </c>
      <c r="R13" t="str">
        <f>IF(Table2[[#This Row],[Valid CWA]]=Table2[[#This Row],[Scior CWA]],"OK","ERROR")</f>
        <v>OK</v>
      </c>
    </row>
    <row r="14" spans="1:22" x14ac:dyDescent="0.25">
      <c r="A14" s="2" t="s">
        <v>17</v>
      </c>
      <c r="B14" s="3">
        <f>VLOOKUP(Table2[[#This Row],[file_name]],TAX[#All],3,FALSE)</f>
        <v>26</v>
      </c>
      <c r="C14">
        <v>0</v>
      </c>
      <c r="D14">
        <v>3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 s="2" t="b">
        <f t="shared" si="0"/>
        <v>1</v>
      </c>
      <c r="N14" t="b">
        <f t="shared" si="1"/>
        <v>0</v>
      </c>
      <c r="O14" s="2" t="b">
        <f>IF(ISERROR(VLOOKUP(Table2[[#This Row],[file_name]],INC_OWA[#All],1,FALSE)),TRUE,FALSE)</f>
        <v>1</v>
      </c>
      <c r="P14" s="3" t="b">
        <f>IF(ISERROR(VLOOKUP(Table2[[#This Row],[file_name]],INC_CWA[#All],1,FALSE)),TRUE,FALSE)</f>
        <v>0</v>
      </c>
      <c r="Q14" t="str">
        <f>IF(Table2[[#This Row],[Valid OWA]]=Table2[[#This Row],[Scior OWA]],"OK","ERROR")</f>
        <v>OK</v>
      </c>
      <c r="R14" t="str">
        <f>IF(Table2[[#This Row],[Valid CWA]]=Table2[[#This Row],[Scior CWA]],"OK","ERROR")</f>
        <v>OK</v>
      </c>
    </row>
    <row r="15" spans="1:22" x14ac:dyDescent="0.25">
      <c r="A15" s="2" t="s">
        <v>19</v>
      </c>
      <c r="B15" s="3">
        <f>VLOOKUP(Table2[[#This Row],[file_name]],TAX[#All],3,FALSE)</f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2" t="b">
        <f t="shared" si="0"/>
        <v>1</v>
      </c>
      <c r="N15" t="b">
        <f t="shared" si="1"/>
        <v>1</v>
      </c>
      <c r="O15" s="2" t="b">
        <f>IF(ISERROR(VLOOKUP(Table2[[#This Row],[file_name]],INC_OWA[#All],1,FALSE)),TRUE,FALSE)</f>
        <v>1</v>
      </c>
      <c r="P15" s="3" t="b">
        <f>IF(ISERROR(VLOOKUP(Table2[[#This Row],[file_name]],INC_CWA[#All],1,FALSE)),TRUE,FALSE)</f>
        <v>1</v>
      </c>
      <c r="Q15" t="str">
        <f>IF(Table2[[#This Row],[Valid OWA]]=Table2[[#This Row],[Scior OWA]],"OK","ERROR")</f>
        <v>OK</v>
      </c>
      <c r="R15" t="str">
        <f>IF(Table2[[#This Row],[Valid CWA]]=Table2[[#This Row],[Scior CWA]],"OK","ERROR")</f>
        <v>OK</v>
      </c>
    </row>
    <row r="16" spans="1:22" x14ac:dyDescent="0.25">
      <c r="A16" s="2" t="s">
        <v>20</v>
      </c>
      <c r="B16" s="3">
        <f>VLOOKUP(Table2[[#This Row],[file_name]],TAX[#All],3,FALSE)</f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2" t="b">
        <f t="shared" si="0"/>
        <v>1</v>
      </c>
      <c r="N16" t="b">
        <f t="shared" si="1"/>
        <v>1</v>
      </c>
      <c r="O16" s="2" t="b">
        <f>IF(ISERROR(VLOOKUP(Table2[[#This Row],[file_name]],INC_OWA[#All],1,FALSE)),TRUE,FALSE)</f>
        <v>1</v>
      </c>
      <c r="P16" s="3" t="b">
        <f>IF(ISERROR(VLOOKUP(Table2[[#This Row],[file_name]],INC_CWA[#All],1,FALSE)),TRUE,FALSE)</f>
        <v>1</v>
      </c>
      <c r="Q16" t="str">
        <f>IF(Table2[[#This Row],[Valid OWA]]=Table2[[#This Row],[Scior OWA]],"OK","ERROR")</f>
        <v>OK</v>
      </c>
      <c r="R16" t="str">
        <f>IF(Table2[[#This Row],[Valid CWA]]=Table2[[#This Row],[Scior CWA]],"OK","ERROR")</f>
        <v>OK</v>
      </c>
    </row>
    <row r="17" spans="1:18" x14ac:dyDescent="0.25">
      <c r="A17" s="2" t="s">
        <v>21</v>
      </c>
      <c r="B17" s="3">
        <f>VLOOKUP(Table2[[#This Row],[file_name]],TAX[#All],3,FALSE)</f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2" t="b">
        <f t="shared" si="0"/>
        <v>1</v>
      </c>
      <c r="N17" t="b">
        <f t="shared" si="1"/>
        <v>1</v>
      </c>
      <c r="O17" s="2" t="b">
        <f>IF(ISERROR(VLOOKUP(Table2[[#This Row],[file_name]],INC_OWA[#All],1,FALSE)),TRUE,FALSE)</f>
        <v>1</v>
      </c>
      <c r="P17" s="3" t="b">
        <f>IF(ISERROR(VLOOKUP(Table2[[#This Row],[file_name]],INC_CWA[#All],1,FALSE)),TRUE,FALSE)</f>
        <v>1</v>
      </c>
      <c r="Q17" t="str">
        <f>IF(Table2[[#This Row],[Valid OWA]]=Table2[[#This Row],[Scior OWA]],"OK","ERROR")</f>
        <v>OK</v>
      </c>
      <c r="R17" t="str">
        <f>IF(Table2[[#This Row],[Valid CWA]]=Table2[[#This Row],[Scior CWA]],"OK","ERROR")</f>
        <v>OK</v>
      </c>
    </row>
    <row r="18" spans="1:18" x14ac:dyDescent="0.25">
      <c r="A18" s="2" t="s">
        <v>22</v>
      </c>
      <c r="B18" s="3">
        <f>VLOOKUP(Table2[[#This Row],[file_name]],TAX[#All],3,FALSE)</f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2" t="b">
        <f t="shared" si="0"/>
        <v>1</v>
      </c>
      <c r="N18" t="b">
        <f t="shared" si="1"/>
        <v>1</v>
      </c>
      <c r="O18" s="2" t="b">
        <f>IF(ISERROR(VLOOKUP(Table2[[#This Row],[file_name]],INC_OWA[#All],1,FALSE)),TRUE,FALSE)</f>
        <v>1</v>
      </c>
      <c r="P18" s="3" t="b">
        <f>IF(ISERROR(VLOOKUP(Table2[[#This Row],[file_name]],INC_CWA[#All],1,FALSE)),TRUE,FALSE)</f>
        <v>1</v>
      </c>
      <c r="Q18" t="str">
        <f>IF(Table2[[#This Row],[Valid OWA]]=Table2[[#This Row],[Scior OWA]],"OK","ERROR")</f>
        <v>OK</v>
      </c>
      <c r="R18" t="str">
        <f>IF(Table2[[#This Row],[Valid CWA]]=Table2[[#This Row],[Scior CWA]],"OK","ERROR")</f>
        <v>OK</v>
      </c>
    </row>
    <row r="19" spans="1:18" x14ac:dyDescent="0.25">
      <c r="A19" s="2" t="s">
        <v>23</v>
      </c>
      <c r="B19" s="3">
        <f>VLOOKUP(Table2[[#This Row],[file_name]],TAX[#All],3,FALSE)</f>
        <v>3</v>
      </c>
      <c r="C19">
        <v>0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2" t="b">
        <f t="shared" si="0"/>
        <v>0</v>
      </c>
      <c r="N19" t="b">
        <f t="shared" si="1"/>
        <v>0</v>
      </c>
      <c r="O19" s="2" t="b">
        <f>IF(ISERROR(VLOOKUP(Table2[[#This Row],[file_name]],INC_OWA[#All],1,FALSE)),TRUE,FALSE)</f>
        <v>0</v>
      </c>
      <c r="P19" s="3" t="b">
        <f>IF(ISERROR(VLOOKUP(Table2[[#This Row],[file_name]],INC_CWA[#All],1,FALSE)),TRUE,FALSE)</f>
        <v>0</v>
      </c>
      <c r="Q19" t="str">
        <f>IF(Table2[[#This Row],[Valid OWA]]=Table2[[#This Row],[Scior OWA]],"OK","ERROR")</f>
        <v>OK</v>
      </c>
      <c r="R19" t="str">
        <f>IF(Table2[[#This Row],[Valid CWA]]=Table2[[#This Row],[Scior CWA]],"OK","ERROR")</f>
        <v>OK</v>
      </c>
    </row>
    <row r="20" spans="1:18" x14ac:dyDescent="0.25">
      <c r="A20" s="2" t="s">
        <v>24</v>
      </c>
      <c r="B20" s="3">
        <f>VLOOKUP(Table2[[#This Row],[file_name]],TAX[#All],3,FALSE)</f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 s="2" t="b">
        <f t="shared" si="0"/>
        <v>1</v>
      </c>
      <c r="N20" t="b">
        <f t="shared" si="1"/>
        <v>0</v>
      </c>
      <c r="O20" s="2" t="b">
        <f>IF(ISERROR(VLOOKUP(Table2[[#This Row],[file_name]],INC_OWA[#All],1,FALSE)),TRUE,FALSE)</f>
        <v>1</v>
      </c>
      <c r="P20" s="3" t="b">
        <f>IF(ISERROR(VLOOKUP(Table2[[#This Row],[file_name]],INC_CWA[#All],1,FALSE)),TRUE,FALSE)</f>
        <v>0</v>
      </c>
      <c r="Q20" t="str">
        <f>IF(Table2[[#This Row],[Valid OWA]]=Table2[[#This Row],[Scior OWA]],"OK","ERROR")</f>
        <v>OK</v>
      </c>
      <c r="R20" t="str">
        <f>IF(Table2[[#This Row],[Valid CWA]]=Table2[[#This Row],[Scior CWA]],"OK","ERROR")</f>
        <v>OK</v>
      </c>
    </row>
    <row r="21" spans="1:18" x14ac:dyDescent="0.25">
      <c r="A21" s="2" t="s">
        <v>26</v>
      </c>
      <c r="B21" s="3">
        <f>VLOOKUP(Table2[[#This Row],[file_name]],TAX[#All],3,FALSE)</f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2" t="b">
        <f t="shared" si="0"/>
        <v>1</v>
      </c>
      <c r="N21" t="b">
        <f t="shared" si="1"/>
        <v>1</v>
      </c>
      <c r="O21" s="2" t="b">
        <f>IF(ISERROR(VLOOKUP(Table2[[#This Row],[file_name]],INC_OWA[#All],1,FALSE)),TRUE,FALSE)</f>
        <v>1</v>
      </c>
      <c r="P21" s="3" t="b">
        <f>IF(ISERROR(VLOOKUP(Table2[[#This Row],[file_name]],INC_CWA[#All],1,FALSE)),TRUE,FALSE)</f>
        <v>1</v>
      </c>
      <c r="Q21" t="str">
        <f>IF(Table2[[#This Row],[Valid OWA]]=Table2[[#This Row],[Scior OWA]],"OK","ERROR")</f>
        <v>OK</v>
      </c>
      <c r="R21" t="str">
        <f>IF(Table2[[#This Row],[Valid CWA]]=Table2[[#This Row],[Scior CWA]],"OK","ERROR")</f>
        <v>OK</v>
      </c>
    </row>
    <row r="22" spans="1:18" x14ac:dyDescent="0.25">
      <c r="A22" s="2" t="s">
        <v>27</v>
      </c>
      <c r="B22" s="3">
        <f>VLOOKUP(Table2[[#This Row],[file_name]],TAX[#All],3,FALSE)</f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2" t="b">
        <f t="shared" si="0"/>
        <v>1</v>
      </c>
      <c r="N22" t="b">
        <f t="shared" si="1"/>
        <v>1</v>
      </c>
      <c r="O22" s="2" t="b">
        <f>IF(ISERROR(VLOOKUP(Table2[[#This Row],[file_name]],INC_OWA[#All],1,FALSE)),TRUE,FALSE)</f>
        <v>1</v>
      </c>
      <c r="P22" s="3" t="b">
        <f>IF(ISERROR(VLOOKUP(Table2[[#This Row],[file_name]],INC_CWA[#All],1,FALSE)),TRUE,FALSE)</f>
        <v>1</v>
      </c>
      <c r="Q22" t="str">
        <f>IF(Table2[[#This Row],[Valid OWA]]=Table2[[#This Row],[Scior OWA]],"OK","ERROR")</f>
        <v>OK</v>
      </c>
      <c r="R22" t="str">
        <f>IF(Table2[[#This Row],[Valid CWA]]=Table2[[#This Row],[Scior CWA]],"OK","ERROR")</f>
        <v>OK</v>
      </c>
    </row>
    <row r="23" spans="1:18" x14ac:dyDescent="0.25">
      <c r="A23" s="2" t="s">
        <v>28</v>
      </c>
      <c r="B23" s="3">
        <f>VLOOKUP(Table2[[#This Row],[file_name]],TAX[#All],3,FALSE)</f>
        <v>32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3</v>
      </c>
      <c r="J23">
        <v>0</v>
      </c>
      <c r="K23">
        <v>0</v>
      </c>
      <c r="L23">
        <v>0</v>
      </c>
      <c r="M23" s="2" t="b">
        <f t="shared" si="0"/>
        <v>1</v>
      </c>
      <c r="N23" t="b">
        <f t="shared" si="1"/>
        <v>0</v>
      </c>
      <c r="O23" s="2" t="b">
        <f>IF(ISERROR(VLOOKUP(Table2[[#This Row],[file_name]],INC_OWA[#All],1,FALSE)),TRUE,FALSE)</f>
        <v>1</v>
      </c>
      <c r="P23" s="3" t="b">
        <f>IF(ISERROR(VLOOKUP(Table2[[#This Row],[file_name]],INC_CWA[#All],1,FALSE)),TRUE,FALSE)</f>
        <v>0</v>
      </c>
      <c r="Q23" t="str">
        <f>IF(Table2[[#This Row],[Valid OWA]]=Table2[[#This Row],[Scior OWA]],"OK","ERROR")</f>
        <v>OK</v>
      </c>
      <c r="R23" t="str">
        <f>IF(Table2[[#This Row],[Valid CWA]]=Table2[[#This Row],[Scior CWA]],"OK","ERROR")</f>
        <v>OK</v>
      </c>
    </row>
    <row r="24" spans="1:18" x14ac:dyDescent="0.25">
      <c r="A24" s="2" t="s">
        <v>29</v>
      </c>
      <c r="B24" s="3">
        <f>VLOOKUP(Table2[[#This Row],[file_name]],TAX[#All],3,FALSE)</f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 s="2" t="b">
        <f t="shared" si="0"/>
        <v>1</v>
      </c>
      <c r="N24" t="b">
        <f t="shared" si="1"/>
        <v>0</v>
      </c>
      <c r="O24" s="2" t="b">
        <f>IF(ISERROR(VLOOKUP(Table2[[#This Row],[file_name]],INC_OWA[#All],1,FALSE)),TRUE,FALSE)</f>
        <v>1</v>
      </c>
      <c r="P24" s="3" t="b">
        <f>IF(ISERROR(VLOOKUP(Table2[[#This Row],[file_name]],INC_CWA[#All],1,FALSE)),TRUE,FALSE)</f>
        <v>0</v>
      </c>
      <c r="Q24" t="str">
        <f>IF(Table2[[#This Row],[Valid OWA]]=Table2[[#This Row],[Scior OWA]],"OK","ERROR")</f>
        <v>OK</v>
      </c>
      <c r="R24" t="str">
        <f>IF(Table2[[#This Row],[Valid CWA]]=Table2[[#This Row],[Scior CWA]],"OK","ERROR")</f>
        <v>OK</v>
      </c>
    </row>
    <row r="25" spans="1:18" x14ac:dyDescent="0.25">
      <c r="A25" s="2" t="s">
        <v>31</v>
      </c>
      <c r="B25" s="3">
        <f>VLOOKUP(Table2[[#This Row],[file_name]],TAX[#All],3,FALSE)</f>
        <v>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 s="2" t="b">
        <f t="shared" si="0"/>
        <v>1</v>
      </c>
      <c r="N25" t="b">
        <f t="shared" si="1"/>
        <v>0</v>
      </c>
      <c r="O25" s="2" t="b">
        <f>IF(ISERROR(VLOOKUP(Table2[[#This Row],[file_name]],INC_OWA[#All],1,FALSE)),TRUE,FALSE)</f>
        <v>1</v>
      </c>
      <c r="P25" s="3" t="b">
        <f>IF(ISERROR(VLOOKUP(Table2[[#This Row],[file_name]],INC_CWA[#All],1,FALSE)),TRUE,FALSE)</f>
        <v>0</v>
      </c>
      <c r="Q25" t="str">
        <f>IF(Table2[[#This Row],[Valid OWA]]=Table2[[#This Row],[Scior OWA]],"OK","ERROR")</f>
        <v>OK</v>
      </c>
      <c r="R25" t="str">
        <f>IF(Table2[[#This Row],[Valid CWA]]=Table2[[#This Row],[Scior CWA]],"OK","ERROR")</f>
        <v>OK</v>
      </c>
    </row>
    <row r="26" spans="1:18" x14ac:dyDescent="0.25">
      <c r="A26" s="2" t="s">
        <v>32</v>
      </c>
      <c r="B26" s="3">
        <f>VLOOKUP(Table2[[#This Row],[file_name]],TAX[#All],3,FALSE)</f>
        <v>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 s="2" t="b">
        <f t="shared" si="0"/>
        <v>1</v>
      </c>
      <c r="N26" t="b">
        <f t="shared" si="1"/>
        <v>0</v>
      </c>
      <c r="O26" s="2" t="b">
        <f>IF(ISERROR(VLOOKUP(Table2[[#This Row],[file_name]],INC_OWA[#All],1,FALSE)),TRUE,FALSE)</f>
        <v>1</v>
      </c>
      <c r="P26" s="3" t="b">
        <f>IF(ISERROR(VLOOKUP(Table2[[#This Row],[file_name]],INC_CWA[#All],1,FALSE)),TRUE,FALSE)</f>
        <v>0</v>
      </c>
      <c r="Q26" t="str">
        <f>IF(Table2[[#This Row],[Valid OWA]]=Table2[[#This Row],[Scior OWA]],"OK","ERROR")</f>
        <v>OK</v>
      </c>
      <c r="R26" t="str">
        <f>IF(Table2[[#This Row],[Valid CWA]]=Table2[[#This Row],[Scior CWA]],"OK","ERROR")</f>
        <v>OK</v>
      </c>
    </row>
    <row r="27" spans="1:18" x14ac:dyDescent="0.25">
      <c r="A27" s="2" t="s">
        <v>33</v>
      </c>
      <c r="B27" s="3">
        <f>VLOOKUP(Table2[[#This Row],[file_name]],TAX[#All],3,FALSE)</f>
        <v>5</v>
      </c>
      <c r="C27">
        <v>0</v>
      </c>
      <c r="D27">
        <v>0</v>
      </c>
      <c r="E27"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2" t="b">
        <f t="shared" si="0"/>
        <v>0</v>
      </c>
      <c r="N27" t="b">
        <f t="shared" si="1"/>
        <v>0</v>
      </c>
      <c r="O27" s="2" t="b">
        <f>IF(ISERROR(VLOOKUP(Table2[[#This Row],[file_name]],INC_OWA[#All],1,FALSE)),TRUE,FALSE)</f>
        <v>0</v>
      </c>
      <c r="P27" s="3" t="b">
        <f>IF(ISERROR(VLOOKUP(Table2[[#This Row],[file_name]],INC_CWA[#All],1,FALSE)),TRUE,FALSE)</f>
        <v>0</v>
      </c>
      <c r="Q27" t="str">
        <f>IF(Table2[[#This Row],[Valid OWA]]=Table2[[#This Row],[Scior OWA]],"OK","ERROR")</f>
        <v>OK</v>
      </c>
      <c r="R27" t="str">
        <f>IF(Table2[[#This Row],[Valid CWA]]=Table2[[#This Row],[Scior CWA]],"OK","ERROR")</f>
        <v>OK</v>
      </c>
    </row>
    <row r="28" spans="1:18" x14ac:dyDescent="0.25">
      <c r="A28" s="2" t="s">
        <v>35</v>
      </c>
      <c r="B28" s="3">
        <f>VLOOKUP(Table2[[#This Row],[file_name]],TAX[#All],3,FALSE)</f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2" t="b">
        <f t="shared" si="0"/>
        <v>1</v>
      </c>
      <c r="N28" t="b">
        <f t="shared" si="1"/>
        <v>1</v>
      </c>
      <c r="O28" s="2" t="b">
        <f>IF(ISERROR(VLOOKUP(Table2[[#This Row],[file_name]],INC_OWA[#All],1,FALSE)),TRUE,FALSE)</f>
        <v>1</v>
      </c>
      <c r="P28" s="3" t="b">
        <f>IF(ISERROR(VLOOKUP(Table2[[#This Row],[file_name]],INC_CWA[#All],1,FALSE)),TRUE,FALSE)</f>
        <v>1</v>
      </c>
      <c r="Q28" t="str">
        <f>IF(Table2[[#This Row],[Valid OWA]]=Table2[[#This Row],[Scior OWA]],"OK","ERROR")</f>
        <v>OK</v>
      </c>
      <c r="R28" t="str">
        <f>IF(Table2[[#This Row],[Valid CWA]]=Table2[[#This Row],[Scior CWA]],"OK","ERROR")</f>
        <v>OK</v>
      </c>
    </row>
    <row r="29" spans="1:18" x14ac:dyDescent="0.25">
      <c r="A29" s="2" t="s">
        <v>36</v>
      </c>
      <c r="B29" s="3">
        <f>VLOOKUP(Table2[[#This Row],[file_name]],TAX[#All],3,FALSE)</f>
        <v>3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2" t="b">
        <f t="shared" si="0"/>
        <v>0</v>
      </c>
      <c r="N29" t="b">
        <f t="shared" si="1"/>
        <v>0</v>
      </c>
      <c r="O29" s="2" t="b">
        <f>IF(ISERROR(VLOOKUP(Table2[[#This Row],[file_name]],INC_OWA[#All],1,FALSE)),TRUE,FALSE)</f>
        <v>0</v>
      </c>
      <c r="P29" s="3" t="b">
        <f>IF(ISERROR(VLOOKUP(Table2[[#This Row],[file_name]],INC_CWA[#All],1,FALSE)),TRUE,FALSE)</f>
        <v>0</v>
      </c>
      <c r="Q29" t="str">
        <f>IF(Table2[[#This Row],[Valid OWA]]=Table2[[#This Row],[Scior OWA]],"OK","ERROR")</f>
        <v>OK</v>
      </c>
      <c r="R29" t="str">
        <f>IF(Table2[[#This Row],[Valid CWA]]=Table2[[#This Row],[Scior CWA]],"OK","ERROR")</f>
        <v>OK</v>
      </c>
    </row>
    <row r="30" spans="1:18" x14ac:dyDescent="0.25">
      <c r="A30" s="2" t="s">
        <v>37</v>
      </c>
      <c r="B30" s="3">
        <f>VLOOKUP(Table2[[#This Row],[file_name]],TAX[#All],3,FALSE)</f>
        <v>39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 s="2" t="b">
        <f t="shared" si="0"/>
        <v>1</v>
      </c>
      <c r="N30" t="b">
        <f t="shared" si="1"/>
        <v>0</v>
      </c>
      <c r="O30" s="2" t="b">
        <f>IF(ISERROR(VLOOKUP(Table2[[#This Row],[file_name]],INC_OWA[#All],1,FALSE)),TRUE,FALSE)</f>
        <v>1</v>
      </c>
      <c r="P30" s="3" t="b">
        <f>IF(ISERROR(VLOOKUP(Table2[[#This Row],[file_name]],INC_CWA[#All],1,FALSE)),TRUE,FALSE)</f>
        <v>0</v>
      </c>
      <c r="Q30" t="str">
        <f>IF(Table2[[#This Row],[Valid OWA]]=Table2[[#This Row],[Scior OWA]],"OK","ERROR")</f>
        <v>OK</v>
      </c>
      <c r="R30" t="str">
        <f>IF(Table2[[#This Row],[Valid CWA]]=Table2[[#This Row],[Scior CWA]],"OK","ERROR")</f>
        <v>OK</v>
      </c>
    </row>
    <row r="31" spans="1:18" x14ac:dyDescent="0.25">
      <c r="A31" s="2" t="s">
        <v>38</v>
      </c>
      <c r="B31" s="3">
        <f>VLOOKUP(Table2[[#This Row],[file_name]],TAX[#All],3,FALSE)</f>
        <v>5</v>
      </c>
      <c r="C31">
        <v>0</v>
      </c>
      <c r="D31">
        <v>0</v>
      </c>
      <c r="E31">
        <v>3</v>
      </c>
      <c r="F31">
        <v>0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 s="2" t="b">
        <f t="shared" si="0"/>
        <v>0</v>
      </c>
      <c r="N31" t="b">
        <f t="shared" si="1"/>
        <v>0</v>
      </c>
      <c r="O31" s="2" t="b">
        <f>IF(ISERROR(VLOOKUP(Table2[[#This Row],[file_name]],INC_OWA[#All],1,FALSE)),TRUE,FALSE)</f>
        <v>0</v>
      </c>
      <c r="P31" s="3" t="b">
        <f>IF(ISERROR(VLOOKUP(Table2[[#This Row],[file_name]],INC_CWA[#All],1,FALSE)),TRUE,FALSE)</f>
        <v>0</v>
      </c>
      <c r="Q31" t="str">
        <f>IF(Table2[[#This Row],[Valid OWA]]=Table2[[#This Row],[Scior OWA]],"OK","ERROR")</f>
        <v>OK</v>
      </c>
      <c r="R31" t="str">
        <f>IF(Table2[[#This Row],[Valid CWA]]=Table2[[#This Row],[Scior CWA]],"OK","ERROR")</f>
        <v>OK</v>
      </c>
    </row>
    <row r="32" spans="1:18" x14ac:dyDescent="0.25">
      <c r="A32" s="2" t="s">
        <v>39</v>
      </c>
      <c r="B32" s="3">
        <f>VLOOKUP(Table2[[#This Row],[file_name]],TAX[#All],3,FALSE)</f>
        <v>49</v>
      </c>
      <c r="C32">
        <v>0</v>
      </c>
      <c r="D32">
        <v>3</v>
      </c>
      <c r="E32">
        <v>0</v>
      </c>
      <c r="F32">
        <v>2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 s="2" t="b">
        <f t="shared" si="0"/>
        <v>0</v>
      </c>
      <c r="N32" t="b">
        <f t="shared" si="1"/>
        <v>0</v>
      </c>
      <c r="O32" s="2" t="b">
        <f>IF(ISERROR(VLOOKUP(Table2[[#This Row],[file_name]],INC_OWA[#All],1,FALSE)),TRUE,FALSE)</f>
        <v>0</v>
      </c>
      <c r="P32" s="3" t="b">
        <f>IF(ISERROR(VLOOKUP(Table2[[#This Row],[file_name]],INC_CWA[#All],1,FALSE)),TRUE,FALSE)</f>
        <v>0</v>
      </c>
      <c r="Q32" t="str">
        <f>IF(Table2[[#This Row],[Valid OWA]]=Table2[[#This Row],[Scior OWA]],"OK","ERROR")</f>
        <v>OK</v>
      </c>
      <c r="R32" t="str">
        <f>IF(Table2[[#This Row],[Valid CWA]]=Table2[[#This Row],[Scior CWA]],"OK","ERROR")</f>
        <v>OK</v>
      </c>
    </row>
    <row r="33" spans="1:18" x14ac:dyDescent="0.25">
      <c r="A33" s="2" t="s">
        <v>40</v>
      </c>
      <c r="B33" s="3">
        <f>VLOOKUP(Table2[[#This Row],[file_name]],TAX[#All],3,FALSE)</f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</v>
      </c>
      <c r="J33">
        <v>0</v>
      </c>
      <c r="K33">
        <v>0</v>
      </c>
      <c r="L33">
        <v>0</v>
      </c>
      <c r="M33" s="2" t="b">
        <f t="shared" si="0"/>
        <v>1</v>
      </c>
      <c r="N33" t="b">
        <f t="shared" si="1"/>
        <v>0</v>
      </c>
      <c r="O33" s="2" t="b">
        <f>IF(ISERROR(VLOOKUP(Table2[[#This Row],[file_name]],INC_OWA[#All],1,FALSE)),TRUE,FALSE)</f>
        <v>1</v>
      </c>
      <c r="P33" s="3" t="b">
        <f>IF(ISERROR(VLOOKUP(Table2[[#This Row],[file_name]],INC_CWA[#All],1,FALSE)),TRUE,FALSE)</f>
        <v>0</v>
      </c>
      <c r="Q33" t="str">
        <f>IF(Table2[[#This Row],[Valid OWA]]=Table2[[#This Row],[Scior OWA]],"OK","ERROR")</f>
        <v>OK</v>
      </c>
      <c r="R33" t="str">
        <f>IF(Table2[[#This Row],[Valid CWA]]=Table2[[#This Row],[Scior CWA]],"OK","ERROR")</f>
        <v>OK</v>
      </c>
    </row>
    <row r="34" spans="1:18" x14ac:dyDescent="0.25">
      <c r="A34" s="2" t="s">
        <v>41</v>
      </c>
      <c r="B34" s="3">
        <f>VLOOKUP(Table2[[#This Row],[file_name]],TAX[#All],3,FALSE)</f>
        <v>5</v>
      </c>
      <c r="C34">
        <v>0</v>
      </c>
      <c r="D34">
        <v>0</v>
      </c>
      <c r="E34">
        <v>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2" t="b">
        <f t="shared" si="0"/>
        <v>0</v>
      </c>
      <c r="N34" t="b">
        <f t="shared" si="1"/>
        <v>0</v>
      </c>
      <c r="O34" s="2" t="b">
        <f>IF(ISERROR(VLOOKUP(Table2[[#This Row],[file_name]],INC_OWA[#All],1,FALSE)),TRUE,FALSE)</f>
        <v>0</v>
      </c>
      <c r="P34" s="3" t="b">
        <f>IF(ISERROR(VLOOKUP(Table2[[#This Row],[file_name]],INC_CWA[#All],1,FALSE)),TRUE,FALSE)</f>
        <v>0</v>
      </c>
      <c r="Q34" t="str">
        <f>IF(Table2[[#This Row],[Valid OWA]]=Table2[[#This Row],[Scior OWA]],"OK","ERROR")</f>
        <v>OK</v>
      </c>
      <c r="R34" t="str">
        <f>IF(Table2[[#This Row],[Valid CWA]]=Table2[[#This Row],[Scior CWA]],"OK","ERROR")</f>
        <v>OK</v>
      </c>
    </row>
    <row r="35" spans="1:18" x14ac:dyDescent="0.25">
      <c r="A35" s="2" t="s">
        <v>42</v>
      </c>
      <c r="B35" s="3">
        <f>VLOOKUP(Table2[[#This Row],[file_name]],TAX[#All],3,FALSE)</f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8</v>
      </c>
      <c r="J35">
        <v>0</v>
      </c>
      <c r="K35">
        <v>0</v>
      </c>
      <c r="L35">
        <v>0</v>
      </c>
      <c r="M35" s="2" t="b">
        <f t="shared" si="0"/>
        <v>1</v>
      </c>
      <c r="N35" t="b">
        <f t="shared" si="1"/>
        <v>0</v>
      </c>
      <c r="O35" s="2" t="b">
        <f>IF(ISERROR(VLOOKUP(Table2[[#This Row],[file_name]],INC_OWA[#All],1,FALSE)),TRUE,FALSE)</f>
        <v>1</v>
      </c>
      <c r="P35" s="3" t="b">
        <f>IF(ISERROR(VLOOKUP(Table2[[#This Row],[file_name]],INC_CWA[#All],1,FALSE)),TRUE,FALSE)</f>
        <v>0</v>
      </c>
      <c r="Q35" t="str">
        <f>IF(Table2[[#This Row],[Valid OWA]]=Table2[[#This Row],[Scior OWA]],"OK","ERROR")</f>
        <v>OK</v>
      </c>
      <c r="R35" t="str">
        <f>IF(Table2[[#This Row],[Valid CWA]]=Table2[[#This Row],[Scior CWA]],"OK","ERROR")</f>
        <v>OK</v>
      </c>
    </row>
    <row r="36" spans="1:18" x14ac:dyDescent="0.25">
      <c r="A36" s="2" t="s">
        <v>43</v>
      </c>
      <c r="B36" s="3">
        <f>VLOOKUP(Table2[[#This Row],[file_name]],TAX[#All],3,FALSE)</f>
        <v>4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2" t="b">
        <f t="shared" si="0"/>
        <v>0</v>
      </c>
      <c r="N36" t="b">
        <f t="shared" si="1"/>
        <v>0</v>
      </c>
      <c r="O36" s="2" t="b">
        <f>IF(ISERROR(VLOOKUP(Table2[[#This Row],[file_name]],INC_OWA[#All],1,FALSE)),TRUE,FALSE)</f>
        <v>0</v>
      </c>
      <c r="P36" s="3" t="b">
        <f>IF(ISERROR(VLOOKUP(Table2[[#This Row],[file_name]],INC_CWA[#All],1,FALSE)),TRUE,FALSE)</f>
        <v>0</v>
      </c>
      <c r="Q36" t="str">
        <f>IF(Table2[[#This Row],[Valid OWA]]=Table2[[#This Row],[Scior OWA]],"OK","ERROR")</f>
        <v>OK</v>
      </c>
      <c r="R36" t="str">
        <f>IF(Table2[[#This Row],[Valid CWA]]=Table2[[#This Row],[Scior CWA]],"OK","ERROR")</f>
        <v>OK</v>
      </c>
    </row>
    <row r="37" spans="1:18" x14ac:dyDescent="0.25">
      <c r="A37" s="2" t="s">
        <v>44</v>
      </c>
      <c r="B37" s="3">
        <f>VLOOKUP(Table2[[#This Row],[file_name]],TAX[#All],3,FALSE)</f>
        <v>4</v>
      </c>
      <c r="C37">
        <v>0</v>
      </c>
      <c r="D37">
        <v>0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2" t="b">
        <f t="shared" si="0"/>
        <v>0</v>
      </c>
      <c r="N37" t="b">
        <f t="shared" si="1"/>
        <v>0</v>
      </c>
      <c r="O37" s="2" t="b">
        <f>IF(ISERROR(VLOOKUP(Table2[[#This Row],[file_name]],INC_OWA[#All],1,FALSE)),TRUE,FALSE)</f>
        <v>0</v>
      </c>
      <c r="P37" s="3" t="b">
        <f>IF(ISERROR(VLOOKUP(Table2[[#This Row],[file_name]],INC_CWA[#All],1,FALSE)),TRUE,FALSE)</f>
        <v>0</v>
      </c>
      <c r="Q37" t="str">
        <f>IF(Table2[[#This Row],[Valid OWA]]=Table2[[#This Row],[Scior OWA]],"OK","ERROR")</f>
        <v>OK</v>
      </c>
      <c r="R37" t="str">
        <f>IF(Table2[[#This Row],[Valid CWA]]=Table2[[#This Row],[Scior CWA]],"OK","ERROR")</f>
        <v>OK</v>
      </c>
    </row>
    <row r="38" spans="1:18" x14ac:dyDescent="0.25">
      <c r="A38" s="2" t="s">
        <v>45</v>
      </c>
      <c r="B38" s="3">
        <f>VLOOKUP(Table2[[#This Row],[file_name]],TAX[#All],3,FALSE)</f>
        <v>39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2</v>
      </c>
      <c r="J38">
        <v>0</v>
      </c>
      <c r="K38">
        <v>0</v>
      </c>
      <c r="L38">
        <v>0</v>
      </c>
      <c r="M38" s="2" t="b">
        <f t="shared" si="0"/>
        <v>1</v>
      </c>
      <c r="N38" t="b">
        <f t="shared" si="1"/>
        <v>0</v>
      </c>
      <c r="O38" s="2" t="b">
        <f>IF(ISERROR(VLOOKUP(Table2[[#This Row],[file_name]],INC_OWA[#All],1,FALSE)),TRUE,FALSE)</f>
        <v>1</v>
      </c>
      <c r="P38" s="3" t="b">
        <f>IF(ISERROR(VLOOKUP(Table2[[#This Row],[file_name]],INC_CWA[#All],1,FALSE)),TRUE,FALSE)</f>
        <v>0</v>
      </c>
      <c r="Q38" t="str">
        <f>IF(Table2[[#This Row],[Valid OWA]]=Table2[[#This Row],[Scior OWA]],"OK","ERROR")</f>
        <v>OK</v>
      </c>
      <c r="R38" t="str">
        <f>IF(Table2[[#This Row],[Valid CWA]]=Table2[[#This Row],[Scior CWA]],"OK","ERROR")</f>
        <v>OK</v>
      </c>
    </row>
    <row r="39" spans="1:18" x14ac:dyDescent="0.25">
      <c r="A39" s="2" t="s">
        <v>47</v>
      </c>
      <c r="B39" s="3">
        <f>VLOOKUP(Table2[[#This Row],[file_name]],TAX[#All],3,FALSE)</f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2" t="b">
        <f t="shared" si="0"/>
        <v>1</v>
      </c>
      <c r="N39" t="b">
        <f t="shared" si="1"/>
        <v>0</v>
      </c>
      <c r="O39" s="2" t="b">
        <f>IF(ISERROR(VLOOKUP(Table2[[#This Row],[file_name]],INC_OWA[#All],1,FALSE)),TRUE,FALSE)</f>
        <v>1</v>
      </c>
      <c r="P39" s="3" t="b">
        <f>IF(ISERROR(VLOOKUP(Table2[[#This Row],[file_name]],INC_CWA[#All],1,FALSE)),TRUE,FALSE)</f>
        <v>0</v>
      </c>
      <c r="Q39" t="str">
        <f>IF(Table2[[#This Row],[Valid OWA]]=Table2[[#This Row],[Scior OWA]],"OK","ERROR")</f>
        <v>OK</v>
      </c>
      <c r="R39" t="str">
        <f>IF(Table2[[#This Row],[Valid CWA]]=Table2[[#This Row],[Scior CWA]],"OK","ERROR")</f>
        <v>OK</v>
      </c>
    </row>
    <row r="40" spans="1:18" x14ac:dyDescent="0.25">
      <c r="A40" s="2" t="s">
        <v>48</v>
      </c>
      <c r="B40" s="3">
        <f>VLOOKUP(Table2[[#This Row],[file_name]],TAX[#All],3,FALSE)</f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2" t="b">
        <f t="shared" si="0"/>
        <v>1</v>
      </c>
      <c r="N40" t="b">
        <f t="shared" si="1"/>
        <v>0</v>
      </c>
      <c r="O40" s="2" t="b">
        <f>IF(ISERROR(VLOOKUP(Table2[[#This Row],[file_name]],INC_OWA[#All],1,FALSE)),TRUE,FALSE)</f>
        <v>1</v>
      </c>
      <c r="P40" s="3" t="b">
        <f>IF(ISERROR(VLOOKUP(Table2[[#This Row],[file_name]],INC_CWA[#All],1,FALSE)),TRUE,FALSE)</f>
        <v>0</v>
      </c>
      <c r="Q40" t="str">
        <f>IF(Table2[[#This Row],[Valid OWA]]=Table2[[#This Row],[Scior OWA]],"OK","ERROR")</f>
        <v>OK</v>
      </c>
      <c r="R40" t="str">
        <f>IF(Table2[[#This Row],[Valid CWA]]=Table2[[#This Row],[Scior CWA]],"OK","ERROR")</f>
        <v>OK</v>
      </c>
    </row>
    <row r="41" spans="1:18" x14ac:dyDescent="0.25">
      <c r="A41" s="2" t="s">
        <v>49</v>
      </c>
      <c r="B41" s="3">
        <f>VLOOKUP(Table2[[#This Row],[file_name]],TAX[#All],3,FALSE)</f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2" t="b">
        <f t="shared" si="0"/>
        <v>1</v>
      </c>
      <c r="N41" t="b">
        <f t="shared" si="1"/>
        <v>0</v>
      </c>
      <c r="O41" s="2" t="b">
        <f>IF(ISERROR(VLOOKUP(Table2[[#This Row],[file_name]],INC_OWA[#All],1,FALSE)),TRUE,FALSE)</f>
        <v>1</v>
      </c>
      <c r="P41" s="3" t="b">
        <f>IF(ISERROR(VLOOKUP(Table2[[#This Row],[file_name]],INC_CWA[#All],1,FALSE)),TRUE,FALSE)</f>
        <v>0</v>
      </c>
      <c r="Q41" t="str">
        <f>IF(Table2[[#This Row],[Valid OWA]]=Table2[[#This Row],[Scior OWA]],"OK","ERROR")</f>
        <v>OK</v>
      </c>
      <c r="R41" t="str">
        <f>IF(Table2[[#This Row],[Valid CWA]]=Table2[[#This Row],[Scior CWA]],"OK","ERROR")</f>
        <v>OK</v>
      </c>
    </row>
    <row r="42" spans="1:18" x14ac:dyDescent="0.25">
      <c r="A42" s="2" t="s">
        <v>50</v>
      </c>
      <c r="B42" s="3">
        <f>VLOOKUP(Table2[[#This Row],[file_name]],TAX[#All],3,FALSE)</f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2" t="b">
        <f t="shared" si="0"/>
        <v>1</v>
      </c>
      <c r="N42" t="b">
        <f t="shared" si="1"/>
        <v>0</v>
      </c>
      <c r="O42" s="2" t="b">
        <f>IF(ISERROR(VLOOKUP(Table2[[#This Row],[file_name]],INC_OWA[#All],1,FALSE)),TRUE,FALSE)</f>
        <v>1</v>
      </c>
      <c r="P42" s="3" t="b">
        <f>IF(ISERROR(VLOOKUP(Table2[[#This Row],[file_name]],INC_CWA[#All],1,FALSE)),TRUE,FALSE)</f>
        <v>0</v>
      </c>
      <c r="Q42" t="str">
        <f>IF(Table2[[#This Row],[Valid OWA]]=Table2[[#This Row],[Scior OWA]],"OK","ERROR")</f>
        <v>OK</v>
      </c>
      <c r="R42" t="str">
        <f>IF(Table2[[#This Row],[Valid CWA]]=Table2[[#This Row],[Scior CWA]],"OK","ERROR")</f>
        <v>OK</v>
      </c>
    </row>
    <row r="43" spans="1:18" x14ac:dyDescent="0.25">
      <c r="A43" s="2" t="s">
        <v>51</v>
      </c>
      <c r="B43" s="3">
        <f>VLOOKUP(Table2[[#This Row],[file_name]],TAX[#All],3,FALSE)</f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2" t="b">
        <f t="shared" si="0"/>
        <v>1</v>
      </c>
      <c r="N43" t="b">
        <f t="shared" si="1"/>
        <v>0</v>
      </c>
      <c r="O43" s="2" t="b">
        <f>IF(ISERROR(VLOOKUP(Table2[[#This Row],[file_name]],INC_OWA[#All],1,FALSE)),TRUE,FALSE)</f>
        <v>1</v>
      </c>
      <c r="P43" s="3" t="b">
        <f>IF(ISERROR(VLOOKUP(Table2[[#This Row],[file_name]],INC_CWA[#All],1,FALSE)),TRUE,FALSE)</f>
        <v>0</v>
      </c>
      <c r="Q43" t="str">
        <f>IF(Table2[[#This Row],[Valid OWA]]=Table2[[#This Row],[Scior OWA]],"OK","ERROR")</f>
        <v>OK</v>
      </c>
      <c r="R43" t="str">
        <f>IF(Table2[[#This Row],[Valid CWA]]=Table2[[#This Row],[Scior CWA]],"OK","ERROR")</f>
        <v>OK</v>
      </c>
    </row>
    <row r="44" spans="1:18" x14ac:dyDescent="0.25">
      <c r="A44" s="2" t="s">
        <v>52</v>
      </c>
      <c r="B44" s="3">
        <f>VLOOKUP(Table2[[#This Row],[file_name]],TAX[#All],3,FALSE)</f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2" t="b">
        <f t="shared" si="0"/>
        <v>1</v>
      </c>
      <c r="N44" t="b">
        <f t="shared" si="1"/>
        <v>0</v>
      </c>
      <c r="O44" s="2" t="b">
        <f>IF(ISERROR(VLOOKUP(Table2[[#This Row],[file_name]],INC_OWA[#All],1,FALSE)),TRUE,FALSE)</f>
        <v>1</v>
      </c>
      <c r="P44" s="3" t="b">
        <f>IF(ISERROR(VLOOKUP(Table2[[#This Row],[file_name]],INC_CWA[#All],1,FALSE)),TRUE,FALSE)</f>
        <v>0</v>
      </c>
      <c r="Q44" t="str">
        <f>IF(Table2[[#This Row],[Valid OWA]]=Table2[[#This Row],[Scior OWA]],"OK","ERROR")</f>
        <v>OK</v>
      </c>
      <c r="R44" t="str">
        <f>IF(Table2[[#This Row],[Valid CWA]]=Table2[[#This Row],[Scior CWA]],"OK","ERROR")</f>
        <v>OK</v>
      </c>
    </row>
    <row r="45" spans="1:18" x14ac:dyDescent="0.25">
      <c r="A45" s="2" t="s">
        <v>53</v>
      </c>
      <c r="B45" s="3">
        <f>VLOOKUP(Table2[[#This Row],[file_name]],TAX[#All],3,FALSE)</f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" t="b">
        <f t="shared" si="0"/>
        <v>1</v>
      </c>
      <c r="N45" t="b">
        <f t="shared" si="1"/>
        <v>0</v>
      </c>
      <c r="O45" s="2" t="b">
        <f>IF(ISERROR(VLOOKUP(Table2[[#This Row],[file_name]],INC_OWA[#All],1,FALSE)),TRUE,FALSE)</f>
        <v>1</v>
      </c>
      <c r="P45" s="3" t="b">
        <f>IF(ISERROR(VLOOKUP(Table2[[#This Row],[file_name]],INC_CWA[#All],1,FALSE)),TRUE,FALSE)</f>
        <v>0</v>
      </c>
      <c r="Q45" t="str">
        <f>IF(Table2[[#This Row],[Valid OWA]]=Table2[[#This Row],[Scior OWA]],"OK","ERROR")</f>
        <v>OK</v>
      </c>
      <c r="R45" t="str">
        <f>IF(Table2[[#This Row],[Valid CWA]]=Table2[[#This Row],[Scior CWA]],"OK","ERROR")</f>
        <v>OK</v>
      </c>
    </row>
    <row r="46" spans="1:18" x14ac:dyDescent="0.25">
      <c r="A46" s="2" t="s">
        <v>54</v>
      </c>
      <c r="B46" s="3">
        <f>VLOOKUP(Table2[[#This Row],[file_name]],TAX[#All],3,FALSE)</f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2" t="b">
        <f t="shared" si="0"/>
        <v>1</v>
      </c>
      <c r="N46" t="b">
        <f t="shared" si="1"/>
        <v>0</v>
      </c>
      <c r="O46" s="2" t="b">
        <f>IF(ISERROR(VLOOKUP(Table2[[#This Row],[file_name]],INC_OWA[#All],1,FALSE)),TRUE,FALSE)</f>
        <v>1</v>
      </c>
      <c r="P46" s="3" t="b">
        <f>IF(ISERROR(VLOOKUP(Table2[[#This Row],[file_name]],INC_CWA[#All],1,FALSE)),TRUE,FALSE)</f>
        <v>0</v>
      </c>
      <c r="Q46" t="str">
        <f>IF(Table2[[#This Row],[Valid OWA]]=Table2[[#This Row],[Scior OWA]],"OK","ERROR")</f>
        <v>OK</v>
      </c>
      <c r="R46" t="str">
        <f>IF(Table2[[#This Row],[Valid CWA]]=Table2[[#This Row],[Scior CWA]],"OK","ERROR")</f>
        <v>OK</v>
      </c>
    </row>
    <row r="47" spans="1:18" x14ac:dyDescent="0.25">
      <c r="A47" s="2" t="s">
        <v>55</v>
      </c>
      <c r="B47" s="3">
        <f>VLOOKUP(Table2[[#This Row],[file_name]],TAX[#All],3,FALSE)</f>
        <v>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2" t="b">
        <f t="shared" si="0"/>
        <v>1</v>
      </c>
      <c r="N47" t="b">
        <f t="shared" si="1"/>
        <v>1</v>
      </c>
      <c r="O47" s="2" t="b">
        <f>IF(ISERROR(VLOOKUP(Table2[[#This Row],[file_name]],INC_OWA[#All],1,FALSE)),TRUE,FALSE)</f>
        <v>1</v>
      </c>
      <c r="P47" s="3" t="b">
        <f>IF(ISERROR(VLOOKUP(Table2[[#This Row],[file_name]],INC_CWA[#All],1,FALSE)),TRUE,FALSE)</f>
        <v>1</v>
      </c>
      <c r="Q47" t="str">
        <f>IF(Table2[[#This Row],[Valid OWA]]=Table2[[#This Row],[Scior OWA]],"OK","ERROR")</f>
        <v>OK</v>
      </c>
      <c r="R47" t="str">
        <f>IF(Table2[[#This Row],[Valid CWA]]=Table2[[#This Row],[Scior CWA]],"OK","ERROR")</f>
        <v>OK</v>
      </c>
    </row>
    <row r="48" spans="1:18" x14ac:dyDescent="0.25">
      <c r="A48" s="2" t="s">
        <v>56</v>
      </c>
      <c r="B48" s="3">
        <f>VLOOKUP(Table2[[#This Row],[file_name]],TAX[#All],3,FALSE)</f>
        <v>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  <c r="J48">
        <v>0</v>
      </c>
      <c r="K48">
        <v>0</v>
      </c>
      <c r="L48">
        <v>0</v>
      </c>
      <c r="M48" s="2" t="b">
        <f t="shared" si="0"/>
        <v>1</v>
      </c>
      <c r="N48" t="b">
        <f t="shared" si="1"/>
        <v>0</v>
      </c>
      <c r="O48" s="2" t="b">
        <f>IF(ISERROR(VLOOKUP(Table2[[#This Row],[file_name]],INC_OWA[#All],1,FALSE)),TRUE,FALSE)</f>
        <v>1</v>
      </c>
      <c r="P48" s="3" t="b">
        <f>IF(ISERROR(VLOOKUP(Table2[[#This Row],[file_name]],INC_CWA[#All],1,FALSE)),TRUE,FALSE)</f>
        <v>0</v>
      </c>
      <c r="Q48" t="str">
        <f>IF(Table2[[#This Row],[Valid OWA]]=Table2[[#This Row],[Scior OWA]],"OK","ERROR")</f>
        <v>OK</v>
      </c>
      <c r="R48" t="str">
        <f>IF(Table2[[#This Row],[Valid CWA]]=Table2[[#This Row],[Scior CWA]],"OK","ERROR")</f>
        <v>OK</v>
      </c>
    </row>
    <row r="49" spans="1:18" x14ac:dyDescent="0.25">
      <c r="A49" s="2" t="s">
        <v>58</v>
      </c>
      <c r="B49" s="3">
        <f>VLOOKUP(Table2[[#This Row],[file_name]],TAX[#All],3,FALSE)</f>
        <v>26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 s="2" t="b">
        <f t="shared" si="0"/>
        <v>1</v>
      </c>
      <c r="N49" t="b">
        <f t="shared" si="1"/>
        <v>0</v>
      </c>
      <c r="O49" s="2" t="b">
        <f>IF(ISERROR(VLOOKUP(Table2[[#This Row],[file_name]],INC_OWA[#All],1,FALSE)),TRUE,FALSE)</f>
        <v>1</v>
      </c>
      <c r="P49" s="3" t="b">
        <f>IF(ISERROR(VLOOKUP(Table2[[#This Row],[file_name]],INC_CWA[#All],1,FALSE)),TRUE,FALSE)</f>
        <v>0</v>
      </c>
      <c r="Q49" t="str">
        <f>IF(Table2[[#This Row],[Valid OWA]]=Table2[[#This Row],[Scior OWA]],"OK","ERROR")</f>
        <v>OK</v>
      </c>
      <c r="R49" t="str">
        <f>IF(Table2[[#This Row],[Valid CWA]]=Table2[[#This Row],[Scior CWA]],"OK","ERROR")</f>
        <v>OK</v>
      </c>
    </row>
    <row r="50" spans="1:18" x14ac:dyDescent="0.25">
      <c r="A50" s="2" t="s">
        <v>59</v>
      </c>
      <c r="B50" s="3">
        <f>VLOOKUP(Table2[[#This Row],[file_name]],TAX[#All],3,FALSE)</f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s="2" t="b">
        <f t="shared" si="0"/>
        <v>1</v>
      </c>
      <c r="N50" t="b">
        <f t="shared" si="1"/>
        <v>1</v>
      </c>
      <c r="O50" s="2" t="b">
        <f>IF(ISERROR(VLOOKUP(Table2[[#This Row],[file_name]],INC_OWA[#All],1,FALSE)),TRUE,FALSE)</f>
        <v>1</v>
      </c>
      <c r="P50" s="3" t="b">
        <f>IF(ISERROR(VLOOKUP(Table2[[#This Row],[file_name]],INC_CWA[#All],1,FALSE)),TRUE,FALSE)</f>
        <v>1</v>
      </c>
      <c r="Q50" t="str">
        <f>IF(Table2[[#This Row],[Valid OWA]]=Table2[[#This Row],[Scior OWA]],"OK","ERROR")</f>
        <v>OK</v>
      </c>
      <c r="R50" t="str">
        <f>IF(Table2[[#This Row],[Valid CWA]]=Table2[[#This Row],[Scior CWA]],"OK","ERROR")</f>
        <v>OK</v>
      </c>
    </row>
    <row r="51" spans="1:18" x14ac:dyDescent="0.25">
      <c r="A51" s="2" t="s">
        <v>60</v>
      </c>
      <c r="B51" s="3">
        <f>VLOOKUP(Table2[[#This Row],[file_name]],TAX[#All],3,FALSE)</f>
        <v>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2" t="b">
        <f t="shared" si="0"/>
        <v>1</v>
      </c>
      <c r="N51" t="b">
        <f t="shared" si="1"/>
        <v>1</v>
      </c>
      <c r="O51" s="2" t="b">
        <f>IF(ISERROR(VLOOKUP(Table2[[#This Row],[file_name]],INC_OWA[#All],1,FALSE)),TRUE,FALSE)</f>
        <v>1</v>
      </c>
      <c r="P51" s="3" t="b">
        <f>IF(ISERROR(VLOOKUP(Table2[[#This Row],[file_name]],INC_CWA[#All],1,FALSE)),TRUE,FALSE)</f>
        <v>1</v>
      </c>
      <c r="Q51" t="str">
        <f>IF(Table2[[#This Row],[Valid OWA]]=Table2[[#This Row],[Scior OWA]],"OK","ERROR")</f>
        <v>OK</v>
      </c>
      <c r="R51" t="str">
        <f>IF(Table2[[#This Row],[Valid CWA]]=Table2[[#This Row],[Scior CWA]],"OK","ERROR")</f>
        <v>OK</v>
      </c>
    </row>
    <row r="52" spans="1:18" x14ac:dyDescent="0.25">
      <c r="A52" s="2" t="s">
        <v>61</v>
      </c>
      <c r="B52" s="3">
        <f>VLOOKUP(Table2[[#This Row],[file_name]],TAX[#All],3,FALSE)</f>
        <v>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0</v>
      </c>
      <c r="L52">
        <v>0</v>
      </c>
      <c r="M52" s="2" t="b">
        <f t="shared" si="0"/>
        <v>1</v>
      </c>
      <c r="N52" t="b">
        <f t="shared" si="1"/>
        <v>0</v>
      </c>
      <c r="O52" s="2" t="b">
        <f>IF(ISERROR(VLOOKUP(Table2[[#This Row],[file_name]],INC_OWA[#All],1,FALSE)),TRUE,FALSE)</f>
        <v>1</v>
      </c>
      <c r="P52" s="3" t="b">
        <f>IF(ISERROR(VLOOKUP(Table2[[#This Row],[file_name]],INC_CWA[#All],1,FALSE)),TRUE,FALSE)</f>
        <v>0</v>
      </c>
      <c r="Q52" t="str">
        <f>IF(Table2[[#This Row],[Valid OWA]]=Table2[[#This Row],[Scior OWA]],"OK","ERROR")</f>
        <v>OK</v>
      </c>
      <c r="R52" t="str">
        <f>IF(Table2[[#This Row],[Valid CWA]]=Table2[[#This Row],[Scior CWA]],"OK","ERROR")</f>
        <v>OK</v>
      </c>
    </row>
    <row r="53" spans="1:18" x14ac:dyDescent="0.25">
      <c r="A53" s="2" t="s">
        <v>63</v>
      </c>
      <c r="B53" s="3">
        <f>VLOOKUP(Table2[[#This Row],[file_name]],TAX[#All],3,FALSE)</f>
        <v>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0</v>
      </c>
      <c r="K53">
        <v>0</v>
      </c>
      <c r="L53">
        <v>0</v>
      </c>
      <c r="M53" s="2" t="b">
        <f t="shared" si="0"/>
        <v>1</v>
      </c>
      <c r="N53" t="b">
        <f t="shared" si="1"/>
        <v>0</v>
      </c>
      <c r="O53" s="2" t="b">
        <f>IF(ISERROR(VLOOKUP(Table2[[#This Row],[file_name]],INC_OWA[#All],1,FALSE)),TRUE,FALSE)</f>
        <v>1</v>
      </c>
      <c r="P53" s="3" t="b">
        <f>IF(ISERROR(VLOOKUP(Table2[[#This Row],[file_name]],INC_CWA[#All],1,FALSE)),TRUE,FALSE)</f>
        <v>0</v>
      </c>
      <c r="Q53" t="str">
        <f>IF(Table2[[#This Row],[Valid OWA]]=Table2[[#This Row],[Scior OWA]],"OK","ERROR")</f>
        <v>OK</v>
      </c>
      <c r="R53" t="str">
        <f>IF(Table2[[#This Row],[Valid CWA]]=Table2[[#This Row],[Scior CWA]],"OK","ERROR")</f>
        <v>OK</v>
      </c>
    </row>
    <row r="54" spans="1:18" x14ac:dyDescent="0.25">
      <c r="A54" s="2" t="s">
        <v>65</v>
      </c>
      <c r="B54" s="3">
        <f>VLOOKUP(Table2[[#This Row],[file_name]],TAX[#All],3,FALSE)</f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s="2" t="b">
        <f t="shared" si="0"/>
        <v>1</v>
      </c>
      <c r="N54" t="b">
        <f t="shared" si="1"/>
        <v>1</v>
      </c>
      <c r="O54" s="2" t="b">
        <f>IF(ISERROR(VLOOKUP(Table2[[#This Row],[file_name]],INC_OWA[#All],1,FALSE)),TRUE,FALSE)</f>
        <v>1</v>
      </c>
      <c r="P54" s="3" t="b">
        <f>IF(ISERROR(VLOOKUP(Table2[[#This Row],[file_name]],INC_CWA[#All],1,FALSE)),TRUE,FALSE)</f>
        <v>1</v>
      </c>
      <c r="Q54" t="str">
        <f>IF(Table2[[#This Row],[Valid OWA]]=Table2[[#This Row],[Scior OWA]],"OK","ERROR")</f>
        <v>OK</v>
      </c>
      <c r="R54" t="str">
        <f>IF(Table2[[#This Row],[Valid CWA]]=Table2[[#This Row],[Scior CWA]],"OK","ERROR")</f>
        <v>OK</v>
      </c>
    </row>
    <row r="55" spans="1:18" x14ac:dyDescent="0.25">
      <c r="A55" s="2" t="s">
        <v>66</v>
      </c>
      <c r="B55" s="3">
        <f>VLOOKUP(Table2[[#This Row],[file_name]],TAX[#All],3,FALSE)</f>
        <v>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2</v>
      </c>
      <c r="K55">
        <v>0</v>
      </c>
      <c r="L55">
        <v>0</v>
      </c>
      <c r="M55" s="2" t="b">
        <f t="shared" si="0"/>
        <v>0</v>
      </c>
      <c r="N55" t="b">
        <f t="shared" si="1"/>
        <v>0</v>
      </c>
      <c r="O55" s="2" t="b">
        <f>IF(ISERROR(VLOOKUP(Table2[[#This Row],[file_name]],INC_OWA[#All],1,FALSE)),TRUE,FALSE)</f>
        <v>0</v>
      </c>
      <c r="P55" s="3" t="b">
        <f>IF(ISERROR(VLOOKUP(Table2[[#This Row],[file_name]],INC_CWA[#All],1,FALSE)),TRUE,FALSE)</f>
        <v>0</v>
      </c>
      <c r="Q55" t="str">
        <f>IF(Table2[[#This Row],[Valid OWA]]=Table2[[#This Row],[Scior OWA]],"OK","ERROR")</f>
        <v>OK</v>
      </c>
      <c r="R55" t="str">
        <f>IF(Table2[[#This Row],[Valid CWA]]=Table2[[#This Row],[Scior CWA]],"OK","ERROR")</f>
        <v>OK</v>
      </c>
    </row>
    <row r="56" spans="1:18" x14ac:dyDescent="0.25">
      <c r="A56" s="2" t="s">
        <v>67</v>
      </c>
      <c r="B56" s="3">
        <f>VLOOKUP(Table2[[#This Row],[file_name]],TAX[#All],3,FALSE)</f>
        <v>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2" t="b">
        <f t="shared" si="0"/>
        <v>1</v>
      </c>
      <c r="N56" t="b">
        <f t="shared" si="1"/>
        <v>1</v>
      </c>
      <c r="O56" s="2" t="b">
        <f>IF(ISERROR(VLOOKUP(Table2[[#This Row],[file_name]],INC_OWA[#All],1,FALSE)),TRUE,FALSE)</f>
        <v>1</v>
      </c>
      <c r="P56" s="3" t="b">
        <f>IF(ISERROR(VLOOKUP(Table2[[#This Row],[file_name]],INC_CWA[#All],1,FALSE)),TRUE,FALSE)</f>
        <v>1</v>
      </c>
      <c r="Q56" t="str">
        <f>IF(Table2[[#This Row],[Valid OWA]]=Table2[[#This Row],[Scior OWA]],"OK","ERROR")</f>
        <v>OK</v>
      </c>
      <c r="R56" t="str">
        <f>IF(Table2[[#This Row],[Valid CWA]]=Table2[[#This Row],[Scior CWA]],"OK","ERROR")</f>
        <v>OK</v>
      </c>
    </row>
    <row r="57" spans="1:18" x14ac:dyDescent="0.25">
      <c r="A57" s="2" t="s">
        <v>68</v>
      </c>
      <c r="B57" s="3">
        <f>VLOOKUP(Table2[[#This Row],[file_name]],TAX[#All],3,FALSE)</f>
        <v>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2" t="b">
        <f t="shared" si="0"/>
        <v>1</v>
      </c>
      <c r="N57" t="b">
        <f t="shared" si="1"/>
        <v>1</v>
      </c>
      <c r="O57" s="2" t="b">
        <f>IF(ISERROR(VLOOKUP(Table2[[#This Row],[file_name]],INC_OWA[#All],1,FALSE)),TRUE,FALSE)</f>
        <v>1</v>
      </c>
      <c r="P57" s="3" t="b">
        <f>IF(ISERROR(VLOOKUP(Table2[[#This Row],[file_name]],INC_CWA[#All],1,FALSE)),TRUE,FALSE)</f>
        <v>1</v>
      </c>
      <c r="Q57" t="str">
        <f>IF(Table2[[#This Row],[Valid OWA]]=Table2[[#This Row],[Scior OWA]],"OK","ERROR")</f>
        <v>OK</v>
      </c>
      <c r="R57" t="str">
        <f>IF(Table2[[#This Row],[Valid CWA]]=Table2[[#This Row],[Scior CWA]],"OK","ERROR")</f>
        <v>OK</v>
      </c>
    </row>
    <row r="58" spans="1:18" x14ac:dyDescent="0.25">
      <c r="A58" s="2" t="s">
        <v>70</v>
      </c>
      <c r="B58" s="3">
        <f>VLOOKUP(Table2[[#This Row],[file_name]],TAX[#All],3,FALSE)</f>
        <v>10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10</v>
      </c>
      <c r="J58">
        <v>0</v>
      </c>
      <c r="K58">
        <v>0</v>
      </c>
      <c r="L58">
        <v>0</v>
      </c>
      <c r="M58" s="2" t="b">
        <f t="shared" si="0"/>
        <v>1</v>
      </c>
      <c r="N58" t="b">
        <f t="shared" si="1"/>
        <v>0</v>
      </c>
      <c r="O58" s="2" t="b">
        <f>IF(ISERROR(VLOOKUP(Table2[[#This Row],[file_name]],INC_OWA[#All],1,FALSE)),TRUE,FALSE)</f>
        <v>1</v>
      </c>
      <c r="P58" s="3" t="b">
        <f>IF(ISERROR(VLOOKUP(Table2[[#This Row],[file_name]],INC_CWA[#All],1,FALSE)),TRUE,FALSE)</f>
        <v>0</v>
      </c>
      <c r="Q58" t="str">
        <f>IF(Table2[[#This Row],[Valid OWA]]=Table2[[#This Row],[Scior OWA]],"OK","ERROR")</f>
        <v>OK</v>
      </c>
      <c r="R58" t="str">
        <f>IF(Table2[[#This Row],[Valid CWA]]=Table2[[#This Row],[Scior CWA]],"OK","ERROR")</f>
        <v>OK</v>
      </c>
    </row>
    <row r="59" spans="1:18" x14ac:dyDescent="0.25">
      <c r="A59" s="2" t="s">
        <v>71</v>
      </c>
      <c r="B59" s="3">
        <f>VLOOKUP(Table2[[#This Row],[file_name]],TAX[#All],3,FALSE)</f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2" t="b">
        <f t="shared" si="0"/>
        <v>1</v>
      </c>
      <c r="N59" t="b">
        <f t="shared" si="1"/>
        <v>1</v>
      </c>
      <c r="O59" s="2" t="b">
        <f>IF(ISERROR(VLOOKUP(Table2[[#This Row],[file_name]],INC_OWA[#All],1,FALSE)),TRUE,FALSE)</f>
        <v>1</v>
      </c>
      <c r="P59" s="3" t="b">
        <f>IF(ISERROR(VLOOKUP(Table2[[#This Row],[file_name]],INC_CWA[#All],1,FALSE)),TRUE,FALSE)</f>
        <v>1</v>
      </c>
      <c r="Q59" t="str">
        <f>IF(Table2[[#This Row],[Valid OWA]]=Table2[[#This Row],[Scior OWA]],"OK","ERROR")</f>
        <v>OK</v>
      </c>
      <c r="R59" t="str">
        <f>IF(Table2[[#This Row],[Valid CWA]]=Table2[[#This Row],[Scior CWA]],"OK","ERROR")</f>
        <v>OK</v>
      </c>
    </row>
    <row r="60" spans="1:18" x14ac:dyDescent="0.25">
      <c r="A60" s="2" t="s">
        <v>73</v>
      </c>
      <c r="B60" s="3">
        <f>VLOOKUP(Table2[[#This Row],[file_name]],TAX[#All],3,FALSE)</f>
        <v>17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 s="2" t="b">
        <f t="shared" si="0"/>
        <v>1</v>
      </c>
      <c r="N60" t="b">
        <f t="shared" si="1"/>
        <v>0</v>
      </c>
      <c r="O60" s="2" t="b">
        <f>IF(ISERROR(VLOOKUP(Table2[[#This Row],[file_name]],INC_OWA[#All],1,FALSE)),TRUE,FALSE)</f>
        <v>1</v>
      </c>
      <c r="P60" s="3" t="b">
        <f>IF(ISERROR(VLOOKUP(Table2[[#This Row],[file_name]],INC_CWA[#All],1,FALSE)),TRUE,FALSE)</f>
        <v>0</v>
      </c>
      <c r="Q60" t="str">
        <f>IF(Table2[[#This Row],[Valid OWA]]=Table2[[#This Row],[Scior OWA]],"OK","ERROR")</f>
        <v>OK</v>
      </c>
      <c r="R60" t="str">
        <f>IF(Table2[[#This Row],[Valid CWA]]=Table2[[#This Row],[Scior CWA]],"OK","ERROR")</f>
        <v>OK</v>
      </c>
    </row>
    <row r="61" spans="1:18" x14ac:dyDescent="0.25">
      <c r="A61" s="2" t="s">
        <v>74</v>
      </c>
      <c r="B61" s="3">
        <f>VLOOKUP(Table2[[#This Row],[file_name]],TAX[#All],3,FALSE)</f>
        <v>8</v>
      </c>
      <c r="C61">
        <v>0</v>
      </c>
      <c r="D61">
        <v>3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 s="2" t="b">
        <f t="shared" si="0"/>
        <v>1</v>
      </c>
      <c r="N61" t="b">
        <f t="shared" si="1"/>
        <v>0</v>
      </c>
      <c r="O61" s="2" t="b">
        <f>IF(ISERROR(VLOOKUP(Table2[[#This Row],[file_name]],INC_OWA[#All],1,FALSE)),TRUE,FALSE)</f>
        <v>0</v>
      </c>
      <c r="P61" s="3" t="b">
        <f>IF(ISERROR(VLOOKUP(Table2[[#This Row],[file_name]],INC_CWA[#All],1,FALSE)),TRUE,FALSE)</f>
        <v>0</v>
      </c>
      <c r="Q61" t="str">
        <f>IF(Table2[[#This Row],[Valid OWA]]=Table2[[#This Row],[Scior OWA]],"OK","ERROR")</f>
        <v>ERROR</v>
      </c>
      <c r="R61" t="str">
        <f>IF(Table2[[#This Row],[Valid CWA]]=Table2[[#This Row],[Scior CWA]],"OK","ERROR")</f>
        <v>OK</v>
      </c>
    </row>
    <row r="62" spans="1:18" x14ac:dyDescent="0.25">
      <c r="A62" s="2" t="s">
        <v>75</v>
      </c>
      <c r="B62" s="3">
        <f>VLOOKUP(Table2[[#This Row],[file_name]],TAX[#All],3,FALSE)</f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 s="2" t="b">
        <f t="shared" si="0"/>
        <v>1</v>
      </c>
      <c r="N62" t="b">
        <f t="shared" si="1"/>
        <v>1</v>
      </c>
      <c r="O62" s="2" t="b">
        <f>IF(ISERROR(VLOOKUP(Table2[[#This Row],[file_name]],INC_OWA[#All],1,FALSE)),TRUE,FALSE)</f>
        <v>1</v>
      </c>
      <c r="P62" s="3" t="b">
        <f>IF(ISERROR(VLOOKUP(Table2[[#This Row],[file_name]],INC_CWA[#All],1,FALSE)),TRUE,FALSE)</f>
        <v>1</v>
      </c>
      <c r="Q62" t="str">
        <f>IF(Table2[[#This Row],[Valid OWA]]=Table2[[#This Row],[Scior OWA]],"OK","ERROR")</f>
        <v>OK</v>
      </c>
      <c r="R62" t="str">
        <f>IF(Table2[[#This Row],[Valid CWA]]=Table2[[#This Row],[Scior CWA]],"OK","ERROR")</f>
        <v>OK</v>
      </c>
    </row>
    <row r="63" spans="1:18" x14ac:dyDescent="0.25">
      <c r="A63" s="2" t="s">
        <v>76</v>
      </c>
      <c r="B63" s="3">
        <f>VLOOKUP(Table2[[#This Row],[file_name]],TAX[#All],3,FALSE)</f>
        <v>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 s="2" t="b">
        <f t="shared" si="0"/>
        <v>1</v>
      </c>
      <c r="N63" t="b">
        <f t="shared" si="1"/>
        <v>1</v>
      </c>
      <c r="O63" s="2" t="b">
        <f>IF(ISERROR(VLOOKUP(Table2[[#This Row],[file_name]],INC_OWA[#All],1,FALSE)),TRUE,FALSE)</f>
        <v>1</v>
      </c>
      <c r="P63" s="3" t="b">
        <f>IF(ISERROR(VLOOKUP(Table2[[#This Row],[file_name]],INC_CWA[#All],1,FALSE)),TRUE,FALSE)</f>
        <v>1</v>
      </c>
      <c r="Q63" t="str">
        <f>IF(Table2[[#This Row],[Valid OWA]]=Table2[[#This Row],[Scior OWA]],"OK","ERROR")</f>
        <v>OK</v>
      </c>
      <c r="R63" t="str">
        <f>IF(Table2[[#This Row],[Valid CWA]]=Table2[[#This Row],[Scior CWA]],"OK","ERROR")</f>
        <v>OK</v>
      </c>
    </row>
    <row r="64" spans="1:18" x14ac:dyDescent="0.25">
      <c r="A64" s="2" t="s">
        <v>78</v>
      </c>
      <c r="B64" s="3">
        <f>VLOOKUP(Table2[[#This Row],[file_name]],TAX[#All],3,FALSE)</f>
        <v>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2" t="b">
        <f t="shared" si="0"/>
        <v>1</v>
      </c>
      <c r="N64" t="b">
        <f t="shared" si="1"/>
        <v>1</v>
      </c>
      <c r="O64" s="2" t="b">
        <f>IF(ISERROR(VLOOKUP(Table2[[#This Row],[file_name]],INC_OWA[#All],1,FALSE)),TRUE,FALSE)</f>
        <v>1</v>
      </c>
      <c r="P64" s="3" t="b">
        <f>IF(ISERROR(VLOOKUP(Table2[[#This Row],[file_name]],INC_CWA[#All],1,FALSE)),TRUE,FALSE)</f>
        <v>1</v>
      </c>
      <c r="Q64" t="str">
        <f>IF(Table2[[#This Row],[Valid OWA]]=Table2[[#This Row],[Scior OWA]],"OK","ERROR")</f>
        <v>OK</v>
      </c>
      <c r="R64" t="str">
        <f>IF(Table2[[#This Row],[Valid CWA]]=Table2[[#This Row],[Scior CWA]],"OK","ERROR")</f>
        <v>OK</v>
      </c>
    </row>
    <row r="65" spans="1:18" x14ac:dyDescent="0.25">
      <c r="A65" s="2" t="s">
        <v>79</v>
      </c>
      <c r="B65" s="3">
        <f>VLOOKUP(Table2[[#This Row],[file_name]],TAX[#All],3,FALSE)</f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 s="2" t="b">
        <f t="shared" si="0"/>
        <v>1</v>
      </c>
      <c r="N65" t="b">
        <f t="shared" si="1"/>
        <v>0</v>
      </c>
      <c r="O65" s="2" t="b">
        <f>IF(ISERROR(VLOOKUP(Table2[[#This Row],[file_name]],INC_OWA[#All],1,FALSE)),TRUE,FALSE)</f>
        <v>1</v>
      </c>
      <c r="P65" s="3" t="b">
        <f>IF(ISERROR(VLOOKUP(Table2[[#This Row],[file_name]],INC_CWA[#All],1,FALSE)),TRUE,FALSE)</f>
        <v>0</v>
      </c>
      <c r="Q65" t="str">
        <f>IF(Table2[[#This Row],[Valid OWA]]=Table2[[#This Row],[Scior OWA]],"OK","ERROR")</f>
        <v>OK</v>
      </c>
      <c r="R65" t="str">
        <f>IF(Table2[[#This Row],[Valid CWA]]=Table2[[#This Row],[Scior CWA]],"OK","ERROR")</f>
        <v>OK</v>
      </c>
    </row>
    <row r="66" spans="1:18" x14ac:dyDescent="0.25">
      <c r="A66" s="2" t="s">
        <v>80</v>
      </c>
      <c r="B66" s="3">
        <f>VLOOKUP(Table2[[#This Row],[file_name]],TAX[#All],3,FALSE)</f>
        <v>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2" t="b">
        <f t="shared" ref="M66:M129" si="2">IF(SUM(C66,E66:H66,J66)&gt;0,FALSE,TRUE)</f>
        <v>1</v>
      </c>
      <c r="N66" t="b">
        <f t="shared" ref="N66:N129" si="3">IF(SUM(C66:L66)&gt;0,FALSE,TRUE)</f>
        <v>1</v>
      </c>
      <c r="O66" s="2" t="b">
        <f>IF(ISERROR(VLOOKUP(Table2[[#This Row],[file_name]],INC_OWA[#All],1,FALSE)),TRUE,FALSE)</f>
        <v>1</v>
      </c>
      <c r="P66" s="3" t="b">
        <f>IF(ISERROR(VLOOKUP(Table2[[#This Row],[file_name]],INC_CWA[#All],1,FALSE)),TRUE,FALSE)</f>
        <v>1</v>
      </c>
      <c r="Q66" t="str">
        <f>IF(Table2[[#This Row],[Valid OWA]]=Table2[[#This Row],[Scior OWA]],"OK","ERROR")</f>
        <v>OK</v>
      </c>
      <c r="R66" t="str">
        <f>IF(Table2[[#This Row],[Valid CWA]]=Table2[[#This Row],[Scior CWA]],"OK","ERROR")</f>
        <v>OK</v>
      </c>
    </row>
    <row r="67" spans="1:18" x14ac:dyDescent="0.25">
      <c r="A67" s="2" t="s">
        <v>81</v>
      </c>
      <c r="B67" s="3">
        <f>VLOOKUP(Table2[[#This Row],[file_name]],TAX[#All],3,FALSE)</f>
        <v>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2" t="b">
        <f t="shared" si="2"/>
        <v>1</v>
      </c>
      <c r="N67" t="b">
        <f t="shared" si="3"/>
        <v>1</v>
      </c>
      <c r="O67" s="2" t="b">
        <f>IF(ISERROR(VLOOKUP(Table2[[#This Row],[file_name]],INC_OWA[#All],1,FALSE)),TRUE,FALSE)</f>
        <v>1</v>
      </c>
      <c r="P67" s="3" t="b">
        <f>IF(ISERROR(VLOOKUP(Table2[[#This Row],[file_name]],INC_CWA[#All],1,FALSE)),TRUE,FALSE)</f>
        <v>1</v>
      </c>
      <c r="Q67" t="str">
        <f>IF(Table2[[#This Row],[Valid OWA]]=Table2[[#This Row],[Scior OWA]],"OK","ERROR")</f>
        <v>OK</v>
      </c>
      <c r="R67" t="str">
        <f>IF(Table2[[#This Row],[Valid CWA]]=Table2[[#This Row],[Scior CWA]],"OK","ERROR")</f>
        <v>OK</v>
      </c>
    </row>
    <row r="68" spans="1:18" x14ac:dyDescent="0.25">
      <c r="A68" s="2" t="s">
        <v>82</v>
      </c>
      <c r="B68" s="3">
        <f>VLOOKUP(Table2[[#This Row],[file_name]],TAX[#All],3,FALSE)</f>
        <v>21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 s="2" t="b">
        <f t="shared" si="2"/>
        <v>1</v>
      </c>
      <c r="N68" t="b">
        <f t="shared" si="3"/>
        <v>0</v>
      </c>
      <c r="O68" s="2" t="b">
        <f>IF(ISERROR(VLOOKUP(Table2[[#This Row],[file_name]],INC_OWA[#All],1,FALSE)),TRUE,FALSE)</f>
        <v>1</v>
      </c>
      <c r="P68" s="3" t="b">
        <f>IF(ISERROR(VLOOKUP(Table2[[#This Row],[file_name]],INC_CWA[#All],1,FALSE)),TRUE,FALSE)</f>
        <v>0</v>
      </c>
      <c r="Q68" t="str">
        <f>IF(Table2[[#This Row],[Valid OWA]]=Table2[[#This Row],[Scior OWA]],"OK","ERROR")</f>
        <v>OK</v>
      </c>
      <c r="R68" t="str">
        <f>IF(Table2[[#This Row],[Valid CWA]]=Table2[[#This Row],[Scior CWA]],"OK","ERROR")</f>
        <v>OK</v>
      </c>
    </row>
    <row r="69" spans="1:18" x14ac:dyDescent="0.25">
      <c r="A69" s="2" t="s">
        <v>83</v>
      </c>
      <c r="B69" s="3">
        <f>VLOOKUP(Table2[[#This Row],[file_name]],TAX[#All],3,FALSE)</f>
        <v>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s="2" t="b">
        <f t="shared" si="2"/>
        <v>1</v>
      </c>
      <c r="N69" t="b">
        <f t="shared" si="3"/>
        <v>1</v>
      </c>
      <c r="O69" s="2" t="b">
        <f>IF(ISERROR(VLOOKUP(Table2[[#This Row],[file_name]],INC_OWA[#All],1,FALSE)),TRUE,FALSE)</f>
        <v>1</v>
      </c>
      <c r="P69" s="3" t="b">
        <f>IF(ISERROR(VLOOKUP(Table2[[#This Row],[file_name]],INC_CWA[#All],1,FALSE)),TRUE,FALSE)</f>
        <v>1</v>
      </c>
      <c r="Q69" t="str">
        <f>IF(Table2[[#This Row],[Valid OWA]]=Table2[[#This Row],[Scior OWA]],"OK","ERROR")</f>
        <v>OK</v>
      </c>
      <c r="R69" t="str">
        <f>IF(Table2[[#This Row],[Valid CWA]]=Table2[[#This Row],[Scior CWA]],"OK","ERROR")</f>
        <v>OK</v>
      </c>
    </row>
    <row r="70" spans="1:18" x14ac:dyDescent="0.25">
      <c r="A70" s="2" t="s">
        <v>84</v>
      </c>
      <c r="B70" s="3">
        <f>VLOOKUP(Table2[[#This Row],[file_name]],TAX[#All],3,FALSE)</f>
        <v>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2" t="b">
        <f t="shared" si="2"/>
        <v>1</v>
      </c>
      <c r="N70" t="b">
        <f t="shared" si="3"/>
        <v>1</v>
      </c>
      <c r="O70" s="2" t="b">
        <f>IF(ISERROR(VLOOKUP(Table2[[#This Row],[file_name]],INC_OWA[#All],1,FALSE)),TRUE,FALSE)</f>
        <v>1</v>
      </c>
      <c r="P70" s="3" t="b">
        <f>IF(ISERROR(VLOOKUP(Table2[[#This Row],[file_name]],INC_CWA[#All],1,FALSE)),TRUE,FALSE)</f>
        <v>1</v>
      </c>
      <c r="Q70" t="str">
        <f>IF(Table2[[#This Row],[Valid OWA]]=Table2[[#This Row],[Scior OWA]],"OK","ERROR")</f>
        <v>OK</v>
      </c>
      <c r="R70" t="str">
        <f>IF(Table2[[#This Row],[Valid CWA]]=Table2[[#This Row],[Scior CWA]],"OK","ERROR")</f>
        <v>OK</v>
      </c>
    </row>
    <row r="71" spans="1:18" x14ac:dyDescent="0.25">
      <c r="A71" s="2" t="s">
        <v>85</v>
      </c>
      <c r="B71" s="3">
        <f>VLOOKUP(Table2[[#This Row],[file_name]],TAX[#All],3,FALSE)</f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2" t="b">
        <f t="shared" si="2"/>
        <v>1</v>
      </c>
      <c r="N71" t="b">
        <f t="shared" si="3"/>
        <v>1</v>
      </c>
      <c r="O71" s="2" t="b">
        <f>IF(ISERROR(VLOOKUP(Table2[[#This Row],[file_name]],INC_OWA[#All],1,FALSE)),TRUE,FALSE)</f>
        <v>1</v>
      </c>
      <c r="P71" s="3" t="b">
        <f>IF(ISERROR(VLOOKUP(Table2[[#This Row],[file_name]],INC_CWA[#All],1,FALSE)),TRUE,FALSE)</f>
        <v>1</v>
      </c>
      <c r="Q71" t="str">
        <f>IF(Table2[[#This Row],[Valid OWA]]=Table2[[#This Row],[Scior OWA]],"OK","ERROR")</f>
        <v>OK</v>
      </c>
      <c r="R71" t="str">
        <f>IF(Table2[[#This Row],[Valid CWA]]=Table2[[#This Row],[Scior CWA]],"OK","ERROR")</f>
        <v>OK</v>
      </c>
    </row>
    <row r="72" spans="1:18" x14ac:dyDescent="0.25">
      <c r="A72" s="2" t="s">
        <v>86</v>
      </c>
      <c r="B72" s="3">
        <f>VLOOKUP(Table2[[#This Row],[file_name]],TAX[#All],3,FALSE)</f>
        <v>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 s="2" t="b">
        <f t="shared" si="2"/>
        <v>1</v>
      </c>
      <c r="N72" t="b">
        <f t="shared" si="3"/>
        <v>1</v>
      </c>
      <c r="O72" s="2" t="b">
        <f>IF(ISERROR(VLOOKUP(Table2[[#This Row],[file_name]],INC_OWA[#All],1,FALSE)),TRUE,FALSE)</f>
        <v>1</v>
      </c>
      <c r="P72" s="3" t="b">
        <f>IF(ISERROR(VLOOKUP(Table2[[#This Row],[file_name]],INC_CWA[#All],1,FALSE)),TRUE,FALSE)</f>
        <v>1</v>
      </c>
      <c r="Q72" t="str">
        <f>IF(Table2[[#This Row],[Valid OWA]]=Table2[[#This Row],[Scior OWA]],"OK","ERROR")</f>
        <v>OK</v>
      </c>
      <c r="R72" t="str">
        <f>IF(Table2[[#This Row],[Valid CWA]]=Table2[[#This Row],[Scior CWA]],"OK","ERROR")</f>
        <v>OK</v>
      </c>
    </row>
    <row r="73" spans="1:18" x14ac:dyDescent="0.25">
      <c r="A73" s="2" t="s">
        <v>87</v>
      </c>
      <c r="B73" s="3">
        <f>VLOOKUP(Table2[[#This Row],[file_name]],TAX[#All],3,FALSE)</f>
        <v>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 s="2" t="b">
        <f t="shared" si="2"/>
        <v>1</v>
      </c>
      <c r="N73" t="b">
        <f t="shared" si="3"/>
        <v>1</v>
      </c>
      <c r="O73" s="2" t="b">
        <f>IF(ISERROR(VLOOKUP(Table2[[#This Row],[file_name]],INC_OWA[#All],1,FALSE)),TRUE,FALSE)</f>
        <v>1</v>
      </c>
      <c r="P73" s="3" t="b">
        <f>IF(ISERROR(VLOOKUP(Table2[[#This Row],[file_name]],INC_CWA[#All],1,FALSE)),TRUE,FALSE)</f>
        <v>1</v>
      </c>
      <c r="Q73" t="str">
        <f>IF(Table2[[#This Row],[Valid OWA]]=Table2[[#This Row],[Scior OWA]],"OK","ERROR")</f>
        <v>OK</v>
      </c>
      <c r="R73" t="str">
        <f>IF(Table2[[#This Row],[Valid CWA]]=Table2[[#This Row],[Scior CWA]],"OK","ERROR")</f>
        <v>OK</v>
      </c>
    </row>
    <row r="74" spans="1:18" x14ac:dyDescent="0.25">
      <c r="A74" s="2" t="s">
        <v>88</v>
      </c>
      <c r="B74" s="3">
        <f>VLOOKUP(Table2[[#This Row],[file_name]],TAX[#All],3,FALSE)</f>
        <v>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 s="2" t="b">
        <f t="shared" si="2"/>
        <v>1</v>
      </c>
      <c r="N74" t="b">
        <f t="shared" si="3"/>
        <v>0</v>
      </c>
      <c r="O74" s="2" t="b">
        <f>IF(ISERROR(VLOOKUP(Table2[[#This Row],[file_name]],INC_OWA[#All],1,FALSE)),TRUE,FALSE)</f>
        <v>1</v>
      </c>
      <c r="P74" s="3" t="b">
        <f>IF(ISERROR(VLOOKUP(Table2[[#This Row],[file_name]],INC_CWA[#All],1,FALSE)),TRUE,FALSE)</f>
        <v>0</v>
      </c>
      <c r="Q74" t="str">
        <f>IF(Table2[[#This Row],[Valid OWA]]=Table2[[#This Row],[Scior OWA]],"OK","ERROR")</f>
        <v>OK</v>
      </c>
      <c r="R74" t="str">
        <f>IF(Table2[[#This Row],[Valid CWA]]=Table2[[#This Row],[Scior CWA]],"OK","ERROR")</f>
        <v>OK</v>
      </c>
    </row>
    <row r="75" spans="1:18" x14ac:dyDescent="0.25">
      <c r="A75" s="2" t="s">
        <v>89</v>
      </c>
      <c r="B75" s="3">
        <f>VLOOKUP(Table2[[#This Row],[file_name]],TAX[#All],3,FALSE)</f>
        <v>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2" t="b">
        <f t="shared" si="2"/>
        <v>1</v>
      </c>
      <c r="N75" t="b">
        <f t="shared" si="3"/>
        <v>1</v>
      </c>
      <c r="O75" s="2" t="b">
        <f>IF(ISERROR(VLOOKUP(Table2[[#This Row],[file_name]],INC_OWA[#All],1,FALSE)),TRUE,FALSE)</f>
        <v>1</v>
      </c>
      <c r="P75" s="3" t="b">
        <f>IF(ISERROR(VLOOKUP(Table2[[#This Row],[file_name]],INC_CWA[#All],1,FALSE)),TRUE,FALSE)</f>
        <v>1</v>
      </c>
      <c r="Q75" t="str">
        <f>IF(Table2[[#This Row],[Valid OWA]]=Table2[[#This Row],[Scior OWA]],"OK","ERROR")</f>
        <v>OK</v>
      </c>
      <c r="R75" t="str">
        <f>IF(Table2[[#This Row],[Valid CWA]]=Table2[[#This Row],[Scior CWA]],"OK","ERROR")</f>
        <v>OK</v>
      </c>
    </row>
    <row r="76" spans="1:18" x14ac:dyDescent="0.25">
      <c r="A76" s="2" t="s">
        <v>90</v>
      </c>
      <c r="B76" s="3">
        <f>VLOOKUP(Table2[[#This Row],[file_name]],TAX[#All],3,FALSE)</f>
        <v>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2" t="b">
        <f t="shared" si="2"/>
        <v>1</v>
      </c>
      <c r="N76" t="b">
        <f t="shared" si="3"/>
        <v>1</v>
      </c>
      <c r="O76" s="2" t="b">
        <f>IF(ISERROR(VLOOKUP(Table2[[#This Row],[file_name]],INC_OWA[#All],1,FALSE)),TRUE,FALSE)</f>
        <v>1</v>
      </c>
      <c r="P76" s="3" t="b">
        <f>IF(ISERROR(VLOOKUP(Table2[[#This Row],[file_name]],INC_CWA[#All],1,FALSE)),TRUE,FALSE)</f>
        <v>1</v>
      </c>
      <c r="Q76" t="str">
        <f>IF(Table2[[#This Row],[Valid OWA]]=Table2[[#This Row],[Scior OWA]],"OK","ERROR")</f>
        <v>OK</v>
      </c>
      <c r="R76" t="str">
        <f>IF(Table2[[#This Row],[Valid CWA]]=Table2[[#This Row],[Scior CWA]],"OK","ERROR")</f>
        <v>OK</v>
      </c>
    </row>
    <row r="77" spans="1:18" x14ac:dyDescent="0.25">
      <c r="A77" s="2" t="s">
        <v>91</v>
      </c>
      <c r="B77" s="3">
        <f>VLOOKUP(Table2[[#This Row],[file_name]],TAX[#All],3,FALSE)</f>
        <v>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2" t="b">
        <f t="shared" si="2"/>
        <v>1</v>
      </c>
      <c r="N77" t="b">
        <f t="shared" si="3"/>
        <v>1</v>
      </c>
      <c r="O77" s="2" t="b">
        <f>IF(ISERROR(VLOOKUP(Table2[[#This Row],[file_name]],INC_OWA[#All],1,FALSE)),TRUE,FALSE)</f>
        <v>1</v>
      </c>
      <c r="P77" s="3" t="b">
        <f>IF(ISERROR(VLOOKUP(Table2[[#This Row],[file_name]],INC_CWA[#All],1,FALSE)),TRUE,FALSE)</f>
        <v>1</v>
      </c>
      <c r="Q77" t="str">
        <f>IF(Table2[[#This Row],[Valid OWA]]=Table2[[#This Row],[Scior OWA]],"OK","ERROR")</f>
        <v>OK</v>
      </c>
      <c r="R77" t="str">
        <f>IF(Table2[[#This Row],[Valid CWA]]=Table2[[#This Row],[Scior CWA]],"OK","ERROR")</f>
        <v>OK</v>
      </c>
    </row>
    <row r="78" spans="1:18" x14ac:dyDescent="0.25">
      <c r="A78" s="2" t="s">
        <v>92</v>
      </c>
      <c r="B78" s="3">
        <f>VLOOKUP(Table2[[#This Row],[file_name]],TAX[#All],3,FALSE)</f>
        <v>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2" t="b">
        <f t="shared" si="2"/>
        <v>1</v>
      </c>
      <c r="N78" t="b">
        <f t="shared" si="3"/>
        <v>1</v>
      </c>
      <c r="O78" s="2" t="b">
        <f>IF(ISERROR(VLOOKUP(Table2[[#This Row],[file_name]],INC_OWA[#All],1,FALSE)),TRUE,FALSE)</f>
        <v>1</v>
      </c>
      <c r="P78" s="3" t="b">
        <f>IF(ISERROR(VLOOKUP(Table2[[#This Row],[file_name]],INC_CWA[#All],1,FALSE)),TRUE,FALSE)</f>
        <v>1</v>
      </c>
      <c r="Q78" t="str">
        <f>IF(Table2[[#This Row],[Valid OWA]]=Table2[[#This Row],[Scior OWA]],"OK","ERROR")</f>
        <v>OK</v>
      </c>
      <c r="R78" t="str">
        <f>IF(Table2[[#This Row],[Valid CWA]]=Table2[[#This Row],[Scior CWA]],"OK","ERROR")</f>
        <v>OK</v>
      </c>
    </row>
    <row r="79" spans="1:18" x14ac:dyDescent="0.25">
      <c r="A79" s="2" t="s">
        <v>93</v>
      </c>
      <c r="B79" s="3">
        <f>VLOOKUP(Table2[[#This Row],[file_name]],TAX[#All],3,FALSE)</f>
        <v>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s="2" t="b">
        <f t="shared" si="2"/>
        <v>1</v>
      </c>
      <c r="N79" t="b">
        <f t="shared" si="3"/>
        <v>1</v>
      </c>
      <c r="O79" s="2" t="b">
        <f>IF(ISERROR(VLOOKUP(Table2[[#This Row],[file_name]],INC_OWA[#All],1,FALSE)),TRUE,FALSE)</f>
        <v>1</v>
      </c>
      <c r="P79" s="3" t="b">
        <f>IF(ISERROR(VLOOKUP(Table2[[#This Row],[file_name]],INC_CWA[#All],1,FALSE)),TRUE,FALSE)</f>
        <v>1</v>
      </c>
      <c r="Q79" t="str">
        <f>IF(Table2[[#This Row],[Valid OWA]]=Table2[[#This Row],[Scior OWA]],"OK","ERROR")</f>
        <v>OK</v>
      </c>
      <c r="R79" t="str">
        <f>IF(Table2[[#This Row],[Valid CWA]]=Table2[[#This Row],[Scior CWA]],"OK","ERROR")</f>
        <v>OK</v>
      </c>
    </row>
    <row r="80" spans="1:18" x14ac:dyDescent="0.25">
      <c r="A80" s="2" t="s">
        <v>94</v>
      </c>
      <c r="B80" s="3">
        <f>VLOOKUP(Table2[[#This Row],[file_name]],TAX[#All],3,FALSE)</f>
        <v>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s="2" t="b">
        <f t="shared" si="2"/>
        <v>1</v>
      </c>
      <c r="N80" t="b">
        <f t="shared" si="3"/>
        <v>1</v>
      </c>
      <c r="O80" s="2" t="b">
        <f>IF(ISERROR(VLOOKUP(Table2[[#This Row],[file_name]],INC_OWA[#All],1,FALSE)),TRUE,FALSE)</f>
        <v>1</v>
      </c>
      <c r="P80" s="3" t="b">
        <f>IF(ISERROR(VLOOKUP(Table2[[#This Row],[file_name]],INC_CWA[#All],1,FALSE)),TRUE,FALSE)</f>
        <v>1</v>
      </c>
      <c r="Q80" t="str">
        <f>IF(Table2[[#This Row],[Valid OWA]]=Table2[[#This Row],[Scior OWA]],"OK","ERROR")</f>
        <v>OK</v>
      </c>
      <c r="R80" t="str">
        <f>IF(Table2[[#This Row],[Valid CWA]]=Table2[[#This Row],[Scior CWA]],"OK","ERROR")</f>
        <v>OK</v>
      </c>
    </row>
    <row r="81" spans="1:18" x14ac:dyDescent="0.25">
      <c r="A81" s="2" t="s">
        <v>95</v>
      </c>
      <c r="B81" s="3">
        <f>VLOOKUP(Table2[[#This Row],[file_name]],TAX[#All],3,FALSE)</f>
        <v>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2" t="b">
        <f t="shared" si="2"/>
        <v>1</v>
      </c>
      <c r="N81" t="b">
        <f t="shared" si="3"/>
        <v>1</v>
      </c>
      <c r="O81" s="2" t="b">
        <f>IF(ISERROR(VLOOKUP(Table2[[#This Row],[file_name]],INC_OWA[#All],1,FALSE)),TRUE,FALSE)</f>
        <v>1</v>
      </c>
      <c r="P81" s="3" t="b">
        <f>IF(ISERROR(VLOOKUP(Table2[[#This Row],[file_name]],INC_CWA[#All],1,FALSE)),TRUE,FALSE)</f>
        <v>1</v>
      </c>
      <c r="Q81" t="str">
        <f>IF(Table2[[#This Row],[Valid OWA]]=Table2[[#This Row],[Scior OWA]],"OK","ERROR")</f>
        <v>OK</v>
      </c>
      <c r="R81" t="str">
        <f>IF(Table2[[#This Row],[Valid CWA]]=Table2[[#This Row],[Scior CWA]],"OK","ERROR")</f>
        <v>OK</v>
      </c>
    </row>
    <row r="82" spans="1:18" x14ac:dyDescent="0.25">
      <c r="A82" s="2" t="s">
        <v>96</v>
      </c>
      <c r="B82" s="3">
        <f>VLOOKUP(Table2[[#This Row],[file_name]],TAX[#All],3,FALSE)</f>
        <v>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2" t="b">
        <f t="shared" si="2"/>
        <v>1</v>
      </c>
      <c r="N82" t="b">
        <f t="shared" si="3"/>
        <v>1</v>
      </c>
      <c r="O82" s="2" t="b">
        <f>IF(ISERROR(VLOOKUP(Table2[[#This Row],[file_name]],INC_OWA[#All],1,FALSE)),TRUE,FALSE)</f>
        <v>1</v>
      </c>
      <c r="P82" s="3" t="b">
        <f>IF(ISERROR(VLOOKUP(Table2[[#This Row],[file_name]],INC_CWA[#All],1,FALSE)),TRUE,FALSE)</f>
        <v>1</v>
      </c>
      <c r="Q82" t="str">
        <f>IF(Table2[[#This Row],[Valid OWA]]=Table2[[#This Row],[Scior OWA]],"OK","ERROR")</f>
        <v>OK</v>
      </c>
      <c r="R82" t="str">
        <f>IF(Table2[[#This Row],[Valid CWA]]=Table2[[#This Row],[Scior CWA]],"OK","ERROR")</f>
        <v>OK</v>
      </c>
    </row>
    <row r="83" spans="1:18" x14ac:dyDescent="0.25">
      <c r="A83" s="2" t="s">
        <v>97</v>
      </c>
      <c r="B83" s="3">
        <f>VLOOKUP(Table2[[#This Row],[file_name]],TAX[#All],3,FALSE)</f>
        <v>5</v>
      </c>
      <c r="C83">
        <v>0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2" t="b">
        <f t="shared" si="2"/>
        <v>0</v>
      </c>
      <c r="N83" t="b">
        <f t="shared" si="3"/>
        <v>0</v>
      </c>
      <c r="O83" s="2" t="b">
        <f>IF(ISERROR(VLOOKUP(Table2[[#This Row],[file_name]],INC_OWA[#All],1,FALSE)),TRUE,FALSE)</f>
        <v>0</v>
      </c>
      <c r="P83" s="3" t="b">
        <f>IF(ISERROR(VLOOKUP(Table2[[#This Row],[file_name]],INC_CWA[#All],1,FALSE)),TRUE,FALSE)</f>
        <v>0</v>
      </c>
      <c r="Q83" t="str">
        <f>IF(Table2[[#This Row],[Valid OWA]]=Table2[[#This Row],[Scior OWA]],"OK","ERROR")</f>
        <v>OK</v>
      </c>
      <c r="R83" t="str">
        <f>IF(Table2[[#This Row],[Valid CWA]]=Table2[[#This Row],[Scior CWA]],"OK","ERROR")</f>
        <v>OK</v>
      </c>
    </row>
    <row r="84" spans="1:18" x14ac:dyDescent="0.25">
      <c r="A84" s="2" t="s">
        <v>99</v>
      </c>
      <c r="B84" s="3">
        <f>VLOOKUP(Table2[[#This Row],[file_name]],TAX[#All],3,FALSE)</f>
        <v>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 s="2" t="b">
        <f t="shared" si="2"/>
        <v>1</v>
      </c>
      <c r="N84" t="b">
        <f t="shared" si="3"/>
        <v>0</v>
      </c>
      <c r="O84" s="2" t="b">
        <f>IF(ISERROR(VLOOKUP(Table2[[#This Row],[file_name]],INC_OWA[#All],1,FALSE)),TRUE,FALSE)</f>
        <v>1</v>
      </c>
      <c r="P84" s="3" t="b">
        <f>IF(ISERROR(VLOOKUP(Table2[[#This Row],[file_name]],INC_CWA[#All],1,FALSE)),TRUE,FALSE)</f>
        <v>0</v>
      </c>
      <c r="Q84" t="str">
        <f>IF(Table2[[#This Row],[Valid OWA]]=Table2[[#This Row],[Scior OWA]],"OK","ERROR")</f>
        <v>OK</v>
      </c>
      <c r="R84" t="str">
        <f>IF(Table2[[#This Row],[Valid CWA]]=Table2[[#This Row],[Scior CWA]],"OK","ERROR")</f>
        <v>OK</v>
      </c>
    </row>
    <row r="85" spans="1:18" x14ac:dyDescent="0.25">
      <c r="A85" s="2" t="s">
        <v>100</v>
      </c>
      <c r="B85" s="3">
        <f>VLOOKUP(Table2[[#This Row],[file_name]],TAX[#All],3,FALSE)</f>
        <v>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 s="2" t="b">
        <f t="shared" si="2"/>
        <v>1</v>
      </c>
      <c r="N85" t="b">
        <f t="shared" si="3"/>
        <v>0</v>
      </c>
      <c r="O85" s="2" t="b">
        <f>IF(ISERROR(VLOOKUP(Table2[[#This Row],[file_name]],INC_OWA[#All],1,FALSE)),TRUE,FALSE)</f>
        <v>1</v>
      </c>
      <c r="P85" s="3" t="b">
        <f>IF(ISERROR(VLOOKUP(Table2[[#This Row],[file_name]],INC_CWA[#All],1,FALSE)),TRUE,FALSE)</f>
        <v>0</v>
      </c>
      <c r="Q85" t="str">
        <f>IF(Table2[[#This Row],[Valid OWA]]=Table2[[#This Row],[Scior OWA]],"OK","ERROR")</f>
        <v>OK</v>
      </c>
      <c r="R85" t="str">
        <f>IF(Table2[[#This Row],[Valid CWA]]=Table2[[#This Row],[Scior CWA]],"OK","ERROR")</f>
        <v>OK</v>
      </c>
    </row>
    <row r="86" spans="1:18" x14ac:dyDescent="0.25">
      <c r="A86" s="2" t="s">
        <v>101</v>
      </c>
      <c r="B86" s="3">
        <f>VLOOKUP(Table2[[#This Row],[file_name]],TAX[#All],3,FALSE)</f>
        <v>10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2" t="b">
        <f t="shared" si="2"/>
        <v>1</v>
      </c>
      <c r="N86" t="b">
        <f t="shared" si="3"/>
        <v>1</v>
      </c>
      <c r="O86" s="2" t="b">
        <f>IF(ISERROR(VLOOKUP(Table2[[#This Row],[file_name]],INC_OWA[#All],1,FALSE)),TRUE,FALSE)</f>
        <v>1</v>
      </c>
      <c r="P86" s="3" t="b">
        <f>IF(ISERROR(VLOOKUP(Table2[[#This Row],[file_name]],INC_CWA[#All],1,FALSE)),TRUE,FALSE)</f>
        <v>1</v>
      </c>
      <c r="Q86" t="str">
        <f>IF(Table2[[#This Row],[Valid OWA]]=Table2[[#This Row],[Scior OWA]],"OK","ERROR")</f>
        <v>OK</v>
      </c>
      <c r="R86" t="str">
        <f>IF(Table2[[#This Row],[Valid CWA]]=Table2[[#This Row],[Scior CWA]],"OK","ERROR")</f>
        <v>OK</v>
      </c>
    </row>
    <row r="87" spans="1:18" x14ac:dyDescent="0.25">
      <c r="A87" s="2" t="s">
        <v>103</v>
      </c>
      <c r="B87" s="3">
        <f>VLOOKUP(Table2[[#This Row],[file_name]],TAX[#All],3,FALSE)</f>
        <v>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2" t="b">
        <f t="shared" si="2"/>
        <v>1</v>
      </c>
      <c r="N87" t="b">
        <f t="shared" si="3"/>
        <v>1</v>
      </c>
      <c r="O87" s="2" t="b">
        <f>IF(ISERROR(VLOOKUP(Table2[[#This Row],[file_name]],INC_OWA[#All],1,FALSE)),TRUE,FALSE)</f>
        <v>1</v>
      </c>
      <c r="P87" s="3" t="b">
        <f>IF(ISERROR(VLOOKUP(Table2[[#This Row],[file_name]],INC_CWA[#All],1,FALSE)),TRUE,FALSE)</f>
        <v>1</v>
      </c>
      <c r="Q87" t="str">
        <f>IF(Table2[[#This Row],[Valid OWA]]=Table2[[#This Row],[Scior OWA]],"OK","ERROR")</f>
        <v>OK</v>
      </c>
      <c r="R87" t="str">
        <f>IF(Table2[[#This Row],[Valid CWA]]=Table2[[#This Row],[Scior CWA]],"OK","ERROR")</f>
        <v>OK</v>
      </c>
    </row>
    <row r="88" spans="1:18" x14ac:dyDescent="0.25">
      <c r="A88" s="2" t="s">
        <v>104</v>
      </c>
      <c r="B88" s="3">
        <f>VLOOKUP(Table2[[#This Row],[file_name]],TAX[#All],3,FALSE)</f>
        <v>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2" t="b">
        <f t="shared" si="2"/>
        <v>1</v>
      </c>
      <c r="N88" t="b">
        <f t="shared" si="3"/>
        <v>1</v>
      </c>
      <c r="O88" s="2" t="b">
        <f>IF(ISERROR(VLOOKUP(Table2[[#This Row],[file_name]],INC_OWA[#All],1,FALSE)),TRUE,FALSE)</f>
        <v>1</v>
      </c>
      <c r="P88" s="3" t="b">
        <f>IF(ISERROR(VLOOKUP(Table2[[#This Row],[file_name]],INC_CWA[#All],1,FALSE)),TRUE,FALSE)</f>
        <v>1</v>
      </c>
      <c r="Q88" t="str">
        <f>IF(Table2[[#This Row],[Valid OWA]]=Table2[[#This Row],[Scior OWA]],"OK","ERROR")</f>
        <v>OK</v>
      </c>
      <c r="R88" t="str">
        <f>IF(Table2[[#This Row],[Valid CWA]]=Table2[[#This Row],[Scior CWA]],"OK","ERROR")</f>
        <v>OK</v>
      </c>
    </row>
    <row r="89" spans="1:18" x14ac:dyDescent="0.25">
      <c r="A89" s="2" t="s">
        <v>105</v>
      </c>
      <c r="B89" s="3">
        <f>VLOOKUP(Table2[[#This Row],[file_name]],TAX[#All],3,FALSE)</f>
        <v>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2" t="b">
        <f t="shared" si="2"/>
        <v>1</v>
      </c>
      <c r="N89" t="b">
        <f t="shared" si="3"/>
        <v>1</v>
      </c>
      <c r="O89" s="2" t="b">
        <f>IF(ISERROR(VLOOKUP(Table2[[#This Row],[file_name]],INC_OWA[#All],1,FALSE)),TRUE,FALSE)</f>
        <v>1</v>
      </c>
      <c r="P89" s="3" t="b">
        <f>IF(ISERROR(VLOOKUP(Table2[[#This Row],[file_name]],INC_CWA[#All],1,FALSE)),TRUE,FALSE)</f>
        <v>1</v>
      </c>
      <c r="Q89" t="str">
        <f>IF(Table2[[#This Row],[Valid OWA]]=Table2[[#This Row],[Scior OWA]],"OK","ERROR")</f>
        <v>OK</v>
      </c>
      <c r="R89" t="str">
        <f>IF(Table2[[#This Row],[Valid CWA]]=Table2[[#This Row],[Scior CWA]],"OK","ERROR")</f>
        <v>OK</v>
      </c>
    </row>
    <row r="90" spans="1:18" x14ac:dyDescent="0.25">
      <c r="A90" s="2" t="s">
        <v>106</v>
      </c>
      <c r="B90" s="3">
        <f>VLOOKUP(Table2[[#This Row],[file_name]],TAX[#All],3,FALSE)</f>
        <v>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2" t="b">
        <f t="shared" si="2"/>
        <v>1</v>
      </c>
      <c r="N90" t="b">
        <f t="shared" si="3"/>
        <v>1</v>
      </c>
      <c r="O90" s="2" t="b">
        <f>IF(ISERROR(VLOOKUP(Table2[[#This Row],[file_name]],INC_OWA[#All],1,FALSE)),TRUE,FALSE)</f>
        <v>1</v>
      </c>
      <c r="P90" s="3" t="b">
        <f>IF(ISERROR(VLOOKUP(Table2[[#This Row],[file_name]],INC_CWA[#All],1,FALSE)),TRUE,FALSE)</f>
        <v>1</v>
      </c>
      <c r="Q90" t="str">
        <f>IF(Table2[[#This Row],[Valid OWA]]=Table2[[#This Row],[Scior OWA]],"OK","ERROR")</f>
        <v>OK</v>
      </c>
      <c r="R90" t="str">
        <f>IF(Table2[[#This Row],[Valid CWA]]=Table2[[#This Row],[Scior CWA]],"OK","ERROR")</f>
        <v>OK</v>
      </c>
    </row>
    <row r="91" spans="1:18" x14ac:dyDescent="0.25">
      <c r="A91" s="2" t="s">
        <v>107</v>
      </c>
      <c r="B91" s="3">
        <f>VLOOKUP(Table2[[#This Row],[file_name]],TAX[#All],3,FALSE)</f>
        <v>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2" t="b">
        <f t="shared" si="2"/>
        <v>1</v>
      </c>
      <c r="N91" t="b">
        <f t="shared" si="3"/>
        <v>1</v>
      </c>
      <c r="O91" s="2" t="b">
        <f>IF(ISERROR(VLOOKUP(Table2[[#This Row],[file_name]],INC_OWA[#All],1,FALSE)),TRUE,FALSE)</f>
        <v>1</v>
      </c>
      <c r="P91" s="3" t="b">
        <f>IF(ISERROR(VLOOKUP(Table2[[#This Row],[file_name]],INC_CWA[#All],1,FALSE)),TRUE,FALSE)</f>
        <v>1</v>
      </c>
      <c r="Q91" t="str">
        <f>IF(Table2[[#This Row],[Valid OWA]]=Table2[[#This Row],[Scior OWA]],"OK","ERROR")</f>
        <v>OK</v>
      </c>
      <c r="R91" t="str">
        <f>IF(Table2[[#This Row],[Valid CWA]]=Table2[[#This Row],[Scior CWA]],"OK","ERROR")</f>
        <v>OK</v>
      </c>
    </row>
    <row r="92" spans="1:18" x14ac:dyDescent="0.25">
      <c r="A92" s="2" t="s">
        <v>108</v>
      </c>
      <c r="B92" s="3">
        <f>VLOOKUP(Table2[[#This Row],[file_name]],TAX[#All],3,FALSE)</f>
        <v>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2" t="b">
        <f t="shared" si="2"/>
        <v>1</v>
      </c>
      <c r="N92" t="b">
        <f t="shared" si="3"/>
        <v>1</v>
      </c>
      <c r="O92" s="2" t="b">
        <f>IF(ISERROR(VLOOKUP(Table2[[#This Row],[file_name]],INC_OWA[#All],1,FALSE)),TRUE,FALSE)</f>
        <v>1</v>
      </c>
      <c r="P92" s="3" t="b">
        <f>IF(ISERROR(VLOOKUP(Table2[[#This Row],[file_name]],INC_CWA[#All],1,FALSE)),TRUE,FALSE)</f>
        <v>1</v>
      </c>
      <c r="Q92" t="str">
        <f>IF(Table2[[#This Row],[Valid OWA]]=Table2[[#This Row],[Scior OWA]],"OK","ERROR")</f>
        <v>OK</v>
      </c>
      <c r="R92" t="str">
        <f>IF(Table2[[#This Row],[Valid CWA]]=Table2[[#This Row],[Scior CWA]],"OK","ERROR")</f>
        <v>OK</v>
      </c>
    </row>
    <row r="93" spans="1:18" x14ac:dyDescent="0.25">
      <c r="A93" s="2" t="s">
        <v>109</v>
      </c>
      <c r="B93" s="3">
        <f>VLOOKUP(Table2[[#This Row],[file_name]],TAX[#All],3,FALSE)</f>
        <v>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2" t="b">
        <f t="shared" si="2"/>
        <v>1</v>
      </c>
      <c r="N93" t="b">
        <f t="shared" si="3"/>
        <v>1</v>
      </c>
      <c r="O93" s="2" t="b">
        <f>IF(ISERROR(VLOOKUP(Table2[[#This Row],[file_name]],INC_OWA[#All],1,FALSE)),TRUE,FALSE)</f>
        <v>1</v>
      </c>
      <c r="P93" s="3" t="b">
        <f>IF(ISERROR(VLOOKUP(Table2[[#This Row],[file_name]],INC_CWA[#All],1,FALSE)),TRUE,FALSE)</f>
        <v>1</v>
      </c>
      <c r="Q93" t="str">
        <f>IF(Table2[[#This Row],[Valid OWA]]=Table2[[#This Row],[Scior OWA]],"OK","ERROR")</f>
        <v>OK</v>
      </c>
      <c r="R93" t="str">
        <f>IF(Table2[[#This Row],[Valid CWA]]=Table2[[#This Row],[Scior CWA]],"OK","ERROR")</f>
        <v>OK</v>
      </c>
    </row>
    <row r="94" spans="1:18" x14ac:dyDescent="0.25">
      <c r="A94" s="2" t="s">
        <v>110</v>
      </c>
      <c r="B94" s="3">
        <f>VLOOKUP(Table2[[#This Row],[file_name]],TAX[#All],3,FALSE)</f>
        <v>384</v>
      </c>
      <c r="C94">
        <v>0</v>
      </c>
      <c r="D94">
        <v>0</v>
      </c>
      <c r="E94">
        <v>1</v>
      </c>
      <c r="F94">
        <v>2</v>
      </c>
      <c r="G94">
        <v>0</v>
      </c>
      <c r="H94">
        <v>0</v>
      </c>
      <c r="I94">
        <v>11</v>
      </c>
      <c r="J94">
        <v>0</v>
      </c>
      <c r="K94">
        <v>0</v>
      </c>
      <c r="L94">
        <v>0</v>
      </c>
      <c r="M94" s="2" t="b">
        <f t="shared" si="2"/>
        <v>0</v>
      </c>
      <c r="N94" t="b">
        <f t="shared" si="3"/>
        <v>0</v>
      </c>
      <c r="O94" s="2" t="b">
        <f>IF(ISERROR(VLOOKUP(Table2[[#This Row],[file_name]],INC_OWA[#All],1,FALSE)),TRUE,FALSE)</f>
        <v>0</v>
      </c>
      <c r="P94" s="3" t="b">
        <f>IF(ISERROR(VLOOKUP(Table2[[#This Row],[file_name]],INC_CWA[#All],1,FALSE)),TRUE,FALSE)</f>
        <v>0</v>
      </c>
      <c r="Q94" t="str">
        <f>IF(Table2[[#This Row],[Valid OWA]]=Table2[[#This Row],[Scior OWA]],"OK","ERROR")</f>
        <v>OK</v>
      </c>
      <c r="R94" t="str">
        <f>IF(Table2[[#This Row],[Valid CWA]]=Table2[[#This Row],[Scior CWA]],"OK","ERROR")</f>
        <v>OK</v>
      </c>
    </row>
    <row r="95" spans="1:18" x14ac:dyDescent="0.25">
      <c r="A95" s="2" t="s">
        <v>112</v>
      </c>
      <c r="B95" s="3">
        <f>VLOOKUP(Table2[[#This Row],[file_name]],TAX[#All],3,FALSE)</f>
        <v>13</v>
      </c>
      <c r="C95">
        <v>0</v>
      </c>
      <c r="D95">
        <v>0</v>
      </c>
      <c r="E95">
        <v>12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s="2" t="b">
        <f t="shared" si="2"/>
        <v>0</v>
      </c>
      <c r="N95" t="b">
        <f t="shared" si="3"/>
        <v>0</v>
      </c>
      <c r="O95" s="2" t="b">
        <f>IF(ISERROR(VLOOKUP(Table2[[#This Row],[file_name]],INC_OWA[#All],1,FALSE)),TRUE,FALSE)</f>
        <v>0</v>
      </c>
      <c r="P95" s="3" t="b">
        <f>IF(ISERROR(VLOOKUP(Table2[[#This Row],[file_name]],INC_CWA[#All],1,FALSE)),TRUE,FALSE)</f>
        <v>0</v>
      </c>
      <c r="Q95" t="str">
        <f>IF(Table2[[#This Row],[Valid OWA]]=Table2[[#This Row],[Scior OWA]],"OK","ERROR")</f>
        <v>OK</v>
      </c>
      <c r="R95" t="str">
        <f>IF(Table2[[#This Row],[Valid CWA]]=Table2[[#This Row],[Scior CWA]],"OK","ERROR")</f>
        <v>OK</v>
      </c>
    </row>
    <row r="96" spans="1:18" x14ac:dyDescent="0.25">
      <c r="A96" s="2" t="s">
        <v>113</v>
      </c>
      <c r="B96" s="3">
        <f>VLOOKUP(Table2[[#This Row],[file_name]],TAX[#All],3,FALSE)</f>
        <v>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2" t="b">
        <f t="shared" si="2"/>
        <v>1</v>
      </c>
      <c r="N96" t="b">
        <f t="shared" si="3"/>
        <v>1</v>
      </c>
      <c r="O96" s="2" t="b">
        <f>IF(ISERROR(VLOOKUP(Table2[[#This Row],[file_name]],INC_OWA[#All],1,FALSE)),TRUE,FALSE)</f>
        <v>1</v>
      </c>
      <c r="P96" s="3" t="b">
        <f>IF(ISERROR(VLOOKUP(Table2[[#This Row],[file_name]],INC_CWA[#All],1,FALSE)),TRUE,FALSE)</f>
        <v>1</v>
      </c>
      <c r="Q96" t="str">
        <f>IF(Table2[[#This Row],[Valid OWA]]=Table2[[#This Row],[Scior OWA]],"OK","ERROR")</f>
        <v>OK</v>
      </c>
      <c r="R96" t="str">
        <f>IF(Table2[[#This Row],[Valid CWA]]=Table2[[#This Row],[Scior CWA]],"OK","ERROR")</f>
        <v>OK</v>
      </c>
    </row>
    <row r="97" spans="1:18" x14ac:dyDescent="0.25">
      <c r="A97" s="2" t="s">
        <v>114</v>
      </c>
      <c r="B97" s="3">
        <f>VLOOKUP(Table2[[#This Row],[file_name]],TAX[#All],3,FALSE)</f>
        <v>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2" t="b">
        <f t="shared" si="2"/>
        <v>1</v>
      </c>
      <c r="N97" t="b">
        <f t="shared" si="3"/>
        <v>1</v>
      </c>
      <c r="O97" s="2" t="b">
        <f>IF(ISERROR(VLOOKUP(Table2[[#This Row],[file_name]],INC_OWA[#All],1,FALSE)),TRUE,FALSE)</f>
        <v>1</v>
      </c>
      <c r="P97" s="3" t="b">
        <f>IF(ISERROR(VLOOKUP(Table2[[#This Row],[file_name]],INC_CWA[#All],1,FALSE)),TRUE,FALSE)</f>
        <v>1</v>
      </c>
      <c r="Q97" t="str">
        <f>IF(Table2[[#This Row],[Valid OWA]]=Table2[[#This Row],[Scior OWA]],"OK","ERROR")</f>
        <v>OK</v>
      </c>
      <c r="R97" t="str">
        <f>IF(Table2[[#This Row],[Valid CWA]]=Table2[[#This Row],[Scior CWA]],"OK","ERROR")</f>
        <v>OK</v>
      </c>
    </row>
    <row r="98" spans="1:18" x14ac:dyDescent="0.25">
      <c r="A98" s="2" t="s">
        <v>115</v>
      </c>
      <c r="B98" s="3">
        <f>VLOOKUP(Table2[[#This Row],[file_name]],TAX[#All],3,FALSE)</f>
        <v>9</v>
      </c>
      <c r="C98">
        <v>0</v>
      </c>
      <c r="D98">
        <v>0</v>
      </c>
      <c r="E98">
        <v>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s="2" t="b">
        <f t="shared" si="2"/>
        <v>0</v>
      </c>
      <c r="N98" t="b">
        <f t="shared" si="3"/>
        <v>0</v>
      </c>
      <c r="O98" s="2" t="b">
        <f>IF(ISERROR(VLOOKUP(Table2[[#This Row],[file_name]],INC_OWA[#All],1,FALSE)),TRUE,FALSE)</f>
        <v>0</v>
      </c>
      <c r="P98" s="3" t="b">
        <f>IF(ISERROR(VLOOKUP(Table2[[#This Row],[file_name]],INC_CWA[#All],1,FALSE)),TRUE,FALSE)</f>
        <v>0</v>
      </c>
      <c r="Q98" t="str">
        <f>IF(Table2[[#This Row],[Valid OWA]]=Table2[[#This Row],[Scior OWA]],"OK","ERROR")</f>
        <v>OK</v>
      </c>
      <c r="R98" t="str">
        <f>IF(Table2[[#This Row],[Valid CWA]]=Table2[[#This Row],[Scior CWA]],"OK","ERROR")</f>
        <v>OK</v>
      </c>
    </row>
    <row r="99" spans="1:18" x14ac:dyDescent="0.25">
      <c r="A99" s="2" t="s">
        <v>116</v>
      </c>
      <c r="B99" s="3">
        <f>VLOOKUP(Table2[[#This Row],[file_name]],TAX[#All],3,FALSE)</f>
        <v>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s="2" t="b">
        <f t="shared" si="2"/>
        <v>1</v>
      </c>
      <c r="N99" t="b">
        <f t="shared" si="3"/>
        <v>1</v>
      </c>
      <c r="O99" s="2" t="b">
        <f>IF(ISERROR(VLOOKUP(Table2[[#This Row],[file_name]],INC_OWA[#All],1,FALSE)),TRUE,FALSE)</f>
        <v>1</v>
      </c>
      <c r="P99" s="3" t="b">
        <f>IF(ISERROR(VLOOKUP(Table2[[#This Row],[file_name]],INC_CWA[#All],1,FALSE)),TRUE,FALSE)</f>
        <v>1</v>
      </c>
      <c r="Q99" t="str">
        <f>IF(Table2[[#This Row],[Valid OWA]]=Table2[[#This Row],[Scior OWA]],"OK","ERROR")</f>
        <v>OK</v>
      </c>
      <c r="R99" t="str">
        <f>IF(Table2[[#This Row],[Valid CWA]]=Table2[[#This Row],[Scior CWA]],"OK","ERROR")</f>
        <v>OK</v>
      </c>
    </row>
    <row r="100" spans="1:18" x14ac:dyDescent="0.25">
      <c r="A100" s="2" t="s">
        <v>117</v>
      </c>
      <c r="B100" s="3">
        <f>VLOOKUP(Table2[[#This Row],[file_name]],TAX[#All],3,FALSE)</f>
        <v>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s="2" t="b">
        <f t="shared" si="2"/>
        <v>1</v>
      </c>
      <c r="N100" t="b">
        <f t="shared" si="3"/>
        <v>1</v>
      </c>
      <c r="O100" s="2" t="b">
        <f>IF(ISERROR(VLOOKUP(Table2[[#This Row],[file_name]],INC_OWA[#All],1,FALSE)),TRUE,FALSE)</f>
        <v>1</v>
      </c>
      <c r="P100" s="3" t="b">
        <f>IF(ISERROR(VLOOKUP(Table2[[#This Row],[file_name]],INC_CWA[#All],1,FALSE)),TRUE,FALSE)</f>
        <v>1</v>
      </c>
      <c r="Q100" t="str">
        <f>IF(Table2[[#This Row],[Valid OWA]]=Table2[[#This Row],[Scior OWA]],"OK","ERROR")</f>
        <v>OK</v>
      </c>
      <c r="R100" t="str">
        <f>IF(Table2[[#This Row],[Valid CWA]]=Table2[[#This Row],[Scior CWA]],"OK","ERROR")</f>
        <v>OK</v>
      </c>
    </row>
    <row r="101" spans="1:18" x14ac:dyDescent="0.25">
      <c r="A101" s="2" t="s">
        <v>118</v>
      </c>
      <c r="B101" s="3">
        <f>VLOOKUP(Table2[[#This Row],[file_name]],TAX[#All],3,FALSE)</f>
        <v>18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 s="2" t="b">
        <f t="shared" si="2"/>
        <v>1</v>
      </c>
      <c r="N101" t="b">
        <f t="shared" si="3"/>
        <v>1</v>
      </c>
      <c r="O101" s="2" t="b">
        <f>IF(ISERROR(VLOOKUP(Table2[[#This Row],[file_name]],INC_OWA[#All],1,FALSE)),TRUE,FALSE)</f>
        <v>1</v>
      </c>
      <c r="P101" s="3" t="b">
        <f>IF(ISERROR(VLOOKUP(Table2[[#This Row],[file_name]],INC_CWA[#All],1,FALSE)),TRUE,FALSE)</f>
        <v>1</v>
      </c>
      <c r="Q101" t="str">
        <f>IF(Table2[[#This Row],[Valid OWA]]=Table2[[#This Row],[Scior OWA]],"OK","ERROR")</f>
        <v>OK</v>
      </c>
      <c r="R101" t="str">
        <f>IF(Table2[[#This Row],[Valid CWA]]=Table2[[#This Row],[Scior CWA]],"OK","ERROR")</f>
        <v>OK</v>
      </c>
    </row>
    <row r="102" spans="1:18" x14ac:dyDescent="0.25">
      <c r="A102" s="2" t="s">
        <v>119</v>
      </c>
      <c r="B102" s="3">
        <f>VLOOKUP(Table2[[#This Row],[file_name]],TAX[#All],3,FALSE)</f>
        <v>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 s="2" t="b">
        <f t="shared" si="2"/>
        <v>1</v>
      </c>
      <c r="N102" t="b">
        <f t="shared" si="3"/>
        <v>1</v>
      </c>
      <c r="O102" s="2" t="b">
        <f>IF(ISERROR(VLOOKUP(Table2[[#This Row],[file_name]],INC_OWA[#All],1,FALSE)),TRUE,FALSE)</f>
        <v>1</v>
      </c>
      <c r="P102" s="3" t="b">
        <f>IF(ISERROR(VLOOKUP(Table2[[#This Row],[file_name]],INC_CWA[#All],1,FALSE)),TRUE,FALSE)</f>
        <v>1</v>
      </c>
      <c r="Q102" t="str">
        <f>IF(Table2[[#This Row],[Valid OWA]]=Table2[[#This Row],[Scior OWA]],"OK","ERROR")</f>
        <v>OK</v>
      </c>
      <c r="R102" t="str">
        <f>IF(Table2[[#This Row],[Valid CWA]]=Table2[[#This Row],[Scior CWA]],"OK","ERROR")</f>
        <v>OK</v>
      </c>
    </row>
    <row r="103" spans="1:18" x14ac:dyDescent="0.25">
      <c r="A103" s="2" t="s">
        <v>120</v>
      </c>
      <c r="B103" s="3">
        <f>VLOOKUP(Table2[[#This Row],[file_name]],TAX[#All],3,FALSE)</f>
        <v>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 s="2" t="b">
        <f t="shared" si="2"/>
        <v>1</v>
      </c>
      <c r="N103" t="b">
        <f t="shared" si="3"/>
        <v>1</v>
      </c>
      <c r="O103" s="2" t="b">
        <f>IF(ISERROR(VLOOKUP(Table2[[#This Row],[file_name]],INC_OWA[#All],1,FALSE)),TRUE,FALSE)</f>
        <v>1</v>
      </c>
      <c r="P103" s="3" t="b">
        <f>IF(ISERROR(VLOOKUP(Table2[[#This Row],[file_name]],INC_CWA[#All],1,FALSE)),TRUE,FALSE)</f>
        <v>1</v>
      </c>
      <c r="Q103" t="str">
        <f>IF(Table2[[#This Row],[Valid OWA]]=Table2[[#This Row],[Scior OWA]],"OK","ERROR")</f>
        <v>OK</v>
      </c>
      <c r="R103" t="str">
        <f>IF(Table2[[#This Row],[Valid CWA]]=Table2[[#This Row],[Scior CWA]],"OK","ERROR")</f>
        <v>OK</v>
      </c>
    </row>
    <row r="104" spans="1:18" x14ac:dyDescent="0.25">
      <c r="A104" s="2" t="s">
        <v>121</v>
      </c>
      <c r="B104" s="3">
        <f>VLOOKUP(Table2[[#This Row],[file_name]],TAX[#All],3,FALSE)</f>
        <v>19</v>
      </c>
      <c r="C104">
        <v>0</v>
      </c>
      <c r="D104">
        <v>0</v>
      </c>
      <c r="E104">
        <v>18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s="2" t="b">
        <f t="shared" si="2"/>
        <v>0</v>
      </c>
      <c r="N104" t="b">
        <f t="shared" si="3"/>
        <v>0</v>
      </c>
      <c r="O104" s="2" t="b">
        <f>IF(ISERROR(VLOOKUP(Table2[[#This Row],[file_name]],INC_OWA[#All],1,FALSE)),TRUE,FALSE)</f>
        <v>0</v>
      </c>
      <c r="P104" s="3" t="b">
        <f>IF(ISERROR(VLOOKUP(Table2[[#This Row],[file_name]],INC_CWA[#All],1,FALSE)),TRUE,FALSE)</f>
        <v>0</v>
      </c>
      <c r="Q104" t="str">
        <f>IF(Table2[[#This Row],[Valid OWA]]=Table2[[#This Row],[Scior OWA]],"OK","ERROR")</f>
        <v>OK</v>
      </c>
      <c r="R104" t="str">
        <f>IF(Table2[[#This Row],[Valid CWA]]=Table2[[#This Row],[Scior CWA]],"OK","ERROR")</f>
        <v>OK</v>
      </c>
    </row>
    <row r="105" spans="1:18" x14ac:dyDescent="0.25">
      <c r="A105" s="2" t="s">
        <v>122</v>
      </c>
      <c r="B105" s="3">
        <f>VLOOKUP(Table2[[#This Row],[file_name]],TAX[#All],3,FALSE)</f>
        <v>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 s="2" t="b">
        <f t="shared" si="2"/>
        <v>1</v>
      </c>
      <c r="N105" t="b">
        <f t="shared" si="3"/>
        <v>1</v>
      </c>
      <c r="O105" s="2" t="b">
        <f>IF(ISERROR(VLOOKUP(Table2[[#This Row],[file_name]],INC_OWA[#All],1,FALSE)),TRUE,FALSE)</f>
        <v>1</v>
      </c>
      <c r="P105" s="3" t="b">
        <f>IF(ISERROR(VLOOKUP(Table2[[#This Row],[file_name]],INC_CWA[#All],1,FALSE)),TRUE,FALSE)</f>
        <v>1</v>
      </c>
      <c r="Q105" t="str">
        <f>IF(Table2[[#This Row],[Valid OWA]]=Table2[[#This Row],[Scior OWA]],"OK","ERROR")</f>
        <v>OK</v>
      </c>
      <c r="R105" t="str">
        <f>IF(Table2[[#This Row],[Valid CWA]]=Table2[[#This Row],[Scior CWA]],"OK","ERROR")</f>
        <v>OK</v>
      </c>
    </row>
    <row r="106" spans="1:18" x14ac:dyDescent="0.25">
      <c r="A106" s="2" t="s">
        <v>123</v>
      </c>
      <c r="B106" s="3">
        <f>VLOOKUP(Table2[[#This Row],[file_name]],TAX[#All],3,FALSE)</f>
        <v>12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 s="2" t="b">
        <f t="shared" si="2"/>
        <v>1</v>
      </c>
      <c r="N106" t="b">
        <f t="shared" si="3"/>
        <v>1</v>
      </c>
      <c r="O106" s="2" t="b">
        <f>IF(ISERROR(VLOOKUP(Table2[[#This Row],[file_name]],INC_OWA[#All],1,FALSE)),TRUE,FALSE)</f>
        <v>1</v>
      </c>
      <c r="P106" s="3" t="b">
        <f>IF(ISERROR(VLOOKUP(Table2[[#This Row],[file_name]],INC_CWA[#All],1,FALSE)),TRUE,FALSE)</f>
        <v>1</v>
      </c>
      <c r="Q106" t="str">
        <f>IF(Table2[[#This Row],[Valid OWA]]=Table2[[#This Row],[Scior OWA]],"OK","ERROR")</f>
        <v>OK</v>
      </c>
      <c r="R106" t="str">
        <f>IF(Table2[[#This Row],[Valid CWA]]=Table2[[#This Row],[Scior CWA]],"OK","ERROR")</f>
        <v>OK</v>
      </c>
    </row>
    <row r="107" spans="1:18" x14ac:dyDescent="0.25">
      <c r="A107" s="2" t="s">
        <v>125</v>
      </c>
      <c r="B107" s="3">
        <f>VLOOKUP(Table2[[#This Row],[file_name]],TAX[#All],3,FALSE)</f>
        <v>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 s="2" t="b">
        <f t="shared" si="2"/>
        <v>1</v>
      </c>
      <c r="N107" t="b">
        <f t="shared" si="3"/>
        <v>1</v>
      </c>
      <c r="O107" s="2" t="b">
        <f>IF(ISERROR(VLOOKUP(Table2[[#This Row],[file_name]],INC_OWA[#All],1,FALSE)),TRUE,FALSE)</f>
        <v>1</v>
      </c>
      <c r="P107" s="3" t="b">
        <f>IF(ISERROR(VLOOKUP(Table2[[#This Row],[file_name]],INC_CWA[#All],1,FALSE)),TRUE,FALSE)</f>
        <v>1</v>
      </c>
      <c r="Q107" t="str">
        <f>IF(Table2[[#This Row],[Valid OWA]]=Table2[[#This Row],[Scior OWA]],"OK","ERROR")</f>
        <v>OK</v>
      </c>
      <c r="R107" t="str">
        <f>IF(Table2[[#This Row],[Valid CWA]]=Table2[[#This Row],[Scior CWA]],"OK","ERROR")</f>
        <v>OK</v>
      </c>
    </row>
    <row r="108" spans="1:18" x14ac:dyDescent="0.25">
      <c r="A108" s="2" t="s">
        <v>127</v>
      </c>
      <c r="B108" s="3">
        <f>VLOOKUP(Table2[[#This Row],[file_name]],TAX[#All],3,FALSE)</f>
        <v>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s="2" t="b">
        <f t="shared" si="2"/>
        <v>1</v>
      </c>
      <c r="N108" t="b">
        <f t="shared" si="3"/>
        <v>1</v>
      </c>
      <c r="O108" s="2" t="b">
        <f>IF(ISERROR(VLOOKUP(Table2[[#This Row],[file_name]],INC_OWA[#All],1,FALSE)),TRUE,FALSE)</f>
        <v>1</v>
      </c>
      <c r="P108" s="3" t="b">
        <f>IF(ISERROR(VLOOKUP(Table2[[#This Row],[file_name]],INC_CWA[#All],1,FALSE)),TRUE,FALSE)</f>
        <v>1</v>
      </c>
      <c r="Q108" t="str">
        <f>IF(Table2[[#This Row],[Valid OWA]]=Table2[[#This Row],[Scior OWA]],"OK","ERROR")</f>
        <v>OK</v>
      </c>
      <c r="R108" t="str">
        <f>IF(Table2[[#This Row],[Valid CWA]]=Table2[[#This Row],[Scior CWA]],"OK","ERROR")</f>
        <v>OK</v>
      </c>
    </row>
    <row r="109" spans="1:18" x14ac:dyDescent="0.25">
      <c r="A109" s="2" t="s">
        <v>128</v>
      </c>
      <c r="B109" s="3">
        <f>VLOOKUP(Table2[[#This Row],[file_name]],TAX[#All],3,FALSE)</f>
        <v>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s="2" t="b">
        <f t="shared" si="2"/>
        <v>1</v>
      </c>
      <c r="N109" t="b">
        <f t="shared" si="3"/>
        <v>1</v>
      </c>
      <c r="O109" s="2" t="b">
        <f>IF(ISERROR(VLOOKUP(Table2[[#This Row],[file_name]],INC_OWA[#All],1,FALSE)),TRUE,FALSE)</f>
        <v>1</v>
      </c>
      <c r="P109" s="3" t="b">
        <f>IF(ISERROR(VLOOKUP(Table2[[#This Row],[file_name]],INC_CWA[#All],1,FALSE)),TRUE,FALSE)</f>
        <v>1</v>
      </c>
      <c r="Q109" t="str">
        <f>IF(Table2[[#This Row],[Valid OWA]]=Table2[[#This Row],[Scior OWA]],"OK","ERROR")</f>
        <v>OK</v>
      </c>
      <c r="R109" t="str">
        <f>IF(Table2[[#This Row],[Valid CWA]]=Table2[[#This Row],[Scior CWA]],"OK","ERROR")</f>
        <v>OK</v>
      </c>
    </row>
    <row r="110" spans="1:18" x14ac:dyDescent="0.25">
      <c r="A110" s="2" t="s">
        <v>129</v>
      </c>
      <c r="B110" s="3">
        <f>VLOOKUP(Table2[[#This Row],[file_name]],TAX[#All],3,FALSE)</f>
        <v>14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0</v>
      </c>
      <c r="M110" s="2" t="b">
        <f t="shared" si="2"/>
        <v>1</v>
      </c>
      <c r="N110" t="b">
        <f t="shared" si="3"/>
        <v>0</v>
      </c>
      <c r="O110" s="2" t="b">
        <f>IF(ISERROR(VLOOKUP(Table2[[#This Row],[file_name]],INC_OWA[#All],1,FALSE)),TRUE,FALSE)</f>
        <v>1</v>
      </c>
      <c r="P110" s="3" t="b">
        <f>IF(ISERROR(VLOOKUP(Table2[[#This Row],[file_name]],INC_CWA[#All],1,FALSE)),TRUE,FALSE)</f>
        <v>0</v>
      </c>
      <c r="Q110" t="str">
        <f>IF(Table2[[#This Row],[Valid OWA]]=Table2[[#This Row],[Scior OWA]],"OK","ERROR")</f>
        <v>OK</v>
      </c>
      <c r="R110" t="str">
        <f>IF(Table2[[#This Row],[Valid CWA]]=Table2[[#This Row],[Scior CWA]],"OK","ERROR")</f>
        <v>OK</v>
      </c>
    </row>
    <row r="111" spans="1:18" x14ac:dyDescent="0.25">
      <c r="A111" s="2" t="s">
        <v>130</v>
      </c>
      <c r="B111" s="3">
        <f>VLOOKUP(Table2[[#This Row],[file_name]],TAX[#All],3,FALSE)</f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s="2" t="b">
        <f t="shared" si="2"/>
        <v>1</v>
      </c>
      <c r="N111" t="b">
        <f t="shared" si="3"/>
        <v>1</v>
      </c>
      <c r="O111" s="2" t="b">
        <f>IF(ISERROR(VLOOKUP(Table2[[#This Row],[file_name]],INC_OWA[#All],1,FALSE)),TRUE,FALSE)</f>
        <v>1</v>
      </c>
      <c r="P111" s="3" t="b">
        <f>IF(ISERROR(VLOOKUP(Table2[[#This Row],[file_name]],INC_CWA[#All],1,FALSE)),TRUE,FALSE)</f>
        <v>1</v>
      </c>
      <c r="Q111" t="str">
        <f>IF(Table2[[#This Row],[Valid OWA]]=Table2[[#This Row],[Scior OWA]],"OK","ERROR")</f>
        <v>OK</v>
      </c>
      <c r="R111" t="str">
        <f>IF(Table2[[#This Row],[Valid CWA]]=Table2[[#This Row],[Scior CWA]],"OK","ERROR")</f>
        <v>OK</v>
      </c>
    </row>
    <row r="112" spans="1:18" x14ac:dyDescent="0.25">
      <c r="A112" s="2" t="s">
        <v>131</v>
      </c>
      <c r="B112" s="3">
        <f>VLOOKUP(Table2[[#This Row],[file_name]],TAX[#All],3,FALSE)</f>
        <v>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 s="2" t="b">
        <f t="shared" si="2"/>
        <v>1</v>
      </c>
      <c r="N112" t="b">
        <f t="shared" si="3"/>
        <v>0</v>
      </c>
      <c r="O112" s="2" t="b">
        <f>IF(ISERROR(VLOOKUP(Table2[[#This Row],[file_name]],INC_OWA[#All],1,FALSE)),TRUE,FALSE)</f>
        <v>1</v>
      </c>
      <c r="P112" s="3" t="b">
        <f>IF(ISERROR(VLOOKUP(Table2[[#This Row],[file_name]],INC_CWA[#All],1,FALSE)),TRUE,FALSE)</f>
        <v>0</v>
      </c>
      <c r="Q112" t="str">
        <f>IF(Table2[[#This Row],[Valid OWA]]=Table2[[#This Row],[Scior OWA]],"OK","ERROR")</f>
        <v>OK</v>
      </c>
      <c r="R112" t="str">
        <f>IF(Table2[[#This Row],[Valid CWA]]=Table2[[#This Row],[Scior CWA]],"OK","ERROR")</f>
        <v>OK</v>
      </c>
    </row>
    <row r="113" spans="1:18" x14ac:dyDescent="0.25">
      <c r="A113" s="2" t="s">
        <v>132</v>
      </c>
      <c r="B113" s="3">
        <f>VLOOKUP(Table2[[#This Row],[file_name]],TAX[#All],3,FALSE)</f>
        <v>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 s="2" t="b">
        <f t="shared" si="2"/>
        <v>1</v>
      </c>
      <c r="N113" t="b">
        <f t="shared" si="3"/>
        <v>1</v>
      </c>
      <c r="O113" s="2" t="b">
        <f>IF(ISERROR(VLOOKUP(Table2[[#This Row],[file_name]],INC_OWA[#All],1,FALSE)),TRUE,FALSE)</f>
        <v>1</v>
      </c>
      <c r="P113" s="3" t="b">
        <f>IF(ISERROR(VLOOKUP(Table2[[#This Row],[file_name]],INC_CWA[#All],1,FALSE)),TRUE,FALSE)</f>
        <v>1</v>
      </c>
      <c r="Q113" t="str">
        <f>IF(Table2[[#This Row],[Valid OWA]]=Table2[[#This Row],[Scior OWA]],"OK","ERROR")</f>
        <v>OK</v>
      </c>
      <c r="R113" t="str">
        <f>IF(Table2[[#This Row],[Valid CWA]]=Table2[[#This Row],[Scior CWA]],"OK","ERROR")</f>
        <v>OK</v>
      </c>
    </row>
    <row r="114" spans="1:18" x14ac:dyDescent="0.25">
      <c r="A114" s="2" t="s">
        <v>133</v>
      </c>
      <c r="B114" s="3">
        <f>VLOOKUP(Table2[[#This Row],[file_name]],TAX[#All],3,FALSE)</f>
        <v>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</v>
      </c>
      <c r="J114">
        <v>0</v>
      </c>
      <c r="K114">
        <v>1</v>
      </c>
      <c r="L114">
        <v>0</v>
      </c>
      <c r="M114" s="2" t="b">
        <f t="shared" si="2"/>
        <v>1</v>
      </c>
      <c r="N114" t="b">
        <f t="shared" si="3"/>
        <v>0</v>
      </c>
      <c r="O114" s="2" t="b">
        <f>IF(ISERROR(VLOOKUP(Table2[[#This Row],[file_name]],INC_OWA[#All],1,FALSE)),TRUE,FALSE)</f>
        <v>1</v>
      </c>
      <c r="P114" s="3" t="b">
        <f>IF(ISERROR(VLOOKUP(Table2[[#This Row],[file_name]],INC_CWA[#All],1,FALSE)),TRUE,FALSE)</f>
        <v>0</v>
      </c>
      <c r="Q114" t="str">
        <f>IF(Table2[[#This Row],[Valid OWA]]=Table2[[#This Row],[Scior OWA]],"OK","ERROR")</f>
        <v>OK</v>
      </c>
      <c r="R114" t="str">
        <f>IF(Table2[[#This Row],[Valid CWA]]=Table2[[#This Row],[Scior CWA]],"OK","ERROR")</f>
        <v>OK</v>
      </c>
    </row>
    <row r="115" spans="1:18" x14ac:dyDescent="0.25">
      <c r="A115" s="2" t="s">
        <v>135</v>
      </c>
      <c r="B115" s="3">
        <f>VLOOKUP(Table2[[#This Row],[file_name]],TAX[#All],3,FALSE)</f>
        <v>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s="2" t="b">
        <f t="shared" si="2"/>
        <v>1</v>
      </c>
      <c r="N115" t="b">
        <f t="shared" si="3"/>
        <v>1</v>
      </c>
      <c r="O115" s="2" t="b">
        <f>IF(ISERROR(VLOOKUP(Table2[[#This Row],[file_name]],INC_OWA[#All],1,FALSE)),TRUE,FALSE)</f>
        <v>1</v>
      </c>
      <c r="P115" s="3" t="b">
        <f>IF(ISERROR(VLOOKUP(Table2[[#This Row],[file_name]],INC_CWA[#All],1,FALSE)),TRUE,FALSE)</f>
        <v>1</v>
      </c>
      <c r="Q115" t="str">
        <f>IF(Table2[[#This Row],[Valid OWA]]=Table2[[#This Row],[Scior OWA]],"OK","ERROR")</f>
        <v>OK</v>
      </c>
      <c r="R115" t="str">
        <f>IF(Table2[[#This Row],[Valid CWA]]=Table2[[#This Row],[Scior CWA]],"OK","ERROR")</f>
        <v>OK</v>
      </c>
    </row>
    <row r="116" spans="1:18" x14ac:dyDescent="0.25">
      <c r="A116" s="2" t="s">
        <v>137</v>
      </c>
      <c r="B116" s="3">
        <f>VLOOKUP(Table2[[#This Row],[file_name]],TAX[#All],3,FALSE)</f>
        <v>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s="2" t="b">
        <f t="shared" si="2"/>
        <v>1</v>
      </c>
      <c r="N116" t="b">
        <f t="shared" si="3"/>
        <v>1</v>
      </c>
      <c r="O116" s="2" t="b">
        <f>IF(ISERROR(VLOOKUP(Table2[[#This Row],[file_name]],INC_OWA[#All],1,FALSE)),TRUE,FALSE)</f>
        <v>1</v>
      </c>
      <c r="P116" s="3" t="b">
        <f>IF(ISERROR(VLOOKUP(Table2[[#This Row],[file_name]],INC_CWA[#All],1,FALSE)),TRUE,FALSE)</f>
        <v>1</v>
      </c>
      <c r="Q116" t="str">
        <f>IF(Table2[[#This Row],[Valid OWA]]=Table2[[#This Row],[Scior OWA]],"OK","ERROR")</f>
        <v>OK</v>
      </c>
      <c r="R116" t="str">
        <f>IF(Table2[[#This Row],[Valid CWA]]=Table2[[#This Row],[Scior CWA]],"OK","ERROR")</f>
        <v>OK</v>
      </c>
    </row>
    <row r="117" spans="1:18" x14ac:dyDescent="0.25">
      <c r="A117" s="2" t="s">
        <v>138</v>
      </c>
      <c r="B117" s="3">
        <f>VLOOKUP(Table2[[#This Row],[file_name]],TAX[#All],3,FALSE)</f>
        <v>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s="2" t="b">
        <f t="shared" si="2"/>
        <v>1</v>
      </c>
      <c r="N117" t="b">
        <f t="shared" si="3"/>
        <v>1</v>
      </c>
      <c r="O117" s="2" t="b">
        <f>IF(ISERROR(VLOOKUP(Table2[[#This Row],[file_name]],INC_OWA[#All],1,FALSE)),TRUE,FALSE)</f>
        <v>1</v>
      </c>
      <c r="P117" s="3" t="b">
        <f>IF(ISERROR(VLOOKUP(Table2[[#This Row],[file_name]],INC_CWA[#All],1,FALSE)),TRUE,FALSE)</f>
        <v>1</v>
      </c>
      <c r="Q117" t="str">
        <f>IF(Table2[[#This Row],[Valid OWA]]=Table2[[#This Row],[Scior OWA]],"OK","ERROR")</f>
        <v>OK</v>
      </c>
      <c r="R117" t="str">
        <f>IF(Table2[[#This Row],[Valid CWA]]=Table2[[#This Row],[Scior CWA]],"OK","ERROR")</f>
        <v>OK</v>
      </c>
    </row>
    <row r="118" spans="1:18" x14ac:dyDescent="0.25">
      <c r="A118" s="2" t="s">
        <v>139</v>
      </c>
      <c r="B118" s="3">
        <f>VLOOKUP(Table2[[#This Row],[file_name]],TAX[#All],3,FALSE)</f>
        <v>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s="2" t="b">
        <f t="shared" si="2"/>
        <v>1</v>
      </c>
      <c r="N118" t="b">
        <f t="shared" si="3"/>
        <v>1</v>
      </c>
      <c r="O118" s="2" t="b">
        <f>IF(ISERROR(VLOOKUP(Table2[[#This Row],[file_name]],INC_OWA[#All],1,FALSE)),TRUE,FALSE)</f>
        <v>1</v>
      </c>
      <c r="P118" s="3" t="b">
        <f>IF(ISERROR(VLOOKUP(Table2[[#This Row],[file_name]],INC_CWA[#All],1,FALSE)),TRUE,FALSE)</f>
        <v>1</v>
      </c>
      <c r="Q118" t="str">
        <f>IF(Table2[[#This Row],[Valid OWA]]=Table2[[#This Row],[Scior OWA]],"OK","ERROR")</f>
        <v>OK</v>
      </c>
      <c r="R118" t="str">
        <f>IF(Table2[[#This Row],[Valid CWA]]=Table2[[#This Row],[Scior CWA]],"OK","ERROR")</f>
        <v>OK</v>
      </c>
    </row>
    <row r="119" spans="1:18" x14ac:dyDescent="0.25">
      <c r="A119" s="2" t="s">
        <v>140</v>
      </c>
      <c r="B119" s="3">
        <f>VLOOKUP(Table2[[#This Row],[file_name]],TAX[#All],3,FALSE)</f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 s="2" t="b">
        <f t="shared" si="2"/>
        <v>1</v>
      </c>
      <c r="N119" t="b">
        <f t="shared" si="3"/>
        <v>1</v>
      </c>
      <c r="O119" s="2" t="b">
        <f>IF(ISERROR(VLOOKUP(Table2[[#This Row],[file_name]],INC_OWA[#All],1,FALSE)),TRUE,FALSE)</f>
        <v>1</v>
      </c>
      <c r="P119" s="3" t="b">
        <f>IF(ISERROR(VLOOKUP(Table2[[#This Row],[file_name]],INC_CWA[#All],1,FALSE)),TRUE,FALSE)</f>
        <v>1</v>
      </c>
      <c r="Q119" t="str">
        <f>IF(Table2[[#This Row],[Valid OWA]]=Table2[[#This Row],[Scior OWA]],"OK","ERROR")</f>
        <v>OK</v>
      </c>
      <c r="R119" t="str">
        <f>IF(Table2[[#This Row],[Valid CWA]]=Table2[[#This Row],[Scior CWA]],"OK","ERROR")</f>
        <v>OK</v>
      </c>
    </row>
    <row r="120" spans="1:18" x14ac:dyDescent="0.25">
      <c r="A120" s="2" t="s">
        <v>141</v>
      </c>
      <c r="B120" s="3">
        <f>VLOOKUP(Table2[[#This Row],[file_name]],TAX[#All],3,FALSE)</f>
        <v>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s="2" t="b">
        <f t="shared" si="2"/>
        <v>1</v>
      </c>
      <c r="N120" t="b">
        <f t="shared" si="3"/>
        <v>1</v>
      </c>
      <c r="O120" s="2" t="b">
        <f>IF(ISERROR(VLOOKUP(Table2[[#This Row],[file_name]],INC_OWA[#All],1,FALSE)),TRUE,FALSE)</f>
        <v>1</v>
      </c>
      <c r="P120" s="3" t="b">
        <f>IF(ISERROR(VLOOKUP(Table2[[#This Row],[file_name]],INC_CWA[#All],1,FALSE)),TRUE,FALSE)</f>
        <v>1</v>
      </c>
      <c r="Q120" t="str">
        <f>IF(Table2[[#This Row],[Valid OWA]]=Table2[[#This Row],[Scior OWA]],"OK","ERROR")</f>
        <v>OK</v>
      </c>
      <c r="R120" t="str">
        <f>IF(Table2[[#This Row],[Valid CWA]]=Table2[[#This Row],[Scior CWA]],"OK","ERROR")</f>
        <v>OK</v>
      </c>
    </row>
    <row r="121" spans="1:18" x14ac:dyDescent="0.25">
      <c r="A121" s="2" t="s">
        <v>142</v>
      </c>
      <c r="B121" s="3">
        <f>VLOOKUP(Table2[[#This Row],[file_name]],TAX[#All],3,FALSE)</f>
        <v>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s="2" t="b">
        <f t="shared" si="2"/>
        <v>1</v>
      </c>
      <c r="N121" t="b">
        <f t="shared" si="3"/>
        <v>1</v>
      </c>
      <c r="O121" s="2" t="b">
        <f>IF(ISERROR(VLOOKUP(Table2[[#This Row],[file_name]],INC_OWA[#All],1,FALSE)),TRUE,FALSE)</f>
        <v>1</v>
      </c>
      <c r="P121" s="3" t="b">
        <f>IF(ISERROR(VLOOKUP(Table2[[#This Row],[file_name]],INC_CWA[#All],1,FALSE)),TRUE,FALSE)</f>
        <v>1</v>
      </c>
      <c r="Q121" t="str">
        <f>IF(Table2[[#This Row],[Valid OWA]]=Table2[[#This Row],[Scior OWA]],"OK","ERROR")</f>
        <v>OK</v>
      </c>
      <c r="R121" t="str">
        <f>IF(Table2[[#This Row],[Valid CWA]]=Table2[[#This Row],[Scior CWA]],"OK","ERROR")</f>
        <v>OK</v>
      </c>
    </row>
    <row r="122" spans="1:18" x14ac:dyDescent="0.25">
      <c r="A122" s="2" t="s">
        <v>144</v>
      </c>
      <c r="B122" s="3">
        <f>VLOOKUP(Table2[[#This Row],[file_name]],TAX[#All],3,FALSE)</f>
        <v>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s="2" t="b">
        <f t="shared" si="2"/>
        <v>1</v>
      </c>
      <c r="N122" t="b">
        <f t="shared" si="3"/>
        <v>1</v>
      </c>
      <c r="O122" s="2" t="b">
        <f>IF(ISERROR(VLOOKUP(Table2[[#This Row],[file_name]],INC_OWA[#All],1,FALSE)),TRUE,FALSE)</f>
        <v>1</v>
      </c>
      <c r="P122" s="3" t="b">
        <f>IF(ISERROR(VLOOKUP(Table2[[#This Row],[file_name]],INC_CWA[#All],1,FALSE)),TRUE,FALSE)</f>
        <v>1</v>
      </c>
      <c r="Q122" t="str">
        <f>IF(Table2[[#This Row],[Valid OWA]]=Table2[[#This Row],[Scior OWA]],"OK","ERROR")</f>
        <v>OK</v>
      </c>
      <c r="R122" t="str">
        <f>IF(Table2[[#This Row],[Valid CWA]]=Table2[[#This Row],[Scior CWA]],"OK","ERROR")</f>
        <v>OK</v>
      </c>
    </row>
    <row r="123" spans="1:18" x14ac:dyDescent="0.25">
      <c r="A123" s="2" t="s">
        <v>145</v>
      </c>
      <c r="B123" s="3">
        <f>VLOOKUP(Table2[[#This Row],[file_name]],TAX[#All],3,FALSE)</f>
        <v>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 s="2" t="b">
        <f t="shared" si="2"/>
        <v>1</v>
      </c>
      <c r="N123" t="b">
        <f t="shared" si="3"/>
        <v>1</v>
      </c>
      <c r="O123" s="2" t="b">
        <f>IF(ISERROR(VLOOKUP(Table2[[#This Row],[file_name]],INC_OWA[#All],1,FALSE)),TRUE,FALSE)</f>
        <v>1</v>
      </c>
      <c r="P123" s="3" t="b">
        <f>IF(ISERROR(VLOOKUP(Table2[[#This Row],[file_name]],INC_CWA[#All],1,FALSE)),TRUE,FALSE)</f>
        <v>1</v>
      </c>
      <c r="Q123" t="str">
        <f>IF(Table2[[#This Row],[Valid OWA]]=Table2[[#This Row],[Scior OWA]],"OK","ERROR")</f>
        <v>OK</v>
      </c>
      <c r="R123" t="str">
        <f>IF(Table2[[#This Row],[Valid CWA]]=Table2[[#This Row],[Scior CWA]],"OK","ERROR")</f>
        <v>OK</v>
      </c>
    </row>
    <row r="124" spans="1:18" x14ac:dyDescent="0.25">
      <c r="A124" s="2" t="s">
        <v>146</v>
      </c>
      <c r="B124" s="3">
        <f>VLOOKUP(Table2[[#This Row],[file_name]],TAX[#All],3,FALSE)</f>
        <v>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 s="2" t="b">
        <f t="shared" si="2"/>
        <v>1</v>
      </c>
      <c r="N124" t="b">
        <f t="shared" si="3"/>
        <v>0</v>
      </c>
      <c r="O124" s="2" t="b">
        <f>IF(ISERROR(VLOOKUP(Table2[[#This Row],[file_name]],INC_OWA[#All],1,FALSE)),TRUE,FALSE)</f>
        <v>1</v>
      </c>
      <c r="P124" s="3" t="b">
        <f>IF(ISERROR(VLOOKUP(Table2[[#This Row],[file_name]],INC_CWA[#All],1,FALSE)),TRUE,FALSE)</f>
        <v>0</v>
      </c>
      <c r="Q124" t="str">
        <f>IF(Table2[[#This Row],[Valid OWA]]=Table2[[#This Row],[Scior OWA]],"OK","ERROR")</f>
        <v>OK</v>
      </c>
      <c r="R124" t="str">
        <f>IF(Table2[[#This Row],[Valid CWA]]=Table2[[#This Row],[Scior CWA]],"OK","ERROR")</f>
        <v>OK</v>
      </c>
    </row>
    <row r="125" spans="1:18" x14ac:dyDescent="0.25">
      <c r="A125" s="2" t="s">
        <v>147</v>
      </c>
      <c r="B125" s="3">
        <f>VLOOKUP(Table2[[#This Row],[file_name]],TAX[#All],3,FALSE)</f>
        <v>16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 s="2" t="b">
        <f t="shared" si="2"/>
        <v>1</v>
      </c>
      <c r="N125" t="b">
        <f t="shared" si="3"/>
        <v>0</v>
      </c>
      <c r="O125" s="2" t="b">
        <f>IF(ISERROR(VLOOKUP(Table2[[#This Row],[file_name]],INC_OWA[#All],1,FALSE)),TRUE,FALSE)</f>
        <v>1</v>
      </c>
      <c r="P125" s="3" t="b">
        <f>IF(ISERROR(VLOOKUP(Table2[[#This Row],[file_name]],INC_CWA[#All],1,FALSE)),TRUE,FALSE)</f>
        <v>0</v>
      </c>
      <c r="Q125" t="str">
        <f>IF(Table2[[#This Row],[Valid OWA]]=Table2[[#This Row],[Scior OWA]],"OK","ERROR")</f>
        <v>OK</v>
      </c>
      <c r="R125" t="str">
        <f>IF(Table2[[#This Row],[Valid CWA]]=Table2[[#This Row],[Scior CWA]],"OK","ERROR")</f>
        <v>OK</v>
      </c>
    </row>
    <row r="126" spans="1:18" x14ac:dyDescent="0.25">
      <c r="A126" s="2" t="s">
        <v>148</v>
      </c>
      <c r="B126" s="3">
        <f>VLOOKUP(Table2[[#This Row],[file_name]],TAX[#All],3,FALSE)</f>
        <v>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s="2" t="b">
        <f t="shared" si="2"/>
        <v>1</v>
      </c>
      <c r="N126" t="b">
        <f t="shared" si="3"/>
        <v>1</v>
      </c>
      <c r="O126" s="2" t="b">
        <f>IF(ISERROR(VLOOKUP(Table2[[#This Row],[file_name]],INC_OWA[#All],1,FALSE)),TRUE,FALSE)</f>
        <v>1</v>
      </c>
      <c r="P126" s="3" t="b">
        <f>IF(ISERROR(VLOOKUP(Table2[[#This Row],[file_name]],INC_CWA[#All],1,FALSE)),TRUE,FALSE)</f>
        <v>1</v>
      </c>
      <c r="Q126" t="str">
        <f>IF(Table2[[#This Row],[Valid OWA]]=Table2[[#This Row],[Scior OWA]],"OK","ERROR")</f>
        <v>OK</v>
      </c>
      <c r="R126" t="str">
        <f>IF(Table2[[#This Row],[Valid CWA]]=Table2[[#This Row],[Scior CWA]],"OK","ERROR")</f>
        <v>OK</v>
      </c>
    </row>
    <row r="127" spans="1:18" x14ac:dyDescent="0.25">
      <c r="A127" s="2" t="s">
        <v>149</v>
      </c>
      <c r="B127" s="3">
        <f>VLOOKUP(Table2[[#This Row],[file_name]],TAX[#All],3,FALSE)</f>
        <v>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s="2" t="b">
        <f t="shared" si="2"/>
        <v>1</v>
      </c>
      <c r="N127" t="b">
        <f t="shared" si="3"/>
        <v>1</v>
      </c>
      <c r="O127" s="2" t="b">
        <f>IF(ISERROR(VLOOKUP(Table2[[#This Row],[file_name]],INC_OWA[#All],1,FALSE)),TRUE,FALSE)</f>
        <v>1</v>
      </c>
      <c r="P127" s="3" t="b">
        <f>IF(ISERROR(VLOOKUP(Table2[[#This Row],[file_name]],INC_CWA[#All],1,FALSE)),TRUE,FALSE)</f>
        <v>1</v>
      </c>
      <c r="Q127" t="str">
        <f>IF(Table2[[#This Row],[Valid OWA]]=Table2[[#This Row],[Scior OWA]],"OK","ERROR")</f>
        <v>OK</v>
      </c>
      <c r="R127" t="str">
        <f>IF(Table2[[#This Row],[Valid CWA]]=Table2[[#This Row],[Scior CWA]],"OK","ERROR")</f>
        <v>OK</v>
      </c>
    </row>
    <row r="128" spans="1:18" x14ac:dyDescent="0.25">
      <c r="A128" s="2" t="s">
        <v>151</v>
      </c>
      <c r="B128" s="3">
        <f>VLOOKUP(Table2[[#This Row],[file_name]],TAX[#All],3,FALSE)</f>
        <v>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s="2" t="b">
        <f t="shared" si="2"/>
        <v>1</v>
      </c>
      <c r="N128" t="b">
        <f t="shared" si="3"/>
        <v>1</v>
      </c>
      <c r="O128" s="2" t="b">
        <f>IF(ISERROR(VLOOKUP(Table2[[#This Row],[file_name]],INC_OWA[#All],1,FALSE)),TRUE,FALSE)</f>
        <v>1</v>
      </c>
      <c r="P128" s="3" t="b">
        <f>IF(ISERROR(VLOOKUP(Table2[[#This Row],[file_name]],INC_CWA[#All],1,FALSE)),TRUE,FALSE)</f>
        <v>1</v>
      </c>
      <c r="Q128" t="str">
        <f>IF(Table2[[#This Row],[Valid OWA]]=Table2[[#This Row],[Scior OWA]],"OK","ERROR")</f>
        <v>OK</v>
      </c>
      <c r="R128" t="str">
        <f>IF(Table2[[#This Row],[Valid CWA]]=Table2[[#This Row],[Scior CWA]],"OK","ERROR")</f>
        <v>OK</v>
      </c>
    </row>
    <row r="129" spans="1:18" x14ac:dyDescent="0.25">
      <c r="A129" s="2" t="s">
        <v>152</v>
      </c>
      <c r="B129" s="3">
        <f>VLOOKUP(Table2[[#This Row],[file_name]],TAX[#All],3,FALSE)</f>
        <v>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s="2" t="b">
        <f t="shared" si="2"/>
        <v>1</v>
      </c>
      <c r="N129" t="b">
        <f t="shared" si="3"/>
        <v>1</v>
      </c>
      <c r="O129" s="2" t="b">
        <f>IF(ISERROR(VLOOKUP(Table2[[#This Row],[file_name]],INC_OWA[#All],1,FALSE)),TRUE,FALSE)</f>
        <v>1</v>
      </c>
      <c r="P129" s="3" t="b">
        <f>IF(ISERROR(VLOOKUP(Table2[[#This Row],[file_name]],INC_CWA[#All],1,FALSE)),TRUE,FALSE)</f>
        <v>1</v>
      </c>
      <c r="Q129" t="str">
        <f>IF(Table2[[#This Row],[Valid OWA]]=Table2[[#This Row],[Scior OWA]],"OK","ERROR")</f>
        <v>OK</v>
      </c>
      <c r="R129" t="str">
        <f>IF(Table2[[#This Row],[Valid CWA]]=Table2[[#This Row],[Scior CWA]],"OK","ERROR")</f>
        <v>OK</v>
      </c>
    </row>
    <row r="130" spans="1:18" x14ac:dyDescent="0.25">
      <c r="A130" s="2" t="s">
        <v>154</v>
      </c>
      <c r="B130" s="3">
        <f>VLOOKUP(Table2[[#This Row],[file_name]],TAX[#All],3,FALSE)</f>
        <v>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 s="2" t="b">
        <f t="shared" ref="M130:M193" si="4">IF(SUM(C130,E130:H130,J130)&gt;0,FALSE,TRUE)</f>
        <v>1</v>
      </c>
      <c r="N130" t="b">
        <f t="shared" ref="N130:N193" si="5">IF(SUM(C130:L130)&gt;0,FALSE,TRUE)</f>
        <v>1</v>
      </c>
      <c r="O130" s="2" t="b">
        <f>IF(ISERROR(VLOOKUP(Table2[[#This Row],[file_name]],INC_OWA[#All],1,FALSE)),TRUE,FALSE)</f>
        <v>1</v>
      </c>
      <c r="P130" s="3" t="b">
        <f>IF(ISERROR(VLOOKUP(Table2[[#This Row],[file_name]],INC_CWA[#All],1,FALSE)),TRUE,FALSE)</f>
        <v>1</v>
      </c>
      <c r="Q130" t="str">
        <f>IF(Table2[[#This Row],[Valid OWA]]=Table2[[#This Row],[Scior OWA]],"OK","ERROR")</f>
        <v>OK</v>
      </c>
      <c r="R130" t="str">
        <f>IF(Table2[[#This Row],[Valid CWA]]=Table2[[#This Row],[Scior CWA]],"OK","ERROR")</f>
        <v>OK</v>
      </c>
    </row>
    <row r="131" spans="1:18" x14ac:dyDescent="0.25">
      <c r="A131" s="2" t="s">
        <v>155</v>
      </c>
      <c r="B131" s="3">
        <f>VLOOKUP(Table2[[#This Row],[file_name]],TAX[#All],3,FALSE)</f>
        <v>6</v>
      </c>
      <c r="C131">
        <v>0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2</v>
      </c>
      <c r="J131">
        <v>0</v>
      </c>
      <c r="K131">
        <v>0</v>
      </c>
      <c r="L131">
        <v>0</v>
      </c>
      <c r="M131" s="2" t="b">
        <f t="shared" si="4"/>
        <v>0</v>
      </c>
      <c r="N131" t="b">
        <f t="shared" si="5"/>
        <v>0</v>
      </c>
      <c r="O131" s="2" t="b">
        <f>IF(ISERROR(VLOOKUP(Table2[[#This Row],[file_name]],INC_OWA[#All],1,FALSE)),TRUE,FALSE)</f>
        <v>0</v>
      </c>
      <c r="P131" s="3" t="b">
        <f>IF(ISERROR(VLOOKUP(Table2[[#This Row],[file_name]],INC_CWA[#All],1,FALSE)),TRUE,FALSE)</f>
        <v>0</v>
      </c>
      <c r="Q131" t="str">
        <f>IF(Table2[[#This Row],[Valid OWA]]=Table2[[#This Row],[Scior OWA]],"OK","ERROR")</f>
        <v>OK</v>
      </c>
      <c r="R131" t="str">
        <f>IF(Table2[[#This Row],[Valid CWA]]=Table2[[#This Row],[Scior CWA]],"OK","ERROR")</f>
        <v>OK</v>
      </c>
    </row>
    <row r="132" spans="1:18" x14ac:dyDescent="0.25">
      <c r="A132" s="2" t="s">
        <v>156</v>
      </c>
      <c r="B132" s="3">
        <f>VLOOKUP(Table2[[#This Row],[file_name]],TAX[#All],3,FALSE)</f>
        <v>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s="2" t="b">
        <f t="shared" si="4"/>
        <v>1</v>
      </c>
      <c r="N132" t="b">
        <f t="shared" si="5"/>
        <v>1</v>
      </c>
      <c r="O132" s="2" t="b">
        <f>IF(ISERROR(VLOOKUP(Table2[[#This Row],[file_name]],INC_OWA[#All],1,FALSE)),TRUE,FALSE)</f>
        <v>1</v>
      </c>
      <c r="P132" s="3" t="b">
        <f>IF(ISERROR(VLOOKUP(Table2[[#This Row],[file_name]],INC_CWA[#All],1,FALSE)),TRUE,FALSE)</f>
        <v>1</v>
      </c>
      <c r="Q132" t="str">
        <f>IF(Table2[[#This Row],[Valid OWA]]=Table2[[#This Row],[Scior OWA]],"OK","ERROR")</f>
        <v>OK</v>
      </c>
      <c r="R132" t="str">
        <f>IF(Table2[[#This Row],[Valid CWA]]=Table2[[#This Row],[Scior CWA]],"OK","ERROR")</f>
        <v>OK</v>
      </c>
    </row>
    <row r="133" spans="1:18" x14ac:dyDescent="0.25">
      <c r="A133" s="2" t="s">
        <v>157</v>
      </c>
      <c r="B133" s="3">
        <f>VLOOKUP(Table2[[#This Row],[file_name]],TAX[#All],3,FALSE)</f>
        <v>8</v>
      </c>
      <c r="C133">
        <v>0</v>
      </c>
      <c r="D133">
        <v>0</v>
      </c>
      <c r="E133">
        <v>1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s="2" t="b">
        <f t="shared" si="4"/>
        <v>0</v>
      </c>
      <c r="N133" t="b">
        <f t="shared" si="5"/>
        <v>0</v>
      </c>
      <c r="O133" s="2" t="b">
        <f>IF(ISERROR(VLOOKUP(Table2[[#This Row],[file_name]],INC_OWA[#All],1,FALSE)),TRUE,FALSE)</f>
        <v>0</v>
      </c>
      <c r="P133" s="3" t="b">
        <f>IF(ISERROR(VLOOKUP(Table2[[#This Row],[file_name]],INC_CWA[#All],1,FALSE)),TRUE,FALSE)</f>
        <v>0</v>
      </c>
      <c r="Q133" t="str">
        <f>IF(Table2[[#This Row],[Valid OWA]]=Table2[[#This Row],[Scior OWA]],"OK","ERROR")</f>
        <v>OK</v>
      </c>
      <c r="R133" t="str">
        <f>IF(Table2[[#This Row],[Valid CWA]]=Table2[[#This Row],[Scior CWA]],"OK","ERROR")</f>
        <v>OK</v>
      </c>
    </row>
    <row r="134" spans="1:18" x14ac:dyDescent="0.25">
      <c r="A134" s="2" t="s">
        <v>158</v>
      </c>
      <c r="B134" s="3">
        <f>VLOOKUP(Table2[[#This Row],[file_name]],TAX[#All],3,FALSE)</f>
        <v>13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 s="2" t="b">
        <f t="shared" si="4"/>
        <v>1</v>
      </c>
      <c r="N134" t="b">
        <f t="shared" si="5"/>
        <v>1</v>
      </c>
      <c r="O134" s="2" t="b">
        <f>IF(ISERROR(VLOOKUP(Table2[[#This Row],[file_name]],INC_OWA[#All],1,FALSE)),TRUE,FALSE)</f>
        <v>1</v>
      </c>
      <c r="P134" s="3" t="b">
        <f>IF(ISERROR(VLOOKUP(Table2[[#This Row],[file_name]],INC_CWA[#All],1,FALSE)),TRUE,FALSE)</f>
        <v>1</v>
      </c>
      <c r="Q134" t="str">
        <f>IF(Table2[[#This Row],[Valid OWA]]=Table2[[#This Row],[Scior OWA]],"OK","ERROR")</f>
        <v>OK</v>
      </c>
      <c r="R134" t="str">
        <f>IF(Table2[[#This Row],[Valid CWA]]=Table2[[#This Row],[Scior CWA]],"OK","ERROR")</f>
        <v>OK</v>
      </c>
    </row>
    <row r="135" spans="1:18" x14ac:dyDescent="0.25">
      <c r="A135" s="2" t="s">
        <v>160</v>
      </c>
      <c r="B135" s="3">
        <f>VLOOKUP(Table2[[#This Row],[file_name]],TAX[#All],3,FALSE)</f>
        <v>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 s="2" t="b">
        <f t="shared" si="4"/>
        <v>1</v>
      </c>
      <c r="N135" t="b">
        <f t="shared" si="5"/>
        <v>1</v>
      </c>
      <c r="O135" s="2" t="b">
        <f>IF(ISERROR(VLOOKUP(Table2[[#This Row],[file_name]],INC_OWA[#All],1,FALSE)),TRUE,FALSE)</f>
        <v>1</v>
      </c>
      <c r="P135" s="3" t="b">
        <f>IF(ISERROR(VLOOKUP(Table2[[#This Row],[file_name]],INC_CWA[#All],1,FALSE)),TRUE,FALSE)</f>
        <v>1</v>
      </c>
      <c r="Q135" t="str">
        <f>IF(Table2[[#This Row],[Valid OWA]]=Table2[[#This Row],[Scior OWA]],"OK","ERROR")</f>
        <v>OK</v>
      </c>
      <c r="R135" t="str">
        <f>IF(Table2[[#This Row],[Valid CWA]]=Table2[[#This Row],[Scior CWA]],"OK","ERROR")</f>
        <v>OK</v>
      </c>
    </row>
    <row r="136" spans="1:18" x14ac:dyDescent="0.25">
      <c r="A136" s="2" t="s">
        <v>161</v>
      </c>
      <c r="B136" s="3">
        <f>VLOOKUP(Table2[[#This Row],[file_name]],TAX[#All],3,FALSE)</f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s="2" t="b">
        <f t="shared" si="4"/>
        <v>1</v>
      </c>
      <c r="N136" t="b">
        <f t="shared" si="5"/>
        <v>1</v>
      </c>
      <c r="O136" s="2" t="b">
        <f>IF(ISERROR(VLOOKUP(Table2[[#This Row],[file_name]],INC_OWA[#All],1,FALSE)),TRUE,FALSE)</f>
        <v>1</v>
      </c>
      <c r="P136" s="3" t="b">
        <f>IF(ISERROR(VLOOKUP(Table2[[#This Row],[file_name]],INC_CWA[#All],1,FALSE)),TRUE,FALSE)</f>
        <v>1</v>
      </c>
      <c r="Q136" t="str">
        <f>IF(Table2[[#This Row],[Valid OWA]]=Table2[[#This Row],[Scior OWA]],"OK","ERROR")</f>
        <v>OK</v>
      </c>
      <c r="R136" t="str">
        <f>IF(Table2[[#This Row],[Valid CWA]]=Table2[[#This Row],[Scior CWA]],"OK","ERROR")</f>
        <v>OK</v>
      </c>
    </row>
    <row r="137" spans="1:18" x14ac:dyDescent="0.25">
      <c r="A137" s="2" t="s">
        <v>162</v>
      </c>
      <c r="B137" s="3">
        <f>VLOOKUP(Table2[[#This Row],[file_name]],TAX[#All],3,FALSE)</f>
        <v>17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 s="2" t="b">
        <f t="shared" si="4"/>
        <v>1</v>
      </c>
      <c r="N137" t="b">
        <f t="shared" si="5"/>
        <v>1</v>
      </c>
      <c r="O137" s="2" t="b">
        <f>IF(ISERROR(VLOOKUP(Table2[[#This Row],[file_name]],INC_OWA[#All],1,FALSE)),TRUE,FALSE)</f>
        <v>1</v>
      </c>
      <c r="P137" s="3" t="b">
        <f>IF(ISERROR(VLOOKUP(Table2[[#This Row],[file_name]],INC_CWA[#All],1,FALSE)),TRUE,FALSE)</f>
        <v>1</v>
      </c>
      <c r="Q137" t="str">
        <f>IF(Table2[[#This Row],[Valid OWA]]=Table2[[#This Row],[Scior OWA]],"OK","ERROR")</f>
        <v>OK</v>
      </c>
      <c r="R137" t="str">
        <f>IF(Table2[[#This Row],[Valid CWA]]=Table2[[#This Row],[Scior CWA]],"OK","ERROR")</f>
        <v>OK</v>
      </c>
    </row>
    <row r="138" spans="1:18" x14ac:dyDescent="0.25">
      <c r="A138" s="2" t="s">
        <v>164</v>
      </c>
      <c r="B138" s="3">
        <f>VLOOKUP(Table2[[#This Row],[file_name]],TAX[#All],3,FALSE)</f>
        <v>23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2</v>
      </c>
      <c r="J138">
        <v>0</v>
      </c>
      <c r="K138">
        <v>0</v>
      </c>
      <c r="L138">
        <v>0</v>
      </c>
      <c r="M138" s="2" t="b">
        <f t="shared" si="4"/>
        <v>1</v>
      </c>
      <c r="N138" t="b">
        <f t="shared" si="5"/>
        <v>0</v>
      </c>
      <c r="O138" s="2" t="b">
        <f>IF(ISERROR(VLOOKUP(Table2[[#This Row],[file_name]],INC_OWA[#All],1,FALSE)),TRUE,FALSE)</f>
        <v>1</v>
      </c>
      <c r="P138" s="3" t="b">
        <f>IF(ISERROR(VLOOKUP(Table2[[#This Row],[file_name]],INC_CWA[#All],1,FALSE)),TRUE,FALSE)</f>
        <v>0</v>
      </c>
      <c r="Q138" t="str">
        <f>IF(Table2[[#This Row],[Valid OWA]]=Table2[[#This Row],[Scior OWA]],"OK","ERROR")</f>
        <v>OK</v>
      </c>
      <c r="R138" t="str">
        <f>IF(Table2[[#This Row],[Valid CWA]]=Table2[[#This Row],[Scior CWA]],"OK","ERROR")</f>
        <v>OK</v>
      </c>
    </row>
    <row r="139" spans="1:18" x14ac:dyDescent="0.25">
      <c r="A139" s="2" t="s">
        <v>166</v>
      </c>
      <c r="B139" s="3">
        <f>VLOOKUP(Table2[[#This Row],[file_name]],TAX[#All],3,FALSE)</f>
        <v>7</v>
      </c>
      <c r="C139">
        <v>0</v>
      </c>
      <c r="D139">
        <v>6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 s="2" t="b">
        <f t="shared" si="4"/>
        <v>1</v>
      </c>
      <c r="N139" t="b">
        <f t="shared" si="5"/>
        <v>0</v>
      </c>
      <c r="O139" s="2" t="b">
        <f>IF(ISERROR(VLOOKUP(Table2[[#This Row],[file_name]],INC_OWA[#All],1,FALSE)),TRUE,FALSE)</f>
        <v>1</v>
      </c>
      <c r="P139" s="3" t="b">
        <f>IF(ISERROR(VLOOKUP(Table2[[#This Row],[file_name]],INC_CWA[#All],1,FALSE)),TRUE,FALSE)</f>
        <v>0</v>
      </c>
      <c r="Q139" t="str">
        <f>IF(Table2[[#This Row],[Valid OWA]]=Table2[[#This Row],[Scior OWA]],"OK","ERROR")</f>
        <v>OK</v>
      </c>
      <c r="R139" t="str">
        <f>IF(Table2[[#This Row],[Valid CWA]]=Table2[[#This Row],[Scior CWA]],"OK","ERROR")</f>
        <v>OK</v>
      </c>
    </row>
    <row r="140" spans="1:18" x14ac:dyDescent="0.25">
      <c r="A140" s="2" t="s">
        <v>167</v>
      </c>
      <c r="B140" s="3">
        <f>VLOOKUP(Table2[[#This Row],[file_name]],TAX[#All],3,FALSE)</f>
        <v>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 s="2" t="b">
        <f t="shared" si="4"/>
        <v>1</v>
      </c>
      <c r="N140" t="b">
        <f t="shared" si="5"/>
        <v>0</v>
      </c>
      <c r="O140" s="2" t="b">
        <f>IF(ISERROR(VLOOKUP(Table2[[#This Row],[file_name]],INC_OWA[#All],1,FALSE)),TRUE,FALSE)</f>
        <v>1</v>
      </c>
      <c r="P140" s="3" t="b">
        <f>IF(ISERROR(VLOOKUP(Table2[[#This Row],[file_name]],INC_CWA[#All],1,FALSE)),TRUE,FALSE)</f>
        <v>0</v>
      </c>
      <c r="Q140" t="str">
        <f>IF(Table2[[#This Row],[Valid OWA]]=Table2[[#This Row],[Scior OWA]],"OK","ERROR")</f>
        <v>OK</v>
      </c>
      <c r="R140" t="str">
        <f>IF(Table2[[#This Row],[Valid CWA]]=Table2[[#This Row],[Scior CWA]],"OK","ERROR")</f>
        <v>OK</v>
      </c>
    </row>
    <row r="141" spans="1:18" x14ac:dyDescent="0.25">
      <c r="A141" s="2" t="s">
        <v>169</v>
      </c>
      <c r="B141" s="3">
        <f>VLOOKUP(Table2[[#This Row],[file_name]],TAX[#All],3,FALSE)</f>
        <v>53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</v>
      </c>
      <c r="I141">
        <v>3</v>
      </c>
      <c r="J141">
        <v>0</v>
      </c>
      <c r="K141">
        <v>0</v>
      </c>
      <c r="L141">
        <v>0</v>
      </c>
      <c r="M141" s="2" t="b">
        <f t="shared" si="4"/>
        <v>0</v>
      </c>
      <c r="N141" t="b">
        <f t="shared" si="5"/>
        <v>0</v>
      </c>
      <c r="O141" s="2" t="b">
        <f>IF(ISERROR(VLOOKUP(Table2[[#This Row],[file_name]],INC_OWA[#All],1,FALSE)),TRUE,FALSE)</f>
        <v>0</v>
      </c>
      <c r="P141" s="3" t="b">
        <f>IF(ISERROR(VLOOKUP(Table2[[#This Row],[file_name]],INC_CWA[#All],1,FALSE)),TRUE,FALSE)</f>
        <v>0</v>
      </c>
      <c r="Q141" t="str">
        <f>IF(Table2[[#This Row],[Valid OWA]]=Table2[[#This Row],[Scior OWA]],"OK","ERROR")</f>
        <v>OK</v>
      </c>
      <c r="R141" t="str">
        <f>IF(Table2[[#This Row],[Valid CWA]]=Table2[[#This Row],[Scior CWA]],"OK","ERROR")</f>
        <v>OK</v>
      </c>
    </row>
    <row r="142" spans="1:18" x14ac:dyDescent="0.25">
      <c r="A142" s="2" t="s">
        <v>171</v>
      </c>
      <c r="B142" s="3">
        <f>VLOOKUP(Table2[[#This Row],[file_name]],TAX[#All],3,FALSE)</f>
        <v>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 s="2" t="b">
        <f t="shared" si="4"/>
        <v>1</v>
      </c>
      <c r="N142" t="b">
        <f t="shared" si="5"/>
        <v>1</v>
      </c>
      <c r="O142" s="2" t="b">
        <f>IF(ISERROR(VLOOKUP(Table2[[#This Row],[file_name]],INC_OWA[#All],1,FALSE)),TRUE,FALSE)</f>
        <v>1</v>
      </c>
      <c r="P142" s="3" t="b">
        <f>IF(ISERROR(VLOOKUP(Table2[[#This Row],[file_name]],INC_CWA[#All],1,FALSE)),TRUE,FALSE)</f>
        <v>1</v>
      </c>
      <c r="Q142" t="str">
        <f>IF(Table2[[#This Row],[Valid OWA]]=Table2[[#This Row],[Scior OWA]],"OK","ERROR")</f>
        <v>OK</v>
      </c>
      <c r="R142" t="str">
        <f>IF(Table2[[#This Row],[Valid CWA]]=Table2[[#This Row],[Scior CWA]],"OK","ERROR")</f>
        <v>OK</v>
      </c>
    </row>
    <row r="143" spans="1:18" x14ac:dyDescent="0.25">
      <c r="A143" s="2" t="s">
        <v>172</v>
      </c>
      <c r="B143" s="3">
        <f>VLOOKUP(Table2[[#This Row],[file_name]],TAX[#All],3,FALSE)</f>
        <v>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s="2" t="b">
        <f t="shared" si="4"/>
        <v>1</v>
      </c>
      <c r="N143" t="b">
        <f t="shared" si="5"/>
        <v>1</v>
      </c>
      <c r="O143" s="2" t="b">
        <f>IF(ISERROR(VLOOKUP(Table2[[#This Row],[file_name]],INC_OWA[#All],1,FALSE)),TRUE,FALSE)</f>
        <v>1</v>
      </c>
      <c r="P143" s="3" t="b">
        <f>IF(ISERROR(VLOOKUP(Table2[[#This Row],[file_name]],INC_CWA[#All],1,FALSE)),TRUE,FALSE)</f>
        <v>1</v>
      </c>
      <c r="Q143" t="str">
        <f>IF(Table2[[#This Row],[Valid OWA]]=Table2[[#This Row],[Scior OWA]],"OK","ERROR")</f>
        <v>OK</v>
      </c>
      <c r="R143" t="str">
        <f>IF(Table2[[#This Row],[Valid CWA]]=Table2[[#This Row],[Scior CWA]],"OK","ERROR")</f>
        <v>OK</v>
      </c>
    </row>
    <row r="144" spans="1:18" x14ac:dyDescent="0.25">
      <c r="A144" s="2" t="s">
        <v>173</v>
      </c>
      <c r="B144" s="3">
        <f>VLOOKUP(Table2[[#This Row],[file_name]],TAX[#All],3,FALSE)</f>
        <v>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s="2" t="b">
        <f t="shared" si="4"/>
        <v>1</v>
      </c>
      <c r="N144" t="b">
        <f t="shared" si="5"/>
        <v>1</v>
      </c>
      <c r="O144" s="2" t="b">
        <f>IF(ISERROR(VLOOKUP(Table2[[#This Row],[file_name]],INC_OWA[#All],1,FALSE)),TRUE,FALSE)</f>
        <v>1</v>
      </c>
      <c r="P144" s="3" t="b">
        <f>IF(ISERROR(VLOOKUP(Table2[[#This Row],[file_name]],INC_CWA[#All],1,FALSE)),TRUE,FALSE)</f>
        <v>1</v>
      </c>
      <c r="Q144" t="str">
        <f>IF(Table2[[#This Row],[Valid OWA]]=Table2[[#This Row],[Scior OWA]],"OK","ERROR")</f>
        <v>OK</v>
      </c>
      <c r="R144" t="str">
        <f>IF(Table2[[#This Row],[Valid CWA]]=Table2[[#This Row],[Scior CWA]],"OK","ERROR")</f>
        <v>OK</v>
      </c>
    </row>
    <row r="145" spans="1:18" x14ac:dyDescent="0.25">
      <c r="A145" s="2" t="s">
        <v>174</v>
      </c>
      <c r="B145" s="3">
        <f>VLOOKUP(Table2[[#This Row],[file_name]],TAX[#All],3,FALSE)</f>
        <v>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 s="2" t="b">
        <f t="shared" si="4"/>
        <v>1</v>
      </c>
      <c r="N145" t="b">
        <f t="shared" si="5"/>
        <v>1</v>
      </c>
      <c r="O145" s="2" t="b">
        <f>IF(ISERROR(VLOOKUP(Table2[[#This Row],[file_name]],INC_OWA[#All],1,FALSE)),TRUE,FALSE)</f>
        <v>1</v>
      </c>
      <c r="P145" s="3" t="b">
        <f>IF(ISERROR(VLOOKUP(Table2[[#This Row],[file_name]],INC_CWA[#All],1,FALSE)),TRUE,FALSE)</f>
        <v>1</v>
      </c>
      <c r="Q145" t="str">
        <f>IF(Table2[[#This Row],[Valid OWA]]=Table2[[#This Row],[Scior OWA]],"OK","ERROR")</f>
        <v>OK</v>
      </c>
      <c r="R145" t="str">
        <f>IF(Table2[[#This Row],[Valid CWA]]=Table2[[#This Row],[Scior CWA]],"OK","ERROR")</f>
        <v>OK</v>
      </c>
    </row>
    <row r="146" spans="1:18" x14ac:dyDescent="0.25">
      <c r="A146" s="2" t="s">
        <v>175</v>
      </c>
      <c r="B146" s="3">
        <f>VLOOKUP(Table2[[#This Row],[file_name]],TAX[#All],3,FALSE)</f>
        <v>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 s="2" t="b">
        <f t="shared" si="4"/>
        <v>1</v>
      </c>
      <c r="N146" t="b">
        <f t="shared" si="5"/>
        <v>1</v>
      </c>
      <c r="O146" s="2" t="b">
        <f>IF(ISERROR(VLOOKUP(Table2[[#This Row],[file_name]],INC_OWA[#All],1,FALSE)),TRUE,FALSE)</f>
        <v>1</v>
      </c>
      <c r="P146" s="3" t="b">
        <f>IF(ISERROR(VLOOKUP(Table2[[#This Row],[file_name]],INC_CWA[#All],1,FALSE)),TRUE,FALSE)</f>
        <v>1</v>
      </c>
      <c r="Q146" t="str">
        <f>IF(Table2[[#This Row],[Valid OWA]]=Table2[[#This Row],[Scior OWA]],"OK","ERROR")</f>
        <v>OK</v>
      </c>
      <c r="R146" t="str">
        <f>IF(Table2[[#This Row],[Valid CWA]]=Table2[[#This Row],[Scior CWA]],"OK","ERROR")</f>
        <v>OK</v>
      </c>
    </row>
    <row r="147" spans="1:18" x14ac:dyDescent="0.25">
      <c r="A147" s="2" t="s">
        <v>176</v>
      </c>
      <c r="B147" s="3">
        <f>VLOOKUP(Table2[[#This Row],[file_name]],TAX[#All],3,FALSE)</f>
        <v>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 s="2" t="b">
        <f t="shared" si="4"/>
        <v>1</v>
      </c>
      <c r="N147" t="b">
        <f t="shared" si="5"/>
        <v>1</v>
      </c>
      <c r="O147" s="2" t="b">
        <f>IF(ISERROR(VLOOKUP(Table2[[#This Row],[file_name]],INC_OWA[#All],1,FALSE)),TRUE,FALSE)</f>
        <v>1</v>
      </c>
      <c r="P147" s="3" t="b">
        <f>IF(ISERROR(VLOOKUP(Table2[[#This Row],[file_name]],INC_CWA[#All],1,FALSE)),TRUE,FALSE)</f>
        <v>1</v>
      </c>
      <c r="Q147" t="str">
        <f>IF(Table2[[#This Row],[Valid OWA]]=Table2[[#This Row],[Scior OWA]],"OK","ERROR")</f>
        <v>OK</v>
      </c>
      <c r="R147" t="str">
        <f>IF(Table2[[#This Row],[Valid CWA]]=Table2[[#This Row],[Scior CWA]],"OK","ERROR")</f>
        <v>OK</v>
      </c>
    </row>
    <row r="148" spans="1:18" x14ac:dyDescent="0.25">
      <c r="A148" s="2" t="s">
        <v>177</v>
      </c>
      <c r="B148" s="3">
        <f>VLOOKUP(Table2[[#This Row],[file_name]],TAX[#All],3,FALSE)</f>
        <v>12</v>
      </c>
      <c r="C148">
        <v>0</v>
      </c>
      <c r="D148">
        <v>12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s="2" t="b">
        <f t="shared" si="4"/>
        <v>1</v>
      </c>
      <c r="N148" t="b">
        <f t="shared" si="5"/>
        <v>0</v>
      </c>
      <c r="O148" s="2" t="b">
        <f>IF(ISERROR(VLOOKUP(Table2[[#This Row],[file_name]],INC_OWA[#All],1,FALSE)),TRUE,FALSE)</f>
        <v>1</v>
      </c>
      <c r="P148" s="3" t="b">
        <f>IF(ISERROR(VLOOKUP(Table2[[#This Row],[file_name]],INC_CWA[#All],1,FALSE)),TRUE,FALSE)</f>
        <v>0</v>
      </c>
      <c r="Q148" t="str">
        <f>IF(Table2[[#This Row],[Valid OWA]]=Table2[[#This Row],[Scior OWA]],"OK","ERROR")</f>
        <v>OK</v>
      </c>
      <c r="R148" t="str">
        <f>IF(Table2[[#This Row],[Valid CWA]]=Table2[[#This Row],[Scior CWA]],"OK","ERROR")</f>
        <v>OK</v>
      </c>
    </row>
    <row r="149" spans="1:18" x14ac:dyDescent="0.25">
      <c r="A149" s="2" t="s">
        <v>178</v>
      </c>
      <c r="B149" s="3">
        <f>VLOOKUP(Table2[[#This Row],[file_name]],TAX[#All],3,FALSE)</f>
        <v>10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 s="2" t="b">
        <f t="shared" si="4"/>
        <v>1</v>
      </c>
      <c r="N149" t="b">
        <f t="shared" si="5"/>
        <v>1</v>
      </c>
      <c r="O149" s="2" t="b">
        <f>IF(ISERROR(VLOOKUP(Table2[[#This Row],[file_name]],INC_OWA[#All],1,FALSE)),TRUE,FALSE)</f>
        <v>1</v>
      </c>
      <c r="P149" s="3" t="b">
        <f>IF(ISERROR(VLOOKUP(Table2[[#This Row],[file_name]],INC_CWA[#All],1,FALSE)),TRUE,FALSE)</f>
        <v>1</v>
      </c>
      <c r="Q149" t="str">
        <f>IF(Table2[[#This Row],[Valid OWA]]=Table2[[#This Row],[Scior OWA]],"OK","ERROR")</f>
        <v>OK</v>
      </c>
      <c r="R149" t="str">
        <f>IF(Table2[[#This Row],[Valid CWA]]=Table2[[#This Row],[Scior CWA]],"OK","ERROR")</f>
        <v>OK</v>
      </c>
    </row>
    <row r="150" spans="1:18" x14ac:dyDescent="0.25">
      <c r="A150" s="2" t="s">
        <v>179</v>
      </c>
      <c r="B150" s="3">
        <f>VLOOKUP(Table2[[#This Row],[file_name]],TAX[#All],3,FALSE)</f>
        <v>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 s="2" t="b">
        <f t="shared" si="4"/>
        <v>1</v>
      </c>
      <c r="N150" t="b">
        <f t="shared" si="5"/>
        <v>1</v>
      </c>
      <c r="O150" s="2" t="b">
        <f>IF(ISERROR(VLOOKUP(Table2[[#This Row],[file_name]],INC_OWA[#All],1,FALSE)),TRUE,FALSE)</f>
        <v>1</v>
      </c>
      <c r="P150" s="3" t="b">
        <f>IF(ISERROR(VLOOKUP(Table2[[#This Row],[file_name]],INC_CWA[#All],1,FALSE)),TRUE,FALSE)</f>
        <v>1</v>
      </c>
      <c r="Q150" t="str">
        <f>IF(Table2[[#This Row],[Valid OWA]]=Table2[[#This Row],[Scior OWA]],"OK","ERROR")</f>
        <v>OK</v>
      </c>
      <c r="R150" t="str">
        <f>IF(Table2[[#This Row],[Valid CWA]]=Table2[[#This Row],[Scior CWA]],"OK","ERROR")</f>
        <v>OK</v>
      </c>
    </row>
    <row r="151" spans="1:18" x14ac:dyDescent="0.25">
      <c r="A151" s="2" t="s">
        <v>180</v>
      </c>
      <c r="B151" s="3">
        <f>VLOOKUP(Table2[[#This Row],[file_name]],TAX[#All],3,FALSE)</f>
        <v>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2</v>
      </c>
      <c r="J151">
        <v>0</v>
      </c>
      <c r="K151">
        <v>0</v>
      </c>
      <c r="L151">
        <v>0</v>
      </c>
      <c r="M151" s="2" t="b">
        <f t="shared" si="4"/>
        <v>1</v>
      </c>
      <c r="N151" t="b">
        <f t="shared" si="5"/>
        <v>0</v>
      </c>
      <c r="O151" s="2" t="b">
        <f>IF(ISERROR(VLOOKUP(Table2[[#This Row],[file_name]],INC_OWA[#All],1,FALSE)),TRUE,FALSE)</f>
        <v>1</v>
      </c>
      <c r="P151" s="3" t="b">
        <f>IF(ISERROR(VLOOKUP(Table2[[#This Row],[file_name]],INC_CWA[#All],1,FALSE)),TRUE,FALSE)</f>
        <v>0</v>
      </c>
      <c r="Q151" t="str">
        <f>IF(Table2[[#This Row],[Valid OWA]]=Table2[[#This Row],[Scior OWA]],"OK","ERROR")</f>
        <v>OK</v>
      </c>
      <c r="R151" t="str">
        <f>IF(Table2[[#This Row],[Valid CWA]]=Table2[[#This Row],[Scior CWA]],"OK","ERROR")</f>
        <v>OK</v>
      </c>
    </row>
    <row r="152" spans="1:18" x14ac:dyDescent="0.25">
      <c r="A152" s="2" t="s">
        <v>181</v>
      </c>
      <c r="B152" s="3">
        <f>VLOOKUP(Table2[[#This Row],[file_name]],TAX[#All],3,FALSE)</f>
        <v>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 s="2" t="b">
        <f t="shared" si="4"/>
        <v>1</v>
      </c>
      <c r="N152" t="b">
        <f t="shared" si="5"/>
        <v>1</v>
      </c>
      <c r="O152" s="2" t="b">
        <f>IF(ISERROR(VLOOKUP(Table2[[#This Row],[file_name]],INC_OWA[#All],1,FALSE)),TRUE,FALSE)</f>
        <v>1</v>
      </c>
      <c r="P152" s="3" t="b">
        <f>IF(ISERROR(VLOOKUP(Table2[[#This Row],[file_name]],INC_CWA[#All],1,FALSE)),TRUE,FALSE)</f>
        <v>1</v>
      </c>
      <c r="Q152" t="str">
        <f>IF(Table2[[#This Row],[Valid OWA]]=Table2[[#This Row],[Scior OWA]],"OK","ERROR")</f>
        <v>OK</v>
      </c>
      <c r="R152" t="str">
        <f>IF(Table2[[#This Row],[Valid CWA]]=Table2[[#This Row],[Scior CWA]],"OK","ERROR")</f>
        <v>OK</v>
      </c>
    </row>
    <row r="153" spans="1:18" x14ac:dyDescent="0.25">
      <c r="A153" s="2" t="s">
        <v>182</v>
      </c>
      <c r="B153" s="3">
        <f>VLOOKUP(Table2[[#This Row],[file_name]],TAX[#All],3,FALSE)</f>
        <v>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</v>
      </c>
      <c r="J153">
        <v>0</v>
      </c>
      <c r="K153">
        <v>0</v>
      </c>
      <c r="L153">
        <v>0</v>
      </c>
      <c r="M153" s="2" t="b">
        <f t="shared" si="4"/>
        <v>1</v>
      </c>
      <c r="N153" t="b">
        <f t="shared" si="5"/>
        <v>0</v>
      </c>
      <c r="O153" s="2" t="b">
        <f>IF(ISERROR(VLOOKUP(Table2[[#This Row],[file_name]],INC_OWA[#All],1,FALSE)),TRUE,FALSE)</f>
        <v>1</v>
      </c>
      <c r="P153" s="3" t="b">
        <f>IF(ISERROR(VLOOKUP(Table2[[#This Row],[file_name]],INC_CWA[#All],1,FALSE)),TRUE,FALSE)</f>
        <v>0</v>
      </c>
      <c r="Q153" t="str">
        <f>IF(Table2[[#This Row],[Valid OWA]]=Table2[[#This Row],[Scior OWA]],"OK","ERROR")</f>
        <v>OK</v>
      </c>
      <c r="R153" t="str">
        <f>IF(Table2[[#This Row],[Valid CWA]]=Table2[[#This Row],[Scior CWA]],"OK","ERROR")</f>
        <v>OK</v>
      </c>
    </row>
    <row r="154" spans="1:18" x14ac:dyDescent="0.25">
      <c r="A154" s="2" t="s">
        <v>183</v>
      </c>
      <c r="B154" s="3">
        <f>VLOOKUP(Table2[[#This Row],[file_name]],TAX[#All],3,FALSE)</f>
        <v>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 s="2" t="b">
        <f t="shared" si="4"/>
        <v>1</v>
      </c>
      <c r="N154" t="b">
        <f t="shared" si="5"/>
        <v>1</v>
      </c>
      <c r="O154" s="2" t="b">
        <f>IF(ISERROR(VLOOKUP(Table2[[#This Row],[file_name]],INC_OWA[#All],1,FALSE)),TRUE,FALSE)</f>
        <v>1</v>
      </c>
      <c r="P154" s="3" t="b">
        <f>IF(ISERROR(VLOOKUP(Table2[[#This Row],[file_name]],INC_CWA[#All],1,FALSE)),TRUE,FALSE)</f>
        <v>1</v>
      </c>
      <c r="Q154" t="str">
        <f>IF(Table2[[#This Row],[Valid OWA]]=Table2[[#This Row],[Scior OWA]],"OK","ERROR")</f>
        <v>OK</v>
      </c>
      <c r="R154" t="str">
        <f>IF(Table2[[#This Row],[Valid CWA]]=Table2[[#This Row],[Scior CWA]],"OK","ERROR")</f>
        <v>OK</v>
      </c>
    </row>
    <row r="155" spans="1:18" x14ac:dyDescent="0.25">
      <c r="A155" s="2" t="s">
        <v>184</v>
      </c>
      <c r="B155" s="3">
        <f>VLOOKUP(Table2[[#This Row],[file_name]],TAX[#All],3,FALSE)</f>
        <v>16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 s="2" t="b">
        <f t="shared" si="4"/>
        <v>1</v>
      </c>
      <c r="N155" t="b">
        <f t="shared" si="5"/>
        <v>1</v>
      </c>
      <c r="O155" s="2" t="b">
        <f>IF(ISERROR(VLOOKUP(Table2[[#This Row],[file_name]],INC_OWA[#All],1,FALSE)),TRUE,FALSE)</f>
        <v>1</v>
      </c>
      <c r="P155" s="3" t="b">
        <f>IF(ISERROR(VLOOKUP(Table2[[#This Row],[file_name]],INC_CWA[#All],1,FALSE)),TRUE,FALSE)</f>
        <v>1</v>
      </c>
      <c r="Q155" t="str">
        <f>IF(Table2[[#This Row],[Valid OWA]]=Table2[[#This Row],[Scior OWA]],"OK","ERROR")</f>
        <v>OK</v>
      </c>
      <c r="R155" t="str">
        <f>IF(Table2[[#This Row],[Valid CWA]]=Table2[[#This Row],[Scior CWA]],"OK","ERROR")</f>
        <v>OK</v>
      </c>
    </row>
    <row r="156" spans="1:18" x14ac:dyDescent="0.25">
      <c r="A156" s="2" t="s">
        <v>185</v>
      </c>
      <c r="B156" s="3">
        <f>VLOOKUP(Table2[[#This Row],[file_name]],TAX[#All],3,FALSE)</f>
        <v>13</v>
      </c>
      <c r="C156">
        <v>0</v>
      </c>
      <c r="D156">
        <v>13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 s="2" t="b">
        <f t="shared" si="4"/>
        <v>1</v>
      </c>
      <c r="N156" t="b">
        <f t="shared" si="5"/>
        <v>0</v>
      </c>
      <c r="O156" s="2" t="b">
        <f>IF(ISERROR(VLOOKUP(Table2[[#This Row],[file_name]],INC_OWA[#All],1,FALSE)),TRUE,FALSE)</f>
        <v>1</v>
      </c>
      <c r="P156" s="3" t="b">
        <f>IF(ISERROR(VLOOKUP(Table2[[#This Row],[file_name]],INC_CWA[#All],1,FALSE)),TRUE,FALSE)</f>
        <v>0</v>
      </c>
      <c r="Q156" t="str">
        <f>IF(Table2[[#This Row],[Valid OWA]]=Table2[[#This Row],[Scior OWA]],"OK","ERROR")</f>
        <v>OK</v>
      </c>
      <c r="R156" t="str">
        <f>IF(Table2[[#This Row],[Valid CWA]]=Table2[[#This Row],[Scior CWA]],"OK","ERROR")</f>
        <v>OK</v>
      </c>
    </row>
    <row r="157" spans="1:18" x14ac:dyDescent="0.25">
      <c r="A157" s="2" t="s">
        <v>186</v>
      </c>
      <c r="B157" s="3">
        <f>VLOOKUP(Table2[[#This Row],[file_name]],TAX[#All],3,FALSE)</f>
        <v>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 s="2" t="b">
        <f t="shared" si="4"/>
        <v>1</v>
      </c>
      <c r="N157" t="b">
        <f t="shared" si="5"/>
        <v>1</v>
      </c>
      <c r="O157" s="2" t="b">
        <f>IF(ISERROR(VLOOKUP(Table2[[#This Row],[file_name]],INC_OWA[#All],1,FALSE)),TRUE,FALSE)</f>
        <v>1</v>
      </c>
      <c r="P157" s="3" t="b">
        <f>IF(ISERROR(VLOOKUP(Table2[[#This Row],[file_name]],INC_CWA[#All],1,FALSE)),TRUE,FALSE)</f>
        <v>1</v>
      </c>
      <c r="Q157" t="str">
        <f>IF(Table2[[#This Row],[Valid OWA]]=Table2[[#This Row],[Scior OWA]],"OK","ERROR")</f>
        <v>OK</v>
      </c>
      <c r="R157" t="str">
        <f>IF(Table2[[#This Row],[Valid CWA]]=Table2[[#This Row],[Scior CWA]],"OK","ERROR")</f>
        <v>OK</v>
      </c>
    </row>
    <row r="158" spans="1:18" x14ac:dyDescent="0.25">
      <c r="A158" s="2" t="s">
        <v>187</v>
      </c>
      <c r="B158" s="3">
        <f>VLOOKUP(Table2[[#This Row],[file_name]],TAX[#All],3,FALSE)</f>
        <v>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 s="2" t="b">
        <f t="shared" si="4"/>
        <v>1</v>
      </c>
      <c r="N158" t="b">
        <f t="shared" si="5"/>
        <v>1</v>
      </c>
      <c r="O158" s="2" t="b">
        <f>IF(ISERROR(VLOOKUP(Table2[[#This Row],[file_name]],INC_OWA[#All],1,FALSE)),TRUE,FALSE)</f>
        <v>1</v>
      </c>
      <c r="P158" s="3" t="b">
        <f>IF(ISERROR(VLOOKUP(Table2[[#This Row],[file_name]],INC_CWA[#All],1,FALSE)),TRUE,FALSE)</f>
        <v>1</v>
      </c>
      <c r="Q158" t="str">
        <f>IF(Table2[[#This Row],[Valid OWA]]=Table2[[#This Row],[Scior OWA]],"OK","ERROR")</f>
        <v>OK</v>
      </c>
      <c r="R158" t="str">
        <f>IF(Table2[[#This Row],[Valid CWA]]=Table2[[#This Row],[Scior CWA]],"OK","ERROR")</f>
        <v>OK</v>
      </c>
    </row>
    <row r="159" spans="1:18" x14ac:dyDescent="0.25">
      <c r="A159" s="2" t="s">
        <v>188</v>
      </c>
      <c r="B159" s="3">
        <f>VLOOKUP(Table2[[#This Row],[file_name]],TAX[#All],3,FALSE)</f>
        <v>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 s="2" t="b">
        <f t="shared" si="4"/>
        <v>1</v>
      </c>
      <c r="N159" t="b">
        <f t="shared" si="5"/>
        <v>1</v>
      </c>
      <c r="O159" s="2" t="b">
        <f>IF(ISERROR(VLOOKUP(Table2[[#This Row],[file_name]],INC_OWA[#All],1,FALSE)),TRUE,FALSE)</f>
        <v>1</v>
      </c>
      <c r="P159" s="3" t="b">
        <f>IF(ISERROR(VLOOKUP(Table2[[#This Row],[file_name]],INC_CWA[#All],1,FALSE)),TRUE,FALSE)</f>
        <v>1</v>
      </c>
      <c r="Q159" t="str">
        <f>IF(Table2[[#This Row],[Valid OWA]]=Table2[[#This Row],[Scior OWA]],"OK","ERROR")</f>
        <v>OK</v>
      </c>
      <c r="R159" t="str">
        <f>IF(Table2[[#This Row],[Valid CWA]]=Table2[[#This Row],[Scior CWA]],"OK","ERROR")</f>
        <v>OK</v>
      </c>
    </row>
    <row r="160" spans="1:18" x14ac:dyDescent="0.25">
      <c r="A160" s="2" t="s">
        <v>189</v>
      </c>
      <c r="B160" s="3">
        <f>VLOOKUP(Table2[[#This Row],[file_name]],TAX[#All],3,FALSE)</f>
        <v>36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</v>
      </c>
      <c r="J160">
        <v>0</v>
      </c>
      <c r="K160">
        <v>0</v>
      </c>
      <c r="L160">
        <v>0</v>
      </c>
      <c r="M160" s="2" t="b">
        <f t="shared" si="4"/>
        <v>1</v>
      </c>
      <c r="N160" t="b">
        <f t="shared" si="5"/>
        <v>0</v>
      </c>
      <c r="O160" s="2" t="b">
        <f>IF(ISERROR(VLOOKUP(Table2[[#This Row],[file_name]],INC_OWA[#All],1,FALSE)),TRUE,FALSE)</f>
        <v>1</v>
      </c>
      <c r="P160" s="3" t="b">
        <f>IF(ISERROR(VLOOKUP(Table2[[#This Row],[file_name]],INC_CWA[#All],1,FALSE)),TRUE,FALSE)</f>
        <v>0</v>
      </c>
      <c r="Q160" t="str">
        <f>IF(Table2[[#This Row],[Valid OWA]]=Table2[[#This Row],[Scior OWA]],"OK","ERROR")</f>
        <v>OK</v>
      </c>
      <c r="R160" t="str">
        <f>IF(Table2[[#This Row],[Valid CWA]]=Table2[[#This Row],[Scior CWA]],"OK","ERROR")</f>
        <v>OK</v>
      </c>
    </row>
    <row r="161" spans="1:18" x14ac:dyDescent="0.25">
      <c r="A161" s="2" t="s">
        <v>191</v>
      </c>
      <c r="B161" s="3">
        <f>VLOOKUP(Table2[[#This Row],[file_name]],TAX[#All],3,FALSE)</f>
        <v>3</v>
      </c>
      <c r="C161">
        <v>0</v>
      </c>
      <c r="D161">
        <v>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 s="2" t="b">
        <f t="shared" si="4"/>
        <v>1</v>
      </c>
      <c r="N161" t="b">
        <f t="shared" si="5"/>
        <v>0</v>
      </c>
      <c r="O161" s="2" t="b">
        <f>IF(ISERROR(VLOOKUP(Table2[[#This Row],[file_name]],INC_OWA[#All],1,FALSE)),TRUE,FALSE)</f>
        <v>1</v>
      </c>
      <c r="P161" s="3" t="b">
        <f>IF(ISERROR(VLOOKUP(Table2[[#This Row],[file_name]],INC_CWA[#All],1,FALSE)),TRUE,FALSE)</f>
        <v>0</v>
      </c>
      <c r="Q161" t="str">
        <f>IF(Table2[[#This Row],[Valid OWA]]=Table2[[#This Row],[Scior OWA]],"OK","ERROR")</f>
        <v>OK</v>
      </c>
      <c r="R161" t="str">
        <f>IF(Table2[[#This Row],[Valid CWA]]=Table2[[#This Row],[Scior CWA]],"OK","ERROR")</f>
        <v>OK</v>
      </c>
    </row>
    <row r="162" spans="1:18" x14ac:dyDescent="0.25">
      <c r="A162" s="2" t="s">
        <v>193</v>
      </c>
      <c r="B162" s="3">
        <f>VLOOKUP(Table2[[#This Row],[file_name]],TAX[#All],3,FALSE)</f>
        <v>16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 s="2" t="b">
        <f t="shared" si="4"/>
        <v>1</v>
      </c>
      <c r="N162" t="b">
        <f t="shared" si="5"/>
        <v>0</v>
      </c>
      <c r="O162" s="2" t="b">
        <f>IF(ISERROR(VLOOKUP(Table2[[#This Row],[file_name]],INC_OWA[#All],1,FALSE)),TRUE,FALSE)</f>
        <v>1</v>
      </c>
      <c r="P162" s="3" t="b">
        <f>IF(ISERROR(VLOOKUP(Table2[[#This Row],[file_name]],INC_CWA[#All],1,FALSE)),TRUE,FALSE)</f>
        <v>0</v>
      </c>
      <c r="Q162" t="str">
        <f>IF(Table2[[#This Row],[Valid OWA]]=Table2[[#This Row],[Scior OWA]],"OK","ERROR")</f>
        <v>OK</v>
      </c>
      <c r="R162" t="str">
        <f>IF(Table2[[#This Row],[Valid CWA]]=Table2[[#This Row],[Scior CWA]],"OK","ERROR")</f>
        <v>OK</v>
      </c>
    </row>
    <row r="163" spans="1:18" x14ac:dyDescent="0.25">
      <c r="A163" s="2" t="s">
        <v>194</v>
      </c>
      <c r="B163" s="3">
        <f>VLOOKUP(Table2[[#This Row],[file_name]],TAX[#All],3,FALSE)</f>
        <v>3</v>
      </c>
      <c r="C163">
        <v>0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 s="2" t="b">
        <f t="shared" si="4"/>
        <v>1</v>
      </c>
      <c r="N163" t="b">
        <f t="shared" si="5"/>
        <v>0</v>
      </c>
      <c r="O163" s="2" t="b">
        <f>IF(ISERROR(VLOOKUP(Table2[[#This Row],[file_name]],INC_OWA[#All],1,FALSE)),TRUE,FALSE)</f>
        <v>1</v>
      </c>
      <c r="P163" s="3" t="b">
        <f>IF(ISERROR(VLOOKUP(Table2[[#This Row],[file_name]],INC_CWA[#All],1,FALSE)),TRUE,FALSE)</f>
        <v>0</v>
      </c>
      <c r="Q163" t="str">
        <f>IF(Table2[[#This Row],[Valid OWA]]=Table2[[#This Row],[Scior OWA]],"OK","ERROR")</f>
        <v>OK</v>
      </c>
      <c r="R163" t="str">
        <f>IF(Table2[[#This Row],[Valid CWA]]=Table2[[#This Row],[Scior CWA]],"OK","ERROR")</f>
        <v>OK</v>
      </c>
    </row>
    <row r="164" spans="1:18" x14ac:dyDescent="0.25">
      <c r="A164" s="2" t="s">
        <v>195</v>
      </c>
      <c r="B164" s="3">
        <f>VLOOKUP(Table2[[#This Row],[file_name]],TAX[#All],3,FALSE)</f>
        <v>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 s="2" t="b">
        <f t="shared" si="4"/>
        <v>1</v>
      </c>
      <c r="N164" t="b">
        <f t="shared" si="5"/>
        <v>1</v>
      </c>
      <c r="O164" s="2" t="b">
        <f>IF(ISERROR(VLOOKUP(Table2[[#This Row],[file_name]],INC_OWA[#All],1,FALSE)),TRUE,FALSE)</f>
        <v>1</v>
      </c>
      <c r="P164" s="3" t="b">
        <f>IF(ISERROR(VLOOKUP(Table2[[#This Row],[file_name]],INC_CWA[#All],1,FALSE)),TRUE,FALSE)</f>
        <v>1</v>
      </c>
      <c r="Q164" t="str">
        <f>IF(Table2[[#This Row],[Valid OWA]]=Table2[[#This Row],[Scior OWA]],"OK","ERROR")</f>
        <v>OK</v>
      </c>
      <c r="R164" t="str">
        <f>IF(Table2[[#This Row],[Valid CWA]]=Table2[[#This Row],[Scior CWA]],"OK","ERROR")</f>
        <v>OK</v>
      </c>
    </row>
    <row r="165" spans="1:18" x14ac:dyDescent="0.25">
      <c r="A165" s="2" t="s">
        <v>197</v>
      </c>
      <c r="B165" s="3">
        <f>VLOOKUP(Table2[[#This Row],[file_name]],TAX[#All],3,FALSE)</f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s="2" t="b">
        <f t="shared" si="4"/>
        <v>1</v>
      </c>
      <c r="N165" t="b">
        <f t="shared" si="5"/>
        <v>1</v>
      </c>
      <c r="O165" s="2" t="b">
        <f>IF(ISERROR(VLOOKUP(Table2[[#This Row],[file_name]],INC_OWA[#All],1,FALSE)),TRUE,FALSE)</f>
        <v>1</v>
      </c>
      <c r="P165" s="3" t="b">
        <f>IF(ISERROR(VLOOKUP(Table2[[#This Row],[file_name]],INC_CWA[#All],1,FALSE)),TRUE,FALSE)</f>
        <v>1</v>
      </c>
      <c r="Q165" t="str">
        <f>IF(Table2[[#This Row],[Valid OWA]]=Table2[[#This Row],[Scior OWA]],"OK","ERROR")</f>
        <v>OK</v>
      </c>
      <c r="R165" t="str">
        <f>IF(Table2[[#This Row],[Valid CWA]]=Table2[[#This Row],[Scior CWA]],"OK","ERROR")</f>
        <v>OK</v>
      </c>
    </row>
    <row r="166" spans="1:18" x14ac:dyDescent="0.25">
      <c r="A166" s="2" t="s">
        <v>198</v>
      </c>
      <c r="B166" s="3">
        <f>VLOOKUP(Table2[[#This Row],[file_name]],TAX[#All],3,FALSE)</f>
        <v>2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 s="2" t="b">
        <f t="shared" si="4"/>
        <v>1</v>
      </c>
      <c r="N166" t="b">
        <f t="shared" si="5"/>
        <v>0</v>
      </c>
      <c r="O166" s="2" t="b">
        <f>IF(ISERROR(VLOOKUP(Table2[[#This Row],[file_name]],INC_OWA[#All],1,FALSE)),TRUE,FALSE)</f>
        <v>1</v>
      </c>
      <c r="P166" s="3" t="b">
        <f>IF(ISERROR(VLOOKUP(Table2[[#This Row],[file_name]],INC_CWA[#All],1,FALSE)),TRUE,FALSE)</f>
        <v>0</v>
      </c>
      <c r="Q166" t="str">
        <f>IF(Table2[[#This Row],[Valid OWA]]=Table2[[#This Row],[Scior OWA]],"OK","ERROR")</f>
        <v>OK</v>
      </c>
      <c r="R166" t="str">
        <f>IF(Table2[[#This Row],[Valid CWA]]=Table2[[#This Row],[Scior CWA]],"OK","ERROR")</f>
        <v>OK</v>
      </c>
    </row>
    <row r="167" spans="1:18" x14ac:dyDescent="0.25">
      <c r="A167" s="2" t="s">
        <v>200</v>
      </c>
      <c r="B167" s="3">
        <f>VLOOKUP(Table2[[#This Row],[file_name]],TAX[#All],3,FALSE)</f>
        <v>2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 s="2" t="b">
        <f t="shared" si="4"/>
        <v>1</v>
      </c>
      <c r="N167" t="b">
        <f t="shared" si="5"/>
        <v>0</v>
      </c>
      <c r="O167" s="2" t="b">
        <f>IF(ISERROR(VLOOKUP(Table2[[#This Row],[file_name]],INC_OWA[#All],1,FALSE)),TRUE,FALSE)</f>
        <v>1</v>
      </c>
      <c r="P167" s="3" t="b">
        <f>IF(ISERROR(VLOOKUP(Table2[[#This Row],[file_name]],INC_CWA[#All],1,FALSE)),TRUE,FALSE)</f>
        <v>0</v>
      </c>
      <c r="Q167" t="str">
        <f>IF(Table2[[#This Row],[Valid OWA]]=Table2[[#This Row],[Scior OWA]],"OK","ERROR")</f>
        <v>OK</v>
      </c>
      <c r="R167" t="str">
        <f>IF(Table2[[#This Row],[Valid CWA]]=Table2[[#This Row],[Scior CWA]],"OK","ERROR")</f>
        <v>OK</v>
      </c>
    </row>
    <row r="168" spans="1:18" x14ac:dyDescent="0.25">
      <c r="A168" s="2" t="s">
        <v>201</v>
      </c>
      <c r="B168" s="3">
        <f>VLOOKUP(Table2[[#This Row],[file_name]],TAX[#All],3,FALSE)</f>
        <v>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</v>
      </c>
      <c r="J168">
        <v>0</v>
      </c>
      <c r="K168">
        <v>0</v>
      </c>
      <c r="L168">
        <v>0</v>
      </c>
      <c r="M168" s="2" t="b">
        <f t="shared" si="4"/>
        <v>1</v>
      </c>
      <c r="N168" t="b">
        <f t="shared" si="5"/>
        <v>0</v>
      </c>
      <c r="O168" s="2" t="b">
        <f>IF(ISERROR(VLOOKUP(Table2[[#This Row],[file_name]],INC_OWA[#All],1,FALSE)),TRUE,FALSE)</f>
        <v>1</v>
      </c>
      <c r="P168" s="3" t="b">
        <f>IF(ISERROR(VLOOKUP(Table2[[#This Row],[file_name]],INC_CWA[#All],1,FALSE)),TRUE,FALSE)</f>
        <v>0</v>
      </c>
      <c r="Q168" t="str">
        <f>IF(Table2[[#This Row],[Valid OWA]]=Table2[[#This Row],[Scior OWA]],"OK","ERROR")</f>
        <v>OK</v>
      </c>
      <c r="R168" t="str">
        <f>IF(Table2[[#This Row],[Valid CWA]]=Table2[[#This Row],[Scior CWA]],"OK","ERROR")</f>
        <v>OK</v>
      </c>
    </row>
    <row r="169" spans="1:18" x14ac:dyDescent="0.25">
      <c r="A169" s="2" t="s">
        <v>203</v>
      </c>
      <c r="B169" s="3">
        <f>VLOOKUP(Table2[[#This Row],[file_name]],TAX[#All],3,FALSE)</f>
        <v>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 s="2" t="b">
        <f t="shared" si="4"/>
        <v>1</v>
      </c>
      <c r="N169" t="b">
        <f t="shared" si="5"/>
        <v>0</v>
      </c>
      <c r="O169" s="2" t="b">
        <f>IF(ISERROR(VLOOKUP(Table2[[#This Row],[file_name]],INC_OWA[#All],1,FALSE)),TRUE,FALSE)</f>
        <v>1</v>
      </c>
      <c r="P169" s="3" t="b">
        <f>IF(ISERROR(VLOOKUP(Table2[[#This Row],[file_name]],INC_CWA[#All],1,FALSE)),TRUE,FALSE)</f>
        <v>0</v>
      </c>
      <c r="Q169" t="str">
        <f>IF(Table2[[#This Row],[Valid OWA]]=Table2[[#This Row],[Scior OWA]],"OK","ERROR")</f>
        <v>OK</v>
      </c>
      <c r="R169" t="str">
        <f>IF(Table2[[#This Row],[Valid CWA]]=Table2[[#This Row],[Scior CWA]],"OK","ERROR")</f>
        <v>OK</v>
      </c>
    </row>
    <row r="170" spans="1:18" x14ac:dyDescent="0.25">
      <c r="A170" s="2" t="s">
        <v>204</v>
      </c>
      <c r="B170" s="3">
        <f>VLOOKUP(Table2[[#This Row],[file_name]],TAX[#All],3,FALSE)</f>
        <v>48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</v>
      </c>
      <c r="J170">
        <v>0</v>
      </c>
      <c r="K170">
        <v>0</v>
      </c>
      <c r="L170">
        <v>0</v>
      </c>
      <c r="M170" s="2" t="b">
        <f t="shared" si="4"/>
        <v>1</v>
      </c>
      <c r="N170" t="b">
        <f t="shared" si="5"/>
        <v>0</v>
      </c>
      <c r="O170" s="2" t="b">
        <f>IF(ISERROR(VLOOKUP(Table2[[#This Row],[file_name]],INC_OWA[#All],1,FALSE)),TRUE,FALSE)</f>
        <v>1</v>
      </c>
      <c r="P170" s="3" t="b">
        <f>IF(ISERROR(VLOOKUP(Table2[[#This Row],[file_name]],INC_CWA[#All],1,FALSE)),TRUE,FALSE)</f>
        <v>0</v>
      </c>
      <c r="Q170" t="str">
        <f>IF(Table2[[#This Row],[Valid OWA]]=Table2[[#This Row],[Scior OWA]],"OK","ERROR")</f>
        <v>OK</v>
      </c>
      <c r="R170" t="str">
        <f>IF(Table2[[#This Row],[Valid CWA]]=Table2[[#This Row],[Scior CWA]],"OK","ERROR")</f>
        <v>OK</v>
      </c>
    </row>
    <row r="171" spans="1:18" x14ac:dyDescent="0.25">
      <c r="A171" s="2" t="s">
        <v>206</v>
      </c>
      <c r="B171" s="3">
        <f>VLOOKUP(Table2[[#This Row],[file_name]],TAX[#All],3,FALSE)</f>
        <v>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 s="2" t="b">
        <f t="shared" si="4"/>
        <v>1</v>
      </c>
      <c r="N171" t="b">
        <f t="shared" si="5"/>
        <v>1</v>
      </c>
      <c r="O171" s="2" t="b">
        <f>IF(ISERROR(VLOOKUP(Table2[[#This Row],[file_name]],INC_OWA[#All],1,FALSE)),TRUE,FALSE)</f>
        <v>1</v>
      </c>
      <c r="P171" s="3" t="b">
        <f>IF(ISERROR(VLOOKUP(Table2[[#This Row],[file_name]],INC_CWA[#All],1,FALSE)),TRUE,FALSE)</f>
        <v>1</v>
      </c>
      <c r="Q171" t="str">
        <f>IF(Table2[[#This Row],[Valid OWA]]=Table2[[#This Row],[Scior OWA]],"OK","ERROR")</f>
        <v>OK</v>
      </c>
      <c r="R171" t="str">
        <f>IF(Table2[[#This Row],[Valid CWA]]=Table2[[#This Row],[Scior CWA]],"OK","ERROR")</f>
        <v>OK</v>
      </c>
    </row>
    <row r="172" spans="1:18" x14ac:dyDescent="0.25">
      <c r="A172" s="2" t="s">
        <v>207</v>
      </c>
      <c r="B172" s="3">
        <f>VLOOKUP(Table2[[#This Row],[file_name]],TAX[#All],3,FALSE)</f>
        <v>2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 s="2" t="b">
        <f t="shared" si="4"/>
        <v>0</v>
      </c>
      <c r="N172" t="b">
        <f t="shared" si="5"/>
        <v>0</v>
      </c>
      <c r="O172" s="2" t="b">
        <f>IF(ISERROR(VLOOKUP(Table2[[#This Row],[file_name]],INC_OWA[#All],1,FALSE)),TRUE,FALSE)</f>
        <v>0</v>
      </c>
      <c r="P172" s="3" t="b">
        <f>IF(ISERROR(VLOOKUP(Table2[[#This Row],[file_name]],INC_CWA[#All],1,FALSE)),TRUE,FALSE)</f>
        <v>0</v>
      </c>
      <c r="Q172" t="str">
        <f>IF(Table2[[#This Row],[Valid OWA]]=Table2[[#This Row],[Scior OWA]],"OK","ERROR")</f>
        <v>OK</v>
      </c>
      <c r="R172" t="str">
        <f>IF(Table2[[#This Row],[Valid CWA]]=Table2[[#This Row],[Scior CWA]],"OK","ERROR")</f>
        <v>OK</v>
      </c>
    </row>
    <row r="173" spans="1:18" x14ac:dyDescent="0.25">
      <c r="A173" s="2" t="s">
        <v>208</v>
      </c>
      <c r="B173" s="3">
        <f>VLOOKUP(Table2[[#This Row],[file_name]],TAX[#All],3,FALSE)</f>
        <v>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 s="2" t="b">
        <f t="shared" si="4"/>
        <v>1</v>
      </c>
      <c r="N173" t="b">
        <f t="shared" si="5"/>
        <v>1</v>
      </c>
      <c r="O173" s="2" t="b">
        <f>IF(ISERROR(VLOOKUP(Table2[[#This Row],[file_name]],INC_OWA[#All],1,FALSE)),TRUE,FALSE)</f>
        <v>1</v>
      </c>
      <c r="P173" s="3" t="b">
        <f>IF(ISERROR(VLOOKUP(Table2[[#This Row],[file_name]],INC_CWA[#All],1,FALSE)),TRUE,FALSE)</f>
        <v>1</v>
      </c>
      <c r="Q173" t="str">
        <f>IF(Table2[[#This Row],[Valid OWA]]=Table2[[#This Row],[Scior OWA]],"OK","ERROR")</f>
        <v>OK</v>
      </c>
      <c r="R173" t="str">
        <f>IF(Table2[[#This Row],[Valid CWA]]=Table2[[#This Row],[Scior CWA]],"OK","ERROR")</f>
        <v>OK</v>
      </c>
    </row>
    <row r="174" spans="1:18" x14ac:dyDescent="0.25">
      <c r="A174" s="2" t="s">
        <v>209</v>
      </c>
      <c r="B174" s="3">
        <f>VLOOKUP(Table2[[#This Row],[file_name]],TAX[#All],3,FALSE)</f>
        <v>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 s="2" t="b">
        <f t="shared" si="4"/>
        <v>1</v>
      </c>
      <c r="N174" t="b">
        <f t="shared" si="5"/>
        <v>1</v>
      </c>
      <c r="O174" s="2" t="b">
        <f>IF(ISERROR(VLOOKUP(Table2[[#This Row],[file_name]],INC_OWA[#All],1,FALSE)),TRUE,FALSE)</f>
        <v>1</v>
      </c>
      <c r="P174" s="3" t="b">
        <f>IF(ISERROR(VLOOKUP(Table2[[#This Row],[file_name]],INC_CWA[#All],1,FALSE)),TRUE,FALSE)</f>
        <v>1</v>
      </c>
      <c r="Q174" t="str">
        <f>IF(Table2[[#This Row],[Valid OWA]]=Table2[[#This Row],[Scior OWA]],"OK","ERROR")</f>
        <v>OK</v>
      </c>
      <c r="R174" t="str">
        <f>IF(Table2[[#This Row],[Valid CWA]]=Table2[[#This Row],[Scior CWA]],"OK","ERROR")</f>
        <v>OK</v>
      </c>
    </row>
    <row r="175" spans="1:18" x14ac:dyDescent="0.25">
      <c r="A175" s="2" t="s">
        <v>211</v>
      </c>
      <c r="B175" s="3">
        <f>VLOOKUP(Table2[[#This Row],[file_name]],TAX[#All],3,FALSE)</f>
        <v>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s="2" t="b">
        <f t="shared" si="4"/>
        <v>1</v>
      </c>
      <c r="N175" t="b">
        <f t="shared" si="5"/>
        <v>1</v>
      </c>
      <c r="O175" s="2" t="b">
        <f>IF(ISERROR(VLOOKUP(Table2[[#This Row],[file_name]],INC_OWA[#All],1,FALSE)),TRUE,FALSE)</f>
        <v>1</v>
      </c>
      <c r="P175" s="3" t="b">
        <f>IF(ISERROR(VLOOKUP(Table2[[#This Row],[file_name]],INC_CWA[#All],1,FALSE)),TRUE,FALSE)</f>
        <v>1</v>
      </c>
      <c r="Q175" t="str">
        <f>IF(Table2[[#This Row],[Valid OWA]]=Table2[[#This Row],[Scior OWA]],"OK","ERROR")</f>
        <v>OK</v>
      </c>
      <c r="R175" t="str">
        <f>IF(Table2[[#This Row],[Valid CWA]]=Table2[[#This Row],[Scior CWA]],"OK","ERROR")</f>
        <v>OK</v>
      </c>
    </row>
    <row r="176" spans="1:18" x14ac:dyDescent="0.25">
      <c r="A176" s="2" t="s">
        <v>212</v>
      </c>
      <c r="B176" s="3">
        <f>VLOOKUP(Table2[[#This Row],[file_name]],TAX[#All],3,FALSE)</f>
        <v>7</v>
      </c>
      <c r="C176">
        <v>0</v>
      </c>
      <c r="D176">
        <v>2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 s="2" t="b">
        <f t="shared" si="4"/>
        <v>1</v>
      </c>
      <c r="N176" t="b">
        <f t="shared" si="5"/>
        <v>0</v>
      </c>
      <c r="O176" s="2" t="b">
        <f>IF(ISERROR(VLOOKUP(Table2[[#This Row],[file_name]],INC_OWA[#All],1,FALSE)),TRUE,FALSE)</f>
        <v>1</v>
      </c>
      <c r="P176" s="3" t="b">
        <f>IF(ISERROR(VLOOKUP(Table2[[#This Row],[file_name]],INC_CWA[#All],1,FALSE)),TRUE,FALSE)</f>
        <v>0</v>
      </c>
      <c r="Q176" t="str">
        <f>IF(Table2[[#This Row],[Valid OWA]]=Table2[[#This Row],[Scior OWA]],"OK","ERROR")</f>
        <v>OK</v>
      </c>
      <c r="R176" t="str">
        <f>IF(Table2[[#This Row],[Valid CWA]]=Table2[[#This Row],[Scior CWA]],"OK","ERROR")</f>
        <v>OK</v>
      </c>
    </row>
    <row r="177" spans="1:18" x14ac:dyDescent="0.25">
      <c r="A177" s="2" t="s">
        <v>213</v>
      </c>
      <c r="B177" s="3">
        <f>VLOOKUP(Table2[[#This Row],[file_name]],TAX[#All],3,FALSE)</f>
        <v>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 s="2" t="b">
        <f t="shared" si="4"/>
        <v>1</v>
      </c>
      <c r="N177" t="b">
        <f t="shared" si="5"/>
        <v>1</v>
      </c>
      <c r="O177" s="2" t="b">
        <f>IF(ISERROR(VLOOKUP(Table2[[#This Row],[file_name]],INC_OWA[#All],1,FALSE)),TRUE,FALSE)</f>
        <v>1</v>
      </c>
      <c r="P177" s="3" t="b">
        <f>IF(ISERROR(VLOOKUP(Table2[[#This Row],[file_name]],INC_CWA[#All],1,FALSE)),TRUE,FALSE)</f>
        <v>1</v>
      </c>
      <c r="Q177" t="str">
        <f>IF(Table2[[#This Row],[Valid OWA]]=Table2[[#This Row],[Scior OWA]],"OK","ERROR")</f>
        <v>OK</v>
      </c>
      <c r="R177" t="str">
        <f>IF(Table2[[#This Row],[Valid CWA]]=Table2[[#This Row],[Scior CWA]],"OK","ERROR")</f>
        <v>OK</v>
      </c>
    </row>
    <row r="178" spans="1:18" x14ac:dyDescent="0.25">
      <c r="A178" s="2" t="s">
        <v>215</v>
      </c>
      <c r="B178" s="3">
        <f>VLOOKUP(Table2[[#This Row],[file_name]],TAX[#All],3,FALSE)</f>
        <v>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 s="2" t="b">
        <f t="shared" si="4"/>
        <v>1</v>
      </c>
      <c r="N178" t="b">
        <f t="shared" si="5"/>
        <v>1</v>
      </c>
      <c r="O178" s="2" t="b">
        <f>IF(ISERROR(VLOOKUP(Table2[[#This Row],[file_name]],INC_OWA[#All],1,FALSE)),TRUE,FALSE)</f>
        <v>1</v>
      </c>
      <c r="P178" s="3" t="b">
        <f>IF(ISERROR(VLOOKUP(Table2[[#This Row],[file_name]],INC_CWA[#All],1,FALSE)),TRUE,FALSE)</f>
        <v>1</v>
      </c>
      <c r="Q178" t="str">
        <f>IF(Table2[[#This Row],[Valid OWA]]=Table2[[#This Row],[Scior OWA]],"OK","ERROR")</f>
        <v>OK</v>
      </c>
      <c r="R178" t="str">
        <f>IF(Table2[[#This Row],[Valid CWA]]=Table2[[#This Row],[Scior CWA]],"OK","ERROR")</f>
        <v>OK</v>
      </c>
    </row>
    <row r="179" spans="1:18" x14ac:dyDescent="0.25">
      <c r="A179" s="2" t="s">
        <v>216</v>
      </c>
      <c r="B179" s="3">
        <f>VLOOKUP(Table2[[#This Row],[file_name]],TAX[#All],3,FALSE)</f>
        <v>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 s="2" t="b">
        <f t="shared" si="4"/>
        <v>1</v>
      </c>
      <c r="N179" t="b">
        <f t="shared" si="5"/>
        <v>1</v>
      </c>
      <c r="O179" s="2" t="b">
        <f>IF(ISERROR(VLOOKUP(Table2[[#This Row],[file_name]],INC_OWA[#All],1,FALSE)),TRUE,FALSE)</f>
        <v>1</v>
      </c>
      <c r="P179" s="3" t="b">
        <f>IF(ISERROR(VLOOKUP(Table2[[#This Row],[file_name]],INC_CWA[#All],1,FALSE)),TRUE,FALSE)</f>
        <v>1</v>
      </c>
      <c r="Q179" t="str">
        <f>IF(Table2[[#This Row],[Valid OWA]]=Table2[[#This Row],[Scior OWA]],"OK","ERROR")</f>
        <v>OK</v>
      </c>
      <c r="R179" t="str">
        <f>IF(Table2[[#This Row],[Valid CWA]]=Table2[[#This Row],[Scior CWA]],"OK","ERROR")</f>
        <v>OK</v>
      </c>
    </row>
    <row r="180" spans="1:18" x14ac:dyDescent="0.25">
      <c r="A180" s="2" t="s">
        <v>217</v>
      </c>
      <c r="B180" s="3">
        <f>VLOOKUP(Table2[[#This Row],[file_name]],TAX[#All],3,FALSE)</f>
        <v>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</v>
      </c>
      <c r="J180">
        <v>0</v>
      </c>
      <c r="K180">
        <v>0</v>
      </c>
      <c r="L180">
        <v>0</v>
      </c>
      <c r="M180" s="2" t="b">
        <f t="shared" si="4"/>
        <v>1</v>
      </c>
      <c r="N180" t="b">
        <f t="shared" si="5"/>
        <v>0</v>
      </c>
      <c r="O180" s="2" t="b">
        <f>IF(ISERROR(VLOOKUP(Table2[[#This Row],[file_name]],INC_OWA[#All],1,FALSE)),TRUE,FALSE)</f>
        <v>1</v>
      </c>
      <c r="P180" s="3" t="b">
        <f>IF(ISERROR(VLOOKUP(Table2[[#This Row],[file_name]],INC_CWA[#All],1,FALSE)),TRUE,FALSE)</f>
        <v>0</v>
      </c>
      <c r="Q180" t="str">
        <f>IF(Table2[[#This Row],[Valid OWA]]=Table2[[#This Row],[Scior OWA]],"OK","ERROR")</f>
        <v>OK</v>
      </c>
      <c r="R180" t="str">
        <f>IF(Table2[[#This Row],[Valid CWA]]=Table2[[#This Row],[Scior CWA]],"OK","ERROR")</f>
        <v>OK</v>
      </c>
    </row>
    <row r="181" spans="1:18" x14ac:dyDescent="0.25">
      <c r="A181" s="2" t="s">
        <v>219</v>
      </c>
      <c r="B181" s="3">
        <f>VLOOKUP(Table2[[#This Row],[file_name]],TAX[#All],3,FALSE)</f>
        <v>61</v>
      </c>
      <c r="C181">
        <v>0</v>
      </c>
      <c r="D181">
        <v>5</v>
      </c>
      <c r="E181">
        <v>0</v>
      </c>
      <c r="F181">
        <v>0</v>
      </c>
      <c r="G181">
        <v>0</v>
      </c>
      <c r="H181">
        <v>0</v>
      </c>
      <c r="I181">
        <v>9</v>
      </c>
      <c r="J181">
        <v>0</v>
      </c>
      <c r="K181">
        <v>0</v>
      </c>
      <c r="L181">
        <v>0</v>
      </c>
      <c r="M181" s="2" t="b">
        <f t="shared" si="4"/>
        <v>1</v>
      </c>
      <c r="N181" t="b">
        <f t="shared" si="5"/>
        <v>0</v>
      </c>
      <c r="O181" s="2" t="b">
        <f>IF(ISERROR(VLOOKUP(Table2[[#This Row],[file_name]],INC_OWA[#All],1,FALSE)),TRUE,FALSE)</f>
        <v>1</v>
      </c>
      <c r="P181" s="3" t="b">
        <f>IF(ISERROR(VLOOKUP(Table2[[#This Row],[file_name]],INC_CWA[#All],1,FALSE)),TRUE,FALSE)</f>
        <v>0</v>
      </c>
      <c r="Q181" t="str">
        <f>IF(Table2[[#This Row],[Valid OWA]]=Table2[[#This Row],[Scior OWA]],"OK","ERROR")</f>
        <v>OK</v>
      </c>
      <c r="R181" t="str">
        <f>IF(Table2[[#This Row],[Valid CWA]]=Table2[[#This Row],[Scior CWA]],"OK","ERROR")</f>
        <v>OK</v>
      </c>
    </row>
    <row r="182" spans="1:18" x14ac:dyDescent="0.25">
      <c r="A182" s="2" t="s">
        <v>220</v>
      </c>
      <c r="B182" s="3">
        <f>VLOOKUP(Table2[[#This Row],[file_name]],TAX[#All],3,FALSE)</f>
        <v>18</v>
      </c>
      <c r="C182">
        <v>0</v>
      </c>
      <c r="D182">
        <v>0</v>
      </c>
      <c r="E182">
        <v>16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 s="2" t="b">
        <f t="shared" si="4"/>
        <v>0</v>
      </c>
      <c r="N182" t="b">
        <f t="shared" si="5"/>
        <v>0</v>
      </c>
      <c r="O182" s="2" t="b">
        <f>IF(ISERROR(VLOOKUP(Table2[[#This Row],[file_name]],INC_OWA[#All],1,FALSE)),TRUE,FALSE)</f>
        <v>0</v>
      </c>
      <c r="P182" s="3" t="b">
        <f>IF(ISERROR(VLOOKUP(Table2[[#This Row],[file_name]],INC_CWA[#All],1,FALSE)),TRUE,FALSE)</f>
        <v>0</v>
      </c>
      <c r="Q182" t="str">
        <f>IF(Table2[[#This Row],[Valid OWA]]=Table2[[#This Row],[Scior OWA]],"OK","ERROR")</f>
        <v>OK</v>
      </c>
      <c r="R182" t="str">
        <f>IF(Table2[[#This Row],[Valid CWA]]=Table2[[#This Row],[Scior CWA]],"OK","ERROR")</f>
        <v>OK</v>
      </c>
    </row>
    <row r="183" spans="1:18" x14ac:dyDescent="0.25">
      <c r="A183" s="2" t="s">
        <v>221</v>
      </c>
      <c r="B183" s="3">
        <f>VLOOKUP(Table2[[#This Row],[file_name]],TAX[#All],3,FALSE)</f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 s="2" t="b">
        <f t="shared" si="4"/>
        <v>1</v>
      </c>
      <c r="N183" t="b">
        <f t="shared" si="5"/>
        <v>0</v>
      </c>
      <c r="O183" s="2" t="b">
        <f>IF(ISERROR(VLOOKUP(Table2[[#This Row],[file_name]],INC_OWA[#All],1,FALSE)),TRUE,FALSE)</f>
        <v>1</v>
      </c>
      <c r="P183" s="3" t="b">
        <f>IF(ISERROR(VLOOKUP(Table2[[#This Row],[file_name]],INC_CWA[#All],1,FALSE)),TRUE,FALSE)</f>
        <v>0</v>
      </c>
      <c r="Q183" t="str">
        <f>IF(Table2[[#This Row],[Valid OWA]]=Table2[[#This Row],[Scior OWA]],"OK","ERROR")</f>
        <v>OK</v>
      </c>
      <c r="R183" t="str">
        <f>IF(Table2[[#This Row],[Valid CWA]]=Table2[[#This Row],[Scior CWA]],"OK","ERROR")</f>
        <v>OK</v>
      </c>
    </row>
    <row r="184" spans="1:18" x14ac:dyDescent="0.25">
      <c r="A184" s="2" t="s">
        <v>222</v>
      </c>
      <c r="B184" s="3">
        <f>VLOOKUP(Table2[[#This Row],[file_name]],TAX[#All],3,FALSE)</f>
        <v>3</v>
      </c>
      <c r="C184">
        <v>0</v>
      </c>
      <c r="D184">
        <v>0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 s="2" t="b">
        <f t="shared" si="4"/>
        <v>0</v>
      </c>
      <c r="N184" t="b">
        <f t="shared" si="5"/>
        <v>0</v>
      </c>
      <c r="O184" s="2" t="b">
        <f>IF(ISERROR(VLOOKUP(Table2[[#This Row],[file_name]],INC_OWA[#All],1,FALSE)),TRUE,FALSE)</f>
        <v>0</v>
      </c>
      <c r="P184" s="3" t="b">
        <f>IF(ISERROR(VLOOKUP(Table2[[#This Row],[file_name]],INC_CWA[#All],1,FALSE)),TRUE,FALSE)</f>
        <v>0</v>
      </c>
      <c r="Q184" t="str">
        <f>IF(Table2[[#This Row],[Valid OWA]]=Table2[[#This Row],[Scior OWA]],"OK","ERROR")</f>
        <v>OK</v>
      </c>
      <c r="R184" t="str">
        <f>IF(Table2[[#This Row],[Valid CWA]]=Table2[[#This Row],[Scior CWA]],"OK","ERROR")</f>
        <v>OK</v>
      </c>
    </row>
    <row r="185" spans="1:18" x14ac:dyDescent="0.25">
      <c r="A185" s="2" t="s">
        <v>223</v>
      </c>
      <c r="B185" s="3">
        <f>VLOOKUP(Table2[[#This Row],[file_name]],TAX[#All],3,FALSE)</f>
        <v>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 s="2" t="b">
        <f t="shared" si="4"/>
        <v>1</v>
      </c>
      <c r="N185" t="b">
        <f t="shared" si="5"/>
        <v>0</v>
      </c>
      <c r="O185" s="2" t="b">
        <f>IF(ISERROR(VLOOKUP(Table2[[#This Row],[file_name]],INC_OWA[#All],1,FALSE)),TRUE,FALSE)</f>
        <v>1</v>
      </c>
      <c r="P185" s="3" t="b">
        <f>IF(ISERROR(VLOOKUP(Table2[[#This Row],[file_name]],INC_CWA[#All],1,FALSE)),TRUE,FALSE)</f>
        <v>0</v>
      </c>
      <c r="Q185" t="str">
        <f>IF(Table2[[#This Row],[Valid OWA]]=Table2[[#This Row],[Scior OWA]],"OK","ERROR")</f>
        <v>OK</v>
      </c>
      <c r="R185" t="str">
        <f>IF(Table2[[#This Row],[Valid CWA]]=Table2[[#This Row],[Scior CWA]],"OK","ERROR")</f>
        <v>OK</v>
      </c>
    </row>
    <row r="186" spans="1:18" x14ac:dyDescent="0.25">
      <c r="A186" s="2" t="s">
        <v>224</v>
      </c>
      <c r="B186" s="3">
        <f>VLOOKUP(Table2[[#This Row],[file_name]],TAX[#All],3,FALSE)</f>
        <v>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 s="2" t="b">
        <f t="shared" si="4"/>
        <v>1</v>
      </c>
      <c r="N186" t="b">
        <f t="shared" si="5"/>
        <v>1</v>
      </c>
      <c r="O186" s="2" t="b">
        <f>IF(ISERROR(VLOOKUP(Table2[[#This Row],[file_name]],INC_OWA[#All],1,FALSE)),TRUE,FALSE)</f>
        <v>1</v>
      </c>
      <c r="P186" s="3" t="b">
        <f>IF(ISERROR(VLOOKUP(Table2[[#This Row],[file_name]],INC_CWA[#All],1,FALSE)),TRUE,FALSE)</f>
        <v>1</v>
      </c>
      <c r="Q186" t="str">
        <f>IF(Table2[[#This Row],[Valid OWA]]=Table2[[#This Row],[Scior OWA]],"OK","ERROR")</f>
        <v>OK</v>
      </c>
      <c r="R186" t="str">
        <f>IF(Table2[[#This Row],[Valid CWA]]=Table2[[#This Row],[Scior CWA]],"OK","ERROR")</f>
        <v>OK</v>
      </c>
    </row>
    <row r="187" spans="1:18" x14ac:dyDescent="0.25">
      <c r="A187" s="2" t="s">
        <v>225</v>
      </c>
      <c r="B187" s="3">
        <f>VLOOKUP(Table2[[#This Row],[file_name]],TAX[#All],3,FALSE)</f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 s="2" t="b">
        <f t="shared" si="4"/>
        <v>1</v>
      </c>
      <c r="N187" t="b">
        <f t="shared" si="5"/>
        <v>0</v>
      </c>
      <c r="O187" s="2" t="b">
        <f>IF(ISERROR(VLOOKUP(Table2[[#This Row],[file_name]],INC_OWA[#All],1,FALSE)),TRUE,FALSE)</f>
        <v>1</v>
      </c>
      <c r="P187" s="3" t="b">
        <f>IF(ISERROR(VLOOKUP(Table2[[#This Row],[file_name]],INC_CWA[#All],1,FALSE)),TRUE,FALSE)</f>
        <v>0</v>
      </c>
      <c r="Q187" t="str">
        <f>IF(Table2[[#This Row],[Valid OWA]]=Table2[[#This Row],[Scior OWA]],"OK","ERROR")</f>
        <v>OK</v>
      </c>
      <c r="R187" t="str">
        <f>IF(Table2[[#This Row],[Valid CWA]]=Table2[[#This Row],[Scior CWA]],"OK","ERROR")</f>
        <v>OK</v>
      </c>
    </row>
    <row r="188" spans="1:18" x14ac:dyDescent="0.25">
      <c r="A188" s="2" t="s">
        <v>226</v>
      </c>
      <c r="B188" s="3">
        <f>VLOOKUP(Table2[[#This Row],[file_name]],TAX[#All],3,FALSE)</f>
        <v>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</v>
      </c>
      <c r="I188">
        <v>2</v>
      </c>
      <c r="J188">
        <v>0</v>
      </c>
      <c r="K188">
        <v>0</v>
      </c>
      <c r="L188">
        <v>0</v>
      </c>
      <c r="M188" s="2" t="b">
        <f t="shared" si="4"/>
        <v>0</v>
      </c>
      <c r="N188" t="b">
        <f t="shared" si="5"/>
        <v>0</v>
      </c>
      <c r="O188" s="2" t="b">
        <f>IF(ISERROR(VLOOKUP(Table2[[#This Row],[file_name]],INC_OWA[#All],1,FALSE)),TRUE,FALSE)</f>
        <v>0</v>
      </c>
      <c r="P188" s="3" t="b">
        <f>IF(ISERROR(VLOOKUP(Table2[[#This Row],[file_name]],INC_CWA[#All],1,FALSE)),TRUE,FALSE)</f>
        <v>0</v>
      </c>
      <c r="Q188" t="str">
        <f>IF(Table2[[#This Row],[Valid OWA]]=Table2[[#This Row],[Scior OWA]],"OK","ERROR")</f>
        <v>OK</v>
      </c>
      <c r="R188" t="str">
        <f>IF(Table2[[#This Row],[Valid CWA]]=Table2[[#This Row],[Scior CWA]],"OK","ERROR")</f>
        <v>OK</v>
      </c>
    </row>
    <row r="189" spans="1:18" x14ac:dyDescent="0.25">
      <c r="A189" s="2" t="s">
        <v>227</v>
      </c>
      <c r="B189" s="3">
        <f>VLOOKUP(Table2[[#This Row],[file_name]],TAX[#All],3,FALSE)</f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 s="2" t="b">
        <f t="shared" si="4"/>
        <v>1</v>
      </c>
      <c r="N189" t="b">
        <f t="shared" si="5"/>
        <v>0</v>
      </c>
      <c r="O189" s="2" t="b">
        <f>IF(ISERROR(VLOOKUP(Table2[[#This Row],[file_name]],INC_OWA[#All],1,FALSE)),TRUE,FALSE)</f>
        <v>1</v>
      </c>
      <c r="P189" s="3" t="b">
        <f>IF(ISERROR(VLOOKUP(Table2[[#This Row],[file_name]],INC_CWA[#All],1,FALSE)),TRUE,FALSE)</f>
        <v>0</v>
      </c>
      <c r="Q189" t="str">
        <f>IF(Table2[[#This Row],[Valid OWA]]=Table2[[#This Row],[Scior OWA]],"OK","ERROR")</f>
        <v>OK</v>
      </c>
      <c r="R189" t="str">
        <f>IF(Table2[[#This Row],[Valid CWA]]=Table2[[#This Row],[Scior CWA]],"OK","ERROR")</f>
        <v>OK</v>
      </c>
    </row>
    <row r="190" spans="1:18" x14ac:dyDescent="0.25">
      <c r="A190" s="2" t="s">
        <v>229</v>
      </c>
      <c r="B190" s="3">
        <f>VLOOKUP(Table2[[#This Row],[file_name]],TAX[#All],3,FALSE)</f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 s="2" t="b">
        <f t="shared" si="4"/>
        <v>1</v>
      </c>
      <c r="N190" t="b">
        <f t="shared" si="5"/>
        <v>0</v>
      </c>
      <c r="O190" s="2" t="b">
        <f>IF(ISERROR(VLOOKUP(Table2[[#This Row],[file_name]],INC_OWA[#All],1,FALSE)),TRUE,FALSE)</f>
        <v>1</v>
      </c>
      <c r="P190" s="3" t="b">
        <f>IF(ISERROR(VLOOKUP(Table2[[#This Row],[file_name]],INC_CWA[#All],1,FALSE)),TRUE,FALSE)</f>
        <v>0</v>
      </c>
      <c r="Q190" t="str">
        <f>IF(Table2[[#This Row],[Valid OWA]]=Table2[[#This Row],[Scior OWA]],"OK","ERROR")</f>
        <v>OK</v>
      </c>
      <c r="R190" t="str">
        <f>IF(Table2[[#This Row],[Valid CWA]]=Table2[[#This Row],[Scior CWA]],"OK","ERROR")</f>
        <v>OK</v>
      </c>
    </row>
    <row r="191" spans="1:18" x14ac:dyDescent="0.25">
      <c r="A191" s="2" t="s">
        <v>230</v>
      </c>
      <c r="B191" s="3">
        <f>VLOOKUP(Table2[[#This Row],[file_name]],TAX[#All],3,FALSE)</f>
        <v>6</v>
      </c>
      <c r="C191">
        <v>0</v>
      </c>
      <c r="D191">
        <v>0</v>
      </c>
      <c r="E191">
        <v>0</v>
      </c>
      <c r="F191">
        <v>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s="2" t="b">
        <f t="shared" si="4"/>
        <v>0</v>
      </c>
      <c r="N191" t="b">
        <f t="shared" si="5"/>
        <v>0</v>
      </c>
      <c r="O191" s="2" t="b">
        <f>IF(ISERROR(VLOOKUP(Table2[[#This Row],[file_name]],INC_OWA[#All],1,FALSE)),TRUE,FALSE)</f>
        <v>0</v>
      </c>
      <c r="P191" s="3" t="b">
        <f>IF(ISERROR(VLOOKUP(Table2[[#This Row],[file_name]],INC_CWA[#All],1,FALSE)),TRUE,FALSE)</f>
        <v>0</v>
      </c>
      <c r="Q191" t="str">
        <f>IF(Table2[[#This Row],[Valid OWA]]=Table2[[#This Row],[Scior OWA]],"OK","ERROR")</f>
        <v>OK</v>
      </c>
      <c r="R191" t="str">
        <f>IF(Table2[[#This Row],[Valid CWA]]=Table2[[#This Row],[Scior CWA]],"OK","ERROR")</f>
        <v>OK</v>
      </c>
    </row>
    <row r="192" spans="1:18" x14ac:dyDescent="0.25">
      <c r="A192" s="2" t="s">
        <v>231</v>
      </c>
      <c r="B192" s="3">
        <f>VLOOKUP(Table2[[#This Row],[file_name]],TAX[#All],3,FALSE)</f>
        <v>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s="2" t="b">
        <f t="shared" si="4"/>
        <v>1</v>
      </c>
      <c r="N192" t="b">
        <f t="shared" si="5"/>
        <v>1</v>
      </c>
      <c r="O192" s="2" t="b">
        <f>IF(ISERROR(VLOOKUP(Table2[[#This Row],[file_name]],INC_OWA[#All],1,FALSE)),TRUE,FALSE)</f>
        <v>1</v>
      </c>
      <c r="P192" s="3" t="b">
        <f>IF(ISERROR(VLOOKUP(Table2[[#This Row],[file_name]],INC_CWA[#All],1,FALSE)),TRUE,FALSE)</f>
        <v>1</v>
      </c>
      <c r="Q192" t="str">
        <f>IF(Table2[[#This Row],[Valid OWA]]=Table2[[#This Row],[Scior OWA]],"OK","ERROR")</f>
        <v>OK</v>
      </c>
      <c r="R192" t="str">
        <f>IF(Table2[[#This Row],[Valid CWA]]=Table2[[#This Row],[Scior CWA]],"OK","ERROR")</f>
        <v>OK</v>
      </c>
    </row>
    <row r="193" spans="1:18" x14ac:dyDescent="0.25">
      <c r="A193" s="2" t="s">
        <v>232</v>
      </c>
      <c r="B193" s="3">
        <f>VLOOKUP(Table2[[#This Row],[file_name]],TAX[#All],3,FALSE)</f>
        <v>11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 s="2" t="b">
        <f t="shared" si="4"/>
        <v>1</v>
      </c>
      <c r="N193" t="b">
        <f t="shared" si="5"/>
        <v>0</v>
      </c>
      <c r="O193" s="2" t="b">
        <f>IF(ISERROR(VLOOKUP(Table2[[#This Row],[file_name]],INC_OWA[#All],1,FALSE)),TRUE,FALSE)</f>
        <v>1</v>
      </c>
      <c r="P193" s="3" t="b">
        <f>IF(ISERROR(VLOOKUP(Table2[[#This Row],[file_name]],INC_CWA[#All],1,FALSE)),TRUE,FALSE)</f>
        <v>0</v>
      </c>
      <c r="Q193" t="str">
        <f>IF(Table2[[#This Row],[Valid OWA]]=Table2[[#This Row],[Scior OWA]],"OK","ERROR")</f>
        <v>OK</v>
      </c>
      <c r="R193" t="str">
        <f>IF(Table2[[#This Row],[Valid CWA]]=Table2[[#This Row],[Scior CWA]],"OK","ERROR")</f>
        <v>OK</v>
      </c>
    </row>
    <row r="194" spans="1:18" x14ac:dyDescent="0.25">
      <c r="A194" s="2" t="s">
        <v>234</v>
      </c>
      <c r="B194" s="3">
        <f>VLOOKUP(Table2[[#This Row],[file_name]],TAX[#All],3,FALSE)</f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 s="2" t="b">
        <f t="shared" ref="M194:M257" si="6">IF(SUM(C194,E194:H194,J194)&gt;0,FALSE,TRUE)</f>
        <v>1</v>
      </c>
      <c r="N194" t="b">
        <f t="shared" ref="N194:N257" si="7">IF(SUM(C194:L194)&gt;0,FALSE,TRUE)</f>
        <v>0</v>
      </c>
      <c r="O194" s="2" t="b">
        <f>IF(ISERROR(VLOOKUP(Table2[[#This Row],[file_name]],INC_OWA[#All],1,FALSE)),TRUE,FALSE)</f>
        <v>1</v>
      </c>
      <c r="P194" s="3" t="b">
        <f>IF(ISERROR(VLOOKUP(Table2[[#This Row],[file_name]],INC_CWA[#All],1,FALSE)),TRUE,FALSE)</f>
        <v>0</v>
      </c>
      <c r="Q194" t="str">
        <f>IF(Table2[[#This Row],[Valid OWA]]=Table2[[#This Row],[Scior OWA]],"OK","ERROR")</f>
        <v>OK</v>
      </c>
      <c r="R194" t="str">
        <f>IF(Table2[[#This Row],[Valid CWA]]=Table2[[#This Row],[Scior CWA]],"OK","ERROR")</f>
        <v>OK</v>
      </c>
    </row>
    <row r="195" spans="1:18" x14ac:dyDescent="0.25">
      <c r="A195" s="2" t="s">
        <v>235</v>
      </c>
      <c r="B195" s="3">
        <f>VLOOKUP(Table2[[#This Row],[file_name]],TAX[#All],3,FALSE)</f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 s="2" t="b">
        <f t="shared" si="6"/>
        <v>1</v>
      </c>
      <c r="N195" t="b">
        <f t="shared" si="7"/>
        <v>0</v>
      </c>
      <c r="O195" s="2" t="b">
        <f>IF(ISERROR(VLOOKUP(Table2[[#This Row],[file_name]],INC_OWA[#All],1,FALSE)),TRUE,FALSE)</f>
        <v>1</v>
      </c>
      <c r="P195" s="3" t="b">
        <f>IF(ISERROR(VLOOKUP(Table2[[#This Row],[file_name]],INC_CWA[#All],1,FALSE)),TRUE,FALSE)</f>
        <v>0</v>
      </c>
      <c r="Q195" t="str">
        <f>IF(Table2[[#This Row],[Valid OWA]]=Table2[[#This Row],[Scior OWA]],"OK","ERROR")</f>
        <v>OK</v>
      </c>
      <c r="R195" t="str">
        <f>IF(Table2[[#This Row],[Valid CWA]]=Table2[[#This Row],[Scior CWA]],"OK","ERROR")</f>
        <v>OK</v>
      </c>
    </row>
    <row r="196" spans="1:18" x14ac:dyDescent="0.25">
      <c r="A196" s="2" t="s">
        <v>236</v>
      </c>
      <c r="B196" s="3">
        <f>VLOOKUP(Table2[[#This Row],[file_name]],TAX[#All],3,FALSE)</f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 s="2" t="b">
        <f t="shared" si="6"/>
        <v>1</v>
      </c>
      <c r="N196" t="b">
        <f t="shared" si="7"/>
        <v>0</v>
      </c>
      <c r="O196" s="2" t="b">
        <f>IF(ISERROR(VLOOKUP(Table2[[#This Row],[file_name]],INC_OWA[#All],1,FALSE)),TRUE,FALSE)</f>
        <v>1</v>
      </c>
      <c r="P196" s="3" t="b">
        <f>IF(ISERROR(VLOOKUP(Table2[[#This Row],[file_name]],INC_CWA[#All],1,FALSE)),TRUE,FALSE)</f>
        <v>0</v>
      </c>
      <c r="Q196" t="str">
        <f>IF(Table2[[#This Row],[Valid OWA]]=Table2[[#This Row],[Scior OWA]],"OK","ERROR")</f>
        <v>OK</v>
      </c>
      <c r="R196" t="str">
        <f>IF(Table2[[#This Row],[Valid CWA]]=Table2[[#This Row],[Scior CWA]],"OK","ERROR")</f>
        <v>OK</v>
      </c>
    </row>
    <row r="197" spans="1:18" x14ac:dyDescent="0.25">
      <c r="A197" s="2" t="s">
        <v>237</v>
      </c>
      <c r="B197" s="3">
        <f>VLOOKUP(Table2[[#This Row],[file_name]],TAX[#All],3,FALSE)</f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s="2" t="b">
        <f t="shared" si="6"/>
        <v>1</v>
      </c>
      <c r="N197" t="b">
        <f t="shared" si="7"/>
        <v>0</v>
      </c>
      <c r="O197" s="2" t="b">
        <f>IF(ISERROR(VLOOKUP(Table2[[#This Row],[file_name]],INC_OWA[#All],1,FALSE)),TRUE,FALSE)</f>
        <v>1</v>
      </c>
      <c r="P197" s="3" t="b">
        <f>IF(ISERROR(VLOOKUP(Table2[[#This Row],[file_name]],INC_CWA[#All],1,FALSE)),TRUE,FALSE)</f>
        <v>0</v>
      </c>
      <c r="Q197" t="str">
        <f>IF(Table2[[#This Row],[Valid OWA]]=Table2[[#This Row],[Scior OWA]],"OK","ERROR")</f>
        <v>OK</v>
      </c>
      <c r="R197" t="str">
        <f>IF(Table2[[#This Row],[Valid CWA]]=Table2[[#This Row],[Scior CWA]],"OK","ERROR")</f>
        <v>OK</v>
      </c>
    </row>
    <row r="198" spans="1:18" x14ac:dyDescent="0.25">
      <c r="A198" s="2" t="s">
        <v>238</v>
      </c>
      <c r="B198" s="3">
        <f>VLOOKUP(Table2[[#This Row],[file_name]],TAX[#All],3,FALSE)</f>
        <v>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 s="2" t="b">
        <f t="shared" si="6"/>
        <v>1</v>
      </c>
      <c r="N198" t="b">
        <f t="shared" si="7"/>
        <v>1</v>
      </c>
      <c r="O198" s="2" t="b">
        <f>IF(ISERROR(VLOOKUP(Table2[[#This Row],[file_name]],INC_OWA[#All],1,FALSE)),TRUE,FALSE)</f>
        <v>1</v>
      </c>
      <c r="P198" s="3" t="b">
        <f>IF(ISERROR(VLOOKUP(Table2[[#This Row],[file_name]],INC_CWA[#All],1,FALSE)),TRUE,FALSE)</f>
        <v>1</v>
      </c>
      <c r="Q198" t="str">
        <f>IF(Table2[[#This Row],[Valid OWA]]=Table2[[#This Row],[Scior OWA]],"OK","ERROR")</f>
        <v>OK</v>
      </c>
      <c r="R198" t="str">
        <f>IF(Table2[[#This Row],[Valid CWA]]=Table2[[#This Row],[Scior CWA]],"OK","ERROR")</f>
        <v>OK</v>
      </c>
    </row>
    <row r="199" spans="1:18" x14ac:dyDescent="0.25">
      <c r="A199" s="2" t="s">
        <v>239</v>
      </c>
      <c r="B199" s="3">
        <f>VLOOKUP(Table2[[#This Row],[file_name]],TAX[#All],3,FALSE)</f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 s="2" t="b">
        <f t="shared" si="6"/>
        <v>1</v>
      </c>
      <c r="N199" t="b">
        <f t="shared" si="7"/>
        <v>1</v>
      </c>
      <c r="O199" s="2" t="b">
        <f>IF(ISERROR(VLOOKUP(Table2[[#This Row],[file_name]],INC_OWA[#All],1,FALSE)),TRUE,FALSE)</f>
        <v>1</v>
      </c>
      <c r="P199" s="3" t="b">
        <f>IF(ISERROR(VLOOKUP(Table2[[#This Row],[file_name]],INC_CWA[#All],1,FALSE)),TRUE,FALSE)</f>
        <v>1</v>
      </c>
      <c r="Q199" t="str">
        <f>IF(Table2[[#This Row],[Valid OWA]]=Table2[[#This Row],[Scior OWA]],"OK","ERROR")</f>
        <v>OK</v>
      </c>
      <c r="R199" t="str">
        <f>IF(Table2[[#This Row],[Valid CWA]]=Table2[[#This Row],[Scior CWA]],"OK","ERROR")</f>
        <v>OK</v>
      </c>
    </row>
    <row r="200" spans="1:18" x14ac:dyDescent="0.25">
      <c r="A200" s="2" t="s">
        <v>240</v>
      </c>
      <c r="B200" s="3">
        <f>VLOOKUP(Table2[[#This Row],[file_name]],TAX[#All],3,FALSE)</f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 s="2" t="b">
        <f t="shared" si="6"/>
        <v>1</v>
      </c>
      <c r="N200" t="b">
        <f t="shared" si="7"/>
        <v>0</v>
      </c>
      <c r="O200" s="2" t="b">
        <f>IF(ISERROR(VLOOKUP(Table2[[#This Row],[file_name]],INC_OWA[#All],1,FALSE)),TRUE,FALSE)</f>
        <v>1</v>
      </c>
      <c r="P200" s="3" t="b">
        <f>IF(ISERROR(VLOOKUP(Table2[[#This Row],[file_name]],INC_CWA[#All],1,FALSE)),TRUE,FALSE)</f>
        <v>0</v>
      </c>
      <c r="Q200" t="str">
        <f>IF(Table2[[#This Row],[Valid OWA]]=Table2[[#This Row],[Scior OWA]],"OK","ERROR")</f>
        <v>OK</v>
      </c>
      <c r="R200" t="str">
        <f>IF(Table2[[#This Row],[Valid CWA]]=Table2[[#This Row],[Scior CWA]],"OK","ERROR")</f>
        <v>OK</v>
      </c>
    </row>
    <row r="201" spans="1:18" x14ac:dyDescent="0.25">
      <c r="A201" s="2" t="s">
        <v>241</v>
      </c>
      <c r="B201" s="3">
        <f>VLOOKUP(Table2[[#This Row],[file_name]],TAX[#All],3,FALSE)</f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 s="2" t="b">
        <f t="shared" si="6"/>
        <v>1</v>
      </c>
      <c r="N201" t="b">
        <f t="shared" si="7"/>
        <v>0</v>
      </c>
      <c r="O201" s="2" t="b">
        <f>IF(ISERROR(VLOOKUP(Table2[[#This Row],[file_name]],INC_OWA[#All],1,FALSE)),TRUE,FALSE)</f>
        <v>1</v>
      </c>
      <c r="P201" s="3" t="b">
        <f>IF(ISERROR(VLOOKUP(Table2[[#This Row],[file_name]],INC_CWA[#All],1,FALSE)),TRUE,FALSE)</f>
        <v>0</v>
      </c>
      <c r="Q201" t="str">
        <f>IF(Table2[[#This Row],[Valid OWA]]=Table2[[#This Row],[Scior OWA]],"OK","ERROR")</f>
        <v>OK</v>
      </c>
      <c r="R201" t="str">
        <f>IF(Table2[[#This Row],[Valid CWA]]=Table2[[#This Row],[Scior CWA]],"OK","ERROR")</f>
        <v>OK</v>
      </c>
    </row>
    <row r="202" spans="1:18" x14ac:dyDescent="0.25">
      <c r="A202" s="2" t="s">
        <v>242</v>
      </c>
      <c r="B202" s="3">
        <f>VLOOKUP(Table2[[#This Row],[file_name]],TAX[#All],3,FALSE)</f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 s="2" t="b">
        <f t="shared" si="6"/>
        <v>1</v>
      </c>
      <c r="N202" t="b">
        <f t="shared" si="7"/>
        <v>0</v>
      </c>
      <c r="O202" s="2" t="b">
        <f>IF(ISERROR(VLOOKUP(Table2[[#This Row],[file_name]],INC_OWA[#All],1,FALSE)),TRUE,FALSE)</f>
        <v>1</v>
      </c>
      <c r="P202" s="3" t="b">
        <f>IF(ISERROR(VLOOKUP(Table2[[#This Row],[file_name]],INC_CWA[#All],1,FALSE)),TRUE,FALSE)</f>
        <v>0</v>
      </c>
      <c r="Q202" t="str">
        <f>IF(Table2[[#This Row],[Valid OWA]]=Table2[[#This Row],[Scior OWA]],"OK","ERROR")</f>
        <v>OK</v>
      </c>
      <c r="R202" t="str">
        <f>IF(Table2[[#This Row],[Valid CWA]]=Table2[[#This Row],[Scior CWA]],"OK","ERROR")</f>
        <v>OK</v>
      </c>
    </row>
    <row r="203" spans="1:18" x14ac:dyDescent="0.25">
      <c r="A203" s="2" t="s">
        <v>243</v>
      </c>
      <c r="B203" s="3">
        <f>VLOOKUP(Table2[[#This Row],[file_name]],TAX[#All],3,FALSE)</f>
        <v>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 s="2" t="b">
        <f t="shared" si="6"/>
        <v>1</v>
      </c>
      <c r="N203" t="b">
        <f t="shared" si="7"/>
        <v>0</v>
      </c>
      <c r="O203" s="2" t="b">
        <f>IF(ISERROR(VLOOKUP(Table2[[#This Row],[file_name]],INC_OWA[#All],1,FALSE)),TRUE,FALSE)</f>
        <v>1</v>
      </c>
      <c r="P203" s="3" t="b">
        <f>IF(ISERROR(VLOOKUP(Table2[[#This Row],[file_name]],INC_CWA[#All],1,FALSE)),TRUE,FALSE)</f>
        <v>0</v>
      </c>
      <c r="Q203" t="str">
        <f>IF(Table2[[#This Row],[Valid OWA]]=Table2[[#This Row],[Scior OWA]],"OK","ERROR")</f>
        <v>OK</v>
      </c>
      <c r="R203" t="str">
        <f>IF(Table2[[#This Row],[Valid CWA]]=Table2[[#This Row],[Scior CWA]],"OK","ERROR")</f>
        <v>OK</v>
      </c>
    </row>
    <row r="204" spans="1:18" x14ac:dyDescent="0.25">
      <c r="A204" s="2" t="s">
        <v>244</v>
      </c>
      <c r="B204" s="3">
        <f>VLOOKUP(Table2[[#This Row],[file_name]],TAX[#All],3,FALSE)</f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 s="2" t="b">
        <f t="shared" si="6"/>
        <v>1</v>
      </c>
      <c r="N204" t="b">
        <f t="shared" si="7"/>
        <v>0</v>
      </c>
      <c r="O204" s="2" t="b">
        <f>IF(ISERROR(VLOOKUP(Table2[[#This Row],[file_name]],INC_OWA[#All],1,FALSE)),TRUE,FALSE)</f>
        <v>1</v>
      </c>
      <c r="P204" s="3" t="b">
        <f>IF(ISERROR(VLOOKUP(Table2[[#This Row],[file_name]],INC_CWA[#All],1,FALSE)),TRUE,FALSE)</f>
        <v>0</v>
      </c>
      <c r="Q204" t="str">
        <f>IF(Table2[[#This Row],[Valid OWA]]=Table2[[#This Row],[Scior OWA]],"OK","ERROR")</f>
        <v>OK</v>
      </c>
      <c r="R204" t="str">
        <f>IF(Table2[[#This Row],[Valid CWA]]=Table2[[#This Row],[Scior CWA]],"OK","ERROR")</f>
        <v>OK</v>
      </c>
    </row>
    <row r="205" spans="1:18" x14ac:dyDescent="0.25">
      <c r="A205" s="2" t="s">
        <v>245</v>
      </c>
      <c r="B205" s="3">
        <f>VLOOKUP(Table2[[#This Row],[file_name]],TAX[#All],3,FALSE)</f>
        <v>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s="2" t="b">
        <f t="shared" si="6"/>
        <v>1</v>
      </c>
      <c r="N205" t="b">
        <f t="shared" si="7"/>
        <v>1</v>
      </c>
      <c r="O205" s="2" t="b">
        <f>IF(ISERROR(VLOOKUP(Table2[[#This Row],[file_name]],INC_OWA[#All],1,FALSE)),TRUE,FALSE)</f>
        <v>1</v>
      </c>
      <c r="P205" s="3" t="b">
        <f>IF(ISERROR(VLOOKUP(Table2[[#This Row],[file_name]],INC_CWA[#All],1,FALSE)),TRUE,FALSE)</f>
        <v>1</v>
      </c>
      <c r="Q205" t="str">
        <f>IF(Table2[[#This Row],[Valid OWA]]=Table2[[#This Row],[Scior OWA]],"OK","ERROR")</f>
        <v>OK</v>
      </c>
      <c r="R205" t="str">
        <f>IF(Table2[[#This Row],[Valid CWA]]=Table2[[#This Row],[Scior CWA]],"OK","ERROR")</f>
        <v>OK</v>
      </c>
    </row>
    <row r="206" spans="1:18" x14ac:dyDescent="0.25">
      <c r="A206" s="2" t="s">
        <v>246</v>
      </c>
      <c r="B206" s="3">
        <f>VLOOKUP(Table2[[#This Row],[file_name]],TAX[#All],3,FALSE)</f>
        <v>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 s="2" t="b">
        <f t="shared" si="6"/>
        <v>1</v>
      </c>
      <c r="N206" t="b">
        <f t="shared" si="7"/>
        <v>1</v>
      </c>
      <c r="O206" s="2" t="b">
        <f>IF(ISERROR(VLOOKUP(Table2[[#This Row],[file_name]],INC_OWA[#All],1,FALSE)),TRUE,FALSE)</f>
        <v>1</v>
      </c>
      <c r="P206" s="3" t="b">
        <f>IF(ISERROR(VLOOKUP(Table2[[#This Row],[file_name]],INC_CWA[#All],1,FALSE)),TRUE,FALSE)</f>
        <v>1</v>
      </c>
      <c r="Q206" t="str">
        <f>IF(Table2[[#This Row],[Valid OWA]]=Table2[[#This Row],[Scior OWA]],"OK","ERROR")</f>
        <v>OK</v>
      </c>
      <c r="R206" t="str">
        <f>IF(Table2[[#This Row],[Valid CWA]]=Table2[[#This Row],[Scior CWA]],"OK","ERROR")</f>
        <v>OK</v>
      </c>
    </row>
    <row r="207" spans="1:18" x14ac:dyDescent="0.25">
      <c r="A207" s="2" t="s">
        <v>248</v>
      </c>
      <c r="B207" s="3">
        <f>VLOOKUP(Table2[[#This Row],[file_name]],TAX[#All],3,FALSE)</f>
        <v>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s="2" t="b">
        <f t="shared" si="6"/>
        <v>1</v>
      </c>
      <c r="N207" t="b">
        <f t="shared" si="7"/>
        <v>1</v>
      </c>
      <c r="O207" s="2" t="b">
        <f>IF(ISERROR(VLOOKUP(Table2[[#This Row],[file_name]],INC_OWA[#All],1,FALSE)),TRUE,FALSE)</f>
        <v>1</v>
      </c>
      <c r="P207" s="3" t="b">
        <f>IF(ISERROR(VLOOKUP(Table2[[#This Row],[file_name]],INC_CWA[#All],1,FALSE)),TRUE,FALSE)</f>
        <v>1</v>
      </c>
      <c r="Q207" t="str">
        <f>IF(Table2[[#This Row],[Valid OWA]]=Table2[[#This Row],[Scior OWA]],"OK","ERROR")</f>
        <v>OK</v>
      </c>
      <c r="R207" t="str">
        <f>IF(Table2[[#This Row],[Valid CWA]]=Table2[[#This Row],[Scior CWA]],"OK","ERROR")</f>
        <v>OK</v>
      </c>
    </row>
    <row r="208" spans="1:18" x14ac:dyDescent="0.25">
      <c r="A208" s="2" t="s">
        <v>249</v>
      </c>
      <c r="B208" s="3">
        <f>VLOOKUP(Table2[[#This Row],[file_name]],TAX[#All],3,FALSE)</f>
        <v>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 s="2" t="b">
        <f t="shared" si="6"/>
        <v>1</v>
      </c>
      <c r="N208" t="b">
        <f t="shared" si="7"/>
        <v>1</v>
      </c>
      <c r="O208" s="2" t="b">
        <f>IF(ISERROR(VLOOKUP(Table2[[#This Row],[file_name]],INC_OWA[#All],1,FALSE)),TRUE,FALSE)</f>
        <v>1</v>
      </c>
      <c r="P208" s="3" t="b">
        <f>IF(ISERROR(VLOOKUP(Table2[[#This Row],[file_name]],INC_CWA[#All],1,FALSE)),TRUE,FALSE)</f>
        <v>1</v>
      </c>
      <c r="Q208" t="str">
        <f>IF(Table2[[#This Row],[Valid OWA]]=Table2[[#This Row],[Scior OWA]],"OK","ERROR")</f>
        <v>OK</v>
      </c>
      <c r="R208" t="str">
        <f>IF(Table2[[#This Row],[Valid CWA]]=Table2[[#This Row],[Scior CWA]],"OK","ERROR")</f>
        <v>OK</v>
      </c>
    </row>
    <row r="209" spans="1:18" x14ac:dyDescent="0.25">
      <c r="A209" s="2" t="s">
        <v>250</v>
      </c>
      <c r="B209" s="3">
        <f>VLOOKUP(Table2[[#This Row],[file_name]],TAX[#All],3,FALSE)</f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s="2" t="b">
        <f t="shared" si="6"/>
        <v>1</v>
      </c>
      <c r="N209" t="b">
        <f t="shared" si="7"/>
        <v>1</v>
      </c>
      <c r="O209" s="2" t="b">
        <f>IF(ISERROR(VLOOKUP(Table2[[#This Row],[file_name]],INC_OWA[#All],1,FALSE)),TRUE,FALSE)</f>
        <v>1</v>
      </c>
      <c r="P209" s="3" t="b">
        <f>IF(ISERROR(VLOOKUP(Table2[[#This Row],[file_name]],INC_CWA[#All],1,FALSE)),TRUE,FALSE)</f>
        <v>1</v>
      </c>
      <c r="Q209" t="str">
        <f>IF(Table2[[#This Row],[Valid OWA]]=Table2[[#This Row],[Scior OWA]],"OK","ERROR")</f>
        <v>OK</v>
      </c>
      <c r="R209" t="str">
        <f>IF(Table2[[#This Row],[Valid CWA]]=Table2[[#This Row],[Scior CWA]],"OK","ERROR")</f>
        <v>OK</v>
      </c>
    </row>
    <row r="210" spans="1:18" x14ac:dyDescent="0.25">
      <c r="A210" s="2" t="s">
        <v>251</v>
      </c>
      <c r="B210" s="3">
        <f>VLOOKUP(Table2[[#This Row],[file_name]],TAX[#All],3,FALSE)</f>
        <v>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 s="2" t="b">
        <f t="shared" si="6"/>
        <v>1</v>
      </c>
      <c r="N210" t="b">
        <f t="shared" si="7"/>
        <v>1</v>
      </c>
      <c r="O210" s="2" t="b">
        <f>IF(ISERROR(VLOOKUP(Table2[[#This Row],[file_name]],INC_OWA[#All],1,FALSE)),TRUE,FALSE)</f>
        <v>1</v>
      </c>
      <c r="P210" s="3" t="b">
        <f>IF(ISERROR(VLOOKUP(Table2[[#This Row],[file_name]],INC_CWA[#All],1,FALSE)),TRUE,FALSE)</f>
        <v>1</v>
      </c>
      <c r="Q210" t="str">
        <f>IF(Table2[[#This Row],[Valid OWA]]=Table2[[#This Row],[Scior OWA]],"OK","ERROR")</f>
        <v>OK</v>
      </c>
      <c r="R210" t="str">
        <f>IF(Table2[[#This Row],[Valid CWA]]=Table2[[#This Row],[Scior CWA]],"OK","ERROR")</f>
        <v>OK</v>
      </c>
    </row>
    <row r="211" spans="1:18" x14ac:dyDescent="0.25">
      <c r="A211" s="2" t="s">
        <v>253</v>
      </c>
      <c r="B211" s="3">
        <f>VLOOKUP(Table2[[#This Row],[file_name]],TAX[#All],3,FALSE)</f>
        <v>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 s="2" t="b">
        <f t="shared" si="6"/>
        <v>1</v>
      </c>
      <c r="N211" t="b">
        <f t="shared" si="7"/>
        <v>0</v>
      </c>
      <c r="O211" s="2" t="b">
        <f>IF(ISERROR(VLOOKUP(Table2[[#This Row],[file_name]],INC_OWA[#All],1,FALSE)),TRUE,FALSE)</f>
        <v>1</v>
      </c>
      <c r="P211" s="3" t="b">
        <f>IF(ISERROR(VLOOKUP(Table2[[#This Row],[file_name]],INC_CWA[#All],1,FALSE)),TRUE,FALSE)</f>
        <v>0</v>
      </c>
      <c r="Q211" t="str">
        <f>IF(Table2[[#This Row],[Valid OWA]]=Table2[[#This Row],[Scior OWA]],"OK","ERROR")</f>
        <v>OK</v>
      </c>
      <c r="R211" t="str">
        <f>IF(Table2[[#This Row],[Valid CWA]]=Table2[[#This Row],[Scior CWA]],"OK","ERROR")</f>
        <v>OK</v>
      </c>
    </row>
    <row r="212" spans="1:18" x14ac:dyDescent="0.25">
      <c r="A212" s="2" t="s">
        <v>254</v>
      </c>
      <c r="B212" s="3">
        <f>VLOOKUP(Table2[[#This Row],[file_name]],TAX[#All],3,FALSE)</f>
        <v>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 s="2" t="b">
        <f t="shared" si="6"/>
        <v>1</v>
      </c>
      <c r="N212" t="b">
        <f t="shared" si="7"/>
        <v>0</v>
      </c>
      <c r="O212" s="2" t="b">
        <f>IF(ISERROR(VLOOKUP(Table2[[#This Row],[file_name]],INC_OWA[#All],1,FALSE)),TRUE,FALSE)</f>
        <v>1</v>
      </c>
      <c r="P212" s="3" t="b">
        <f>IF(ISERROR(VLOOKUP(Table2[[#This Row],[file_name]],INC_CWA[#All],1,FALSE)),TRUE,FALSE)</f>
        <v>0</v>
      </c>
      <c r="Q212" t="str">
        <f>IF(Table2[[#This Row],[Valid OWA]]=Table2[[#This Row],[Scior OWA]],"OK","ERROR")</f>
        <v>OK</v>
      </c>
      <c r="R212" t="str">
        <f>IF(Table2[[#This Row],[Valid CWA]]=Table2[[#This Row],[Scior CWA]],"OK","ERROR")</f>
        <v>OK</v>
      </c>
    </row>
    <row r="213" spans="1:18" x14ac:dyDescent="0.25">
      <c r="A213" s="2" t="s">
        <v>255</v>
      </c>
      <c r="B213" s="3">
        <f>VLOOKUP(Table2[[#This Row],[file_name]],TAX[#All],3,FALSE)</f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s="2" t="b">
        <f t="shared" si="6"/>
        <v>1</v>
      </c>
      <c r="N213" t="b">
        <f t="shared" si="7"/>
        <v>1</v>
      </c>
      <c r="O213" s="2" t="b">
        <f>IF(ISERROR(VLOOKUP(Table2[[#This Row],[file_name]],INC_OWA[#All],1,FALSE)),TRUE,FALSE)</f>
        <v>1</v>
      </c>
      <c r="P213" s="3" t="b">
        <f>IF(ISERROR(VLOOKUP(Table2[[#This Row],[file_name]],INC_CWA[#All],1,FALSE)),TRUE,FALSE)</f>
        <v>1</v>
      </c>
      <c r="Q213" t="str">
        <f>IF(Table2[[#This Row],[Valid OWA]]=Table2[[#This Row],[Scior OWA]],"OK","ERROR")</f>
        <v>OK</v>
      </c>
      <c r="R213" t="str">
        <f>IF(Table2[[#This Row],[Valid CWA]]=Table2[[#This Row],[Scior CWA]],"OK","ERROR")</f>
        <v>OK</v>
      </c>
    </row>
    <row r="214" spans="1:18" x14ac:dyDescent="0.25">
      <c r="A214" s="2" t="s">
        <v>256</v>
      </c>
      <c r="B214" s="3">
        <f>VLOOKUP(Table2[[#This Row],[file_name]],TAX[#All],3,FALSE)</f>
        <v>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s="2" t="b">
        <f t="shared" si="6"/>
        <v>1</v>
      </c>
      <c r="N214" t="b">
        <f t="shared" si="7"/>
        <v>1</v>
      </c>
      <c r="O214" s="2" t="b">
        <f>IF(ISERROR(VLOOKUP(Table2[[#This Row],[file_name]],INC_OWA[#All],1,FALSE)),TRUE,FALSE)</f>
        <v>1</v>
      </c>
      <c r="P214" s="3" t="b">
        <f>IF(ISERROR(VLOOKUP(Table2[[#This Row],[file_name]],INC_CWA[#All],1,FALSE)),TRUE,FALSE)</f>
        <v>1</v>
      </c>
      <c r="Q214" t="str">
        <f>IF(Table2[[#This Row],[Valid OWA]]=Table2[[#This Row],[Scior OWA]],"OK","ERROR")</f>
        <v>OK</v>
      </c>
      <c r="R214" t="str">
        <f>IF(Table2[[#This Row],[Valid CWA]]=Table2[[#This Row],[Scior CWA]],"OK","ERROR")</f>
        <v>OK</v>
      </c>
    </row>
    <row r="215" spans="1:18" x14ac:dyDescent="0.25">
      <c r="A215" s="2" t="s">
        <v>258</v>
      </c>
      <c r="B215" s="3">
        <f>VLOOKUP(Table2[[#This Row],[file_name]],TAX[#All],3,FALSE)</f>
        <v>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 s="2" t="b">
        <f t="shared" si="6"/>
        <v>1</v>
      </c>
      <c r="N215" t="b">
        <f t="shared" si="7"/>
        <v>0</v>
      </c>
      <c r="O215" s="2" t="b">
        <f>IF(ISERROR(VLOOKUP(Table2[[#This Row],[file_name]],INC_OWA[#All],1,FALSE)),TRUE,FALSE)</f>
        <v>1</v>
      </c>
      <c r="P215" s="3" t="b">
        <f>IF(ISERROR(VLOOKUP(Table2[[#This Row],[file_name]],INC_CWA[#All],1,FALSE)),TRUE,FALSE)</f>
        <v>0</v>
      </c>
      <c r="Q215" t="str">
        <f>IF(Table2[[#This Row],[Valid OWA]]=Table2[[#This Row],[Scior OWA]],"OK","ERROR")</f>
        <v>OK</v>
      </c>
      <c r="R215" t="str">
        <f>IF(Table2[[#This Row],[Valid CWA]]=Table2[[#This Row],[Scior CWA]],"OK","ERROR")</f>
        <v>OK</v>
      </c>
    </row>
    <row r="216" spans="1:18" x14ac:dyDescent="0.25">
      <c r="A216" s="2" t="s">
        <v>259</v>
      </c>
      <c r="B216" s="3">
        <f>VLOOKUP(Table2[[#This Row],[file_name]],TAX[#All],3,FALSE)</f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 s="2" t="b">
        <f t="shared" si="6"/>
        <v>1</v>
      </c>
      <c r="N216" t="b">
        <f t="shared" si="7"/>
        <v>1</v>
      </c>
      <c r="O216" s="2" t="b">
        <f>IF(ISERROR(VLOOKUP(Table2[[#This Row],[file_name]],INC_OWA[#All],1,FALSE)),TRUE,FALSE)</f>
        <v>1</v>
      </c>
      <c r="P216" s="3" t="b">
        <f>IF(ISERROR(VLOOKUP(Table2[[#This Row],[file_name]],INC_CWA[#All],1,FALSE)),TRUE,FALSE)</f>
        <v>1</v>
      </c>
      <c r="Q216" t="str">
        <f>IF(Table2[[#This Row],[Valid OWA]]=Table2[[#This Row],[Scior OWA]],"OK","ERROR")</f>
        <v>OK</v>
      </c>
      <c r="R216" t="str">
        <f>IF(Table2[[#This Row],[Valid CWA]]=Table2[[#This Row],[Scior CWA]],"OK","ERROR")</f>
        <v>OK</v>
      </c>
    </row>
    <row r="217" spans="1:18" x14ac:dyDescent="0.25">
      <c r="A217" s="2" t="s">
        <v>260</v>
      </c>
      <c r="B217" s="3">
        <f>VLOOKUP(Table2[[#This Row],[file_name]],TAX[#All],3,FALSE)</f>
        <v>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 s="2" t="b">
        <f t="shared" si="6"/>
        <v>1</v>
      </c>
      <c r="N217" t="b">
        <f t="shared" si="7"/>
        <v>1</v>
      </c>
      <c r="O217" s="2" t="b">
        <f>IF(ISERROR(VLOOKUP(Table2[[#This Row],[file_name]],INC_OWA[#All],1,FALSE)),TRUE,FALSE)</f>
        <v>1</v>
      </c>
      <c r="P217" s="3" t="b">
        <f>IF(ISERROR(VLOOKUP(Table2[[#This Row],[file_name]],INC_CWA[#All],1,FALSE)),TRUE,FALSE)</f>
        <v>1</v>
      </c>
      <c r="Q217" t="str">
        <f>IF(Table2[[#This Row],[Valid OWA]]=Table2[[#This Row],[Scior OWA]],"OK","ERROR")</f>
        <v>OK</v>
      </c>
      <c r="R217" t="str">
        <f>IF(Table2[[#This Row],[Valid CWA]]=Table2[[#This Row],[Scior CWA]],"OK","ERROR")</f>
        <v>OK</v>
      </c>
    </row>
    <row r="218" spans="1:18" x14ac:dyDescent="0.25">
      <c r="A218" s="2" t="s">
        <v>261</v>
      </c>
      <c r="B218" s="3">
        <f>VLOOKUP(Table2[[#This Row],[file_name]],TAX[#All],3,FALSE)</f>
        <v>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 s="2" t="b">
        <f t="shared" si="6"/>
        <v>1</v>
      </c>
      <c r="N218" t="b">
        <f t="shared" si="7"/>
        <v>0</v>
      </c>
      <c r="O218" s="2" t="b">
        <f>IF(ISERROR(VLOOKUP(Table2[[#This Row],[file_name]],INC_OWA[#All],1,FALSE)),TRUE,FALSE)</f>
        <v>1</v>
      </c>
      <c r="P218" s="3" t="b">
        <f>IF(ISERROR(VLOOKUP(Table2[[#This Row],[file_name]],INC_CWA[#All],1,FALSE)),TRUE,FALSE)</f>
        <v>0</v>
      </c>
      <c r="Q218" t="str">
        <f>IF(Table2[[#This Row],[Valid OWA]]=Table2[[#This Row],[Scior OWA]],"OK","ERROR")</f>
        <v>OK</v>
      </c>
      <c r="R218" t="str">
        <f>IF(Table2[[#This Row],[Valid CWA]]=Table2[[#This Row],[Scior CWA]],"OK","ERROR")</f>
        <v>OK</v>
      </c>
    </row>
    <row r="219" spans="1:18" x14ac:dyDescent="0.25">
      <c r="A219" s="2" t="s">
        <v>262</v>
      </c>
      <c r="B219" s="3">
        <f>VLOOKUP(Table2[[#This Row],[file_name]],TAX[#All],3,FALSE)</f>
        <v>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 s="2" t="b">
        <f t="shared" si="6"/>
        <v>1</v>
      </c>
      <c r="N219" t="b">
        <f t="shared" si="7"/>
        <v>1</v>
      </c>
      <c r="O219" s="2" t="b">
        <f>IF(ISERROR(VLOOKUP(Table2[[#This Row],[file_name]],INC_OWA[#All],1,FALSE)),TRUE,FALSE)</f>
        <v>1</v>
      </c>
      <c r="P219" s="3" t="b">
        <f>IF(ISERROR(VLOOKUP(Table2[[#This Row],[file_name]],INC_CWA[#All],1,FALSE)),TRUE,FALSE)</f>
        <v>1</v>
      </c>
      <c r="Q219" t="str">
        <f>IF(Table2[[#This Row],[Valid OWA]]=Table2[[#This Row],[Scior OWA]],"OK","ERROR")</f>
        <v>OK</v>
      </c>
      <c r="R219" t="str">
        <f>IF(Table2[[#This Row],[Valid CWA]]=Table2[[#This Row],[Scior CWA]],"OK","ERROR")</f>
        <v>OK</v>
      </c>
    </row>
    <row r="220" spans="1:18" x14ac:dyDescent="0.25">
      <c r="A220" s="2" t="s">
        <v>263</v>
      </c>
      <c r="B220" s="3">
        <f>VLOOKUP(Table2[[#This Row],[file_name]],TAX[#All],3,FALSE)</f>
        <v>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 s="2" t="b">
        <f t="shared" si="6"/>
        <v>1</v>
      </c>
      <c r="N220" t="b">
        <f t="shared" si="7"/>
        <v>0</v>
      </c>
      <c r="O220" s="2" t="b">
        <f>IF(ISERROR(VLOOKUP(Table2[[#This Row],[file_name]],INC_OWA[#All],1,FALSE)),TRUE,FALSE)</f>
        <v>1</v>
      </c>
      <c r="P220" s="3" t="b">
        <f>IF(ISERROR(VLOOKUP(Table2[[#This Row],[file_name]],INC_CWA[#All],1,FALSE)),TRUE,FALSE)</f>
        <v>0</v>
      </c>
      <c r="Q220" t="str">
        <f>IF(Table2[[#This Row],[Valid OWA]]=Table2[[#This Row],[Scior OWA]],"OK","ERROR")</f>
        <v>OK</v>
      </c>
      <c r="R220" t="str">
        <f>IF(Table2[[#This Row],[Valid CWA]]=Table2[[#This Row],[Scior CWA]],"OK","ERROR")</f>
        <v>OK</v>
      </c>
    </row>
    <row r="221" spans="1:18" x14ac:dyDescent="0.25">
      <c r="A221" s="2" t="s">
        <v>264</v>
      </c>
      <c r="B221" s="3">
        <f>VLOOKUP(Table2[[#This Row],[file_name]],TAX[#All],3,FALSE)</f>
        <v>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 s="2" t="b">
        <f t="shared" si="6"/>
        <v>1</v>
      </c>
      <c r="N221" t="b">
        <f t="shared" si="7"/>
        <v>1</v>
      </c>
      <c r="O221" s="2" t="b">
        <f>IF(ISERROR(VLOOKUP(Table2[[#This Row],[file_name]],INC_OWA[#All],1,FALSE)),TRUE,FALSE)</f>
        <v>1</v>
      </c>
      <c r="P221" s="3" t="b">
        <f>IF(ISERROR(VLOOKUP(Table2[[#This Row],[file_name]],INC_CWA[#All],1,FALSE)),TRUE,FALSE)</f>
        <v>1</v>
      </c>
      <c r="Q221" t="str">
        <f>IF(Table2[[#This Row],[Valid OWA]]=Table2[[#This Row],[Scior OWA]],"OK","ERROR")</f>
        <v>OK</v>
      </c>
      <c r="R221" t="str">
        <f>IF(Table2[[#This Row],[Valid CWA]]=Table2[[#This Row],[Scior CWA]],"OK","ERROR")</f>
        <v>OK</v>
      </c>
    </row>
    <row r="222" spans="1:18" x14ac:dyDescent="0.25">
      <c r="A222" s="2" t="s">
        <v>265</v>
      </c>
      <c r="B222" s="3">
        <f>VLOOKUP(Table2[[#This Row],[file_name]],TAX[#All],3,FALSE)</f>
        <v>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 s="2" t="b">
        <f t="shared" si="6"/>
        <v>1</v>
      </c>
      <c r="N222" t="b">
        <f t="shared" si="7"/>
        <v>1</v>
      </c>
      <c r="O222" s="2" t="b">
        <f>IF(ISERROR(VLOOKUP(Table2[[#This Row],[file_name]],INC_OWA[#All],1,FALSE)),TRUE,FALSE)</f>
        <v>1</v>
      </c>
      <c r="P222" s="3" t="b">
        <f>IF(ISERROR(VLOOKUP(Table2[[#This Row],[file_name]],INC_CWA[#All],1,FALSE)),TRUE,FALSE)</f>
        <v>1</v>
      </c>
      <c r="Q222" t="str">
        <f>IF(Table2[[#This Row],[Valid OWA]]=Table2[[#This Row],[Scior OWA]],"OK","ERROR")</f>
        <v>OK</v>
      </c>
      <c r="R222" t="str">
        <f>IF(Table2[[#This Row],[Valid CWA]]=Table2[[#This Row],[Scior CWA]],"OK","ERROR")</f>
        <v>OK</v>
      </c>
    </row>
    <row r="223" spans="1:18" x14ac:dyDescent="0.25">
      <c r="A223" s="2" t="s">
        <v>266</v>
      </c>
      <c r="B223" s="3">
        <f>VLOOKUP(Table2[[#This Row],[file_name]],TAX[#All],3,FALSE)</f>
        <v>11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 s="2" t="b">
        <f t="shared" si="6"/>
        <v>1</v>
      </c>
      <c r="N223" t="b">
        <f t="shared" si="7"/>
        <v>1</v>
      </c>
      <c r="O223" s="2" t="b">
        <f>IF(ISERROR(VLOOKUP(Table2[[#This Row],[file_name]],INC_OWA[#All],1,FALSE)),TRUE,FALSE)</f>
        <v>1</v>
      </c>
      <c r="P223" s="3" t="b">
        <f>IF(ISERROR(VLOOKUP(Table2[[#This Row],[file_name]],INC_CWA[#All],1,FALSE)),TRUE,FALSE)</f>
        <v>1</v>
      </c>
      <c r="Q223" t="str">
        <f>IF(Table2[[#This Row],[Valid OWA]]=Table2[[#This Row],[Scior OWA]],"OK","ERROR")</f>
        <v>OK</v>
      </c>
      <c r="R223" t="str">
        <f>IF(Table2[[#This Row],[Valid CWA]]=Table2[[#This Row],[Scior CWA]],"OK","ERROR")</f>
        <v>OK</v>
      </c>
    </row>
    <row r="224" spans="1:18" x14ac:dyDescent="0.25">
      <c r="A224" s="2" t="s">
        <v>267</v>
      </c>
      <c r="B224" s="3">
        <f>VLOOKUP(Table2[[#This Row],[file_name]],TAX[#All],3,FALSE)</f>
        <v>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 s="2" t="b">
        <f t="shared" si="6"/>
        <v>1</v>
      </c>
      <c r="N224" t="b">
        <f t="shared" si="7"/>
        <v>0</v>
      </c>
      <c r="O224" s="2" t="b">
        <f>IF(ISERROR(VLOOKUP(Table2[[#This Row],[file_name]],INC_OWA[#All],1,FALSE)),TRUE,FALSE)</f>
        <v>1</v>
      </c>
      <c r="P224" s="3" t="b">
        <f>IF(ISERROR(VLOOKUP(Table2[[#This Row],[file_name]],INC_CWA[#All],1,FALSE)),TRUE,FALSE)</f>
        <v>0</v>
      </c>
      <c r="Q224" t="str">
        <f>IF(Table2[[#This Row],[Valid OWA]]=Table2[[#This Row],[Scior OWA]],"OK","ERROR")</f>
        <v>OK</v>
      </c>
      <c r="R224" t="str">
        <f>IF(Table2[[#This Row],[Valid CWA]]=Table2[[#This Row],[Scior CWA]],"OK","ERROR")</f>
        <v>OK</v>
      </c>
    </row>
    <row r="225" spans="1:18" x14ac:dyDescent="0.25">
      <c r="A225" s="2" t="s">
        <v>268</v>
      </c>
      <c r="B225" s="3">
        <f>VLOOKUP(Table2[[#This Row],[file_name]],TAX[#All],3,FALSE)</f>
        <v>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 s="2" t="b">
        <f t="shared" si="6"/>
        <v>1</v>
      </c>
      <c r="N225" t="b">
        <f t="shared" si="7"/>
        <v>1</v>
      </c>
      <c r="O225" s="2" t="b">
        <f>IF(ISERROR(VLOOKUP(Table2[[#This Row],[file_name]],INC_OWA[#All],1,FALSE)),TRUE,FALSE)</f>
        <v>1</v>
      </c>
      <c r="P225" s="3" t="b">
        <f>IF(ISERROR(VLOOKUP(Table2[[#This Row],[file_name]],INC_CWA[#All],1,FALSE)),TRUE,FALSE)</f>
        <v>1</v>
      </c>
      <c r="Q225" t="str">
        <f>IF(Table2[[#This Row],[Valid OWA]]=Table2[[#This Row],[Scior OWA]],"OK","ERROR")</f>
        <v>OK</v>
      </c>
      <c r="R225" t="str">
        <f>IF(Table2[[#This Row],[Valid CWA]]=Table2[[#This Row],[Scior CWA]],"OK","ERROR")</f>
        <v>OK</v>
      </c>
    </row>
    <row r="226" spans="1:18" x14ac:dyDescent="0.25">
      <c r="A226" s="2" t="s">
        <v>269</v>
      </c>
      <c r="B226" s="3">
        <f>VLOOKUP(Table2[[#This Row],[file_name]],TAX[#All],3,FALSE)</f>
        <v>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 s="2" t="b">
        <f t="shared" si="6"/>
        <v>1</v>
      </c>
      <c r="N226" t="b">
        <f t="shared" si="7"/>
        <v>1</v>
      </c>
      <c r="O226" s="2" t="b">
        <f>IF(ISERROR(VLOOKUP(Table2[[#This Row],[file_name]],INC_OWA[#All],1,FALSE)),TRUE,FALSE)</f>
        <v>1</v>
      </c>
      <c r="P226" s="3" t="b">
        <f>IF(ISERROR(VLOOKUP(Table2[[#This Row],[file_name]],INC_CWA[#All],1,FALSE)),TRUE,FALSE)</f>
        <v>1</v>
      </c>
      <c r="Q226" t="str">
        <f>IF(Table2[[#This Row],[Valid OWA]]=Table2[[#This Row],[Scior OWA]],"OK","ERROR")</f>
        <v>OK</v>
      </c>
      <c r="R226" t="str">
        <f>IF(Table2[[#This Row],[Valid CWA]]=Table2[[#This Row],[Scior CWA]],"OK","ERROR")</f>
        <v>OK</v>
      </c>
    </row>
    <row r="227" spans="1:18" x14ac:dyDescent="0.25">
      <c r="A227" s="2" t="s">
        <v>270</v>
      </c>
      <c r="B227" s="3">
        <f>VLOOKUP(Table2[[#This Row],[file_name]],TAX[#All],3,FALSE)</f>
        <v>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 s="2" t="b">
        <f t="shared" si="6"/>
        <v>1</v>
      </c>
      <c r="N227" t="b">
        <f t="shared" si="7"/>
        <v>1</v>
      </c>
      <c r="O227" s="2" t="b">
        <f>IF(ISERROR(VLOOKUP(Table2[[#This Row],[file_name]],INC_OWA[#All],1,FALSE)),TRUE,FALSE)</f>
        <v>1</v>
      </c>
      <c r="P227" s="3" t="b">
        <f>IF(ISERROR(VLOOKUP(Table2[[#This Row],[file_name]],INC_CWA[#All],1,FALSE)),TRUE,FALSE)</f>
        <v>1</v>
      </c>
      <c r="Q227" t="str">
        <f>IF(Table2[[#This Row],[Valid OWA]]=Table2[[#This Row],[Scior OWA]],"OK","ERROR")</f>
        <v>OK</v>
      </c>
      <c r="R227" t="str">
        <f>IF(Table2[[#This Row],[Valid CWA]]=Table2[[#This Row],[Scior CWA]],"OK","ERROR")</f>
        <v>OK</v>
      </c>
    </row>
    <row r="228" spans="1:18" x14ac:dyDescent="0.25">
      <c r="A228" s="2" t="s">
        <v>271</v>
      </c>
      <c r="B228" s="3">
        <f>VLOOKUP(Table2[[#This Row],[file_name]],TAX[#All],3,FALSE)</f>
        <v>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 s="2" t="b">
        <f t="shared" si="6"/>
        <v>1</v>
      </c>
      <c r="N228" t="b">
        <f t="shared" si="7"/>
        <v>1</v>
      </c>
      <c r="O228" s="2" t="b">
        <f>IF(ISERROR(VLOOKUP(Table2[[#This Row],[file_name]],INC_OWA[#All],1,FALSE)),TRUE,FALSE)</f>
        <v>1</v>
      </c>
      <c r="P228" s="3" t="b">
        <f>IF(ISERROR(VLOOKUP(Table2[[#This Row],[file_name]],INC_CWA[#All],1,FALSE)),TRUE,FALSE)</f>
        <v>1</v>
      </c>
      <c r="Q228" t="str">
        <f>IF(Table2[[#This Row],[Valid OWA]]=Table2[[#This Row],[Scior OWA]],"OK","ERROR")</f>
        <v>OK</v>
      </c>
      <c r="R228" t="str">
        <f>IF(Table2[[#This Row],[Valid CWA]]=Table2[[#This Row],[Scior CWA]],"OK","ERROR")</f>
        <v>OK</v>
      </c>
    </row>
    <row r="229" spans="1:18" x14ac:dyDescent="0.25">
      <c r="A229" s="2" t="s">
        <v>272</v>
      </c>
      <c r="B229" s="3">
        <f>VLOOKUP(Table2[[#This Row],[file_name]],TAX[#All],3,FALSE)</f>
        <v>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 s="2" t="b">
        <f t="shared" si="6"/>
        <v>1</v>
      </c>
      <c r="N229" t="b">
        <f t="shared" si="7"/>
        <v>1</v>
      </c>
      <c r="O229" s="2" t="b">
        <f>IF(ISERROR(VLOOKUP(Table2[[#This Row],[file_name]],INC_OWA[#All],1,FALSE)),TRUE,FALSE)</f>
        <v>1</v>
      </c>
      <c r="P229" s="3" t="b">
        <f>IF(ISERROR(VLOOKUP(Table2[[#This Row],[file_name]],INC_CWA[#All],1,FALSE)),TRUE,FALSE)</f>
        <v>1</v>
      </c>
      <c r="Q229" t="str">
        <f>IF(Table2[[#This Row],[Valid OWA]]=Table2[[#This Row],[Scior OWA]],"OK","ERROR")</f>
        <v>OK</v>
      </c>
      <c r="R229" t="str">
        <f>IF(Table2[[#This Row],[Valid CWA]]=Table2[[#This Row],[Scior CWA]],"OK","ERROR")</f>
        <v>OK</v>
      </c>
    </row>
    <row r="230" spans="1:18" x14ac:dyDescent="0.25">
      <c r="A230" s="2" t="s">
        <v>274</v>
      </c>
      <c r="B230" s="3">
        <f>VLOOKUP(Table2[[#This Row],[file_name]],TAX[#All],3,FALSE)</f>
        <v>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 s="2" t="b">
        <f t="shared" si="6"/>
        <v>1</v>
      </c>
      <c r="N230" t="b">
        <f t="shared" si="7"/>
        <v>1</v>
      </c>
      <c r="O230" s="2" t="b">
        <f>IF(ISERROR(VLOOKUP(Table2[[#This Row],[file_name]],INC_OWA[#All],1,FALSE)),TRUE,FALSE)</f>
        <v>1</v>
      </c>
      <c r="P230" s="3" t="b">
        <f>IF(ISERROR(VLOOKUP(Table2[[#This Row],[file_name]],INC_CWA[#All],1,FALSE)),TRUE,FALSE)</f>
        <v>1</v>
      </c>
      <c r="Q230" t="str">
        <f>IF(Table2[[#This Row],[Valid OWA]]=Table2[[#This Row],[Scior OWA]],"OK","ERROR")</f>
        <v>OK</v>
      </c>
      <c r="R230" t="str">
        <f>IF(Table2[[#This Row],[Valid CWA]]=Table2[[#This Row],[Scior CWA]],"OK","ERROR")</f>
        <v>OK</v>
      </c>
    </row>
    <row r="231" spans="1:18" x14ac:dyDescent="0.25">
      <c r="A231" s="2" t="s">
        <v>276</v>
      </c>
      <c r="B231" s="3">
        <f>VLOOKUP(Table2[[#This Row],[file_name]],TAX[#All],3,FALSE)</f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 s="2" t="b">
        <f t="shared" si="6"/>
        <v>1</v>
      </c>
      <c r="N231" t="b">
        <f t="shared" si="7"/>
        <v>1</v>
      </c>
      <c r="O231" s="2" t="b">
        <f>IF(ISERROR(VLOOKUP(Table2[[#This Row],[file_name]],INC_OWA[#All],1,FALSE)),TRUE,FALSE)</f>
        <v>1</v>
      </c>
      <c r="P231" s="3" t="b">
        <f>IF(ISERROR(VLOOKUP(Table2[[#This Row],[file_name]],INC_CWA[#All],1,FALSE)),TRUE,FALSE)</f>
        <v>1</v>
      </c>
      <c r="Q231" t="str">
        <f>IF(Table2[[#This Row],[Valid OWA]]=Table2[[#This Row],[Scior OWA]],"OK","ERROR")</f>
        <v>OK</v>
      </c>
      <c r="R231" t="str">
        <f>IF(Table2[[#This Row],[Valid CWA]]=Table2[[#This Row],[Scior CWA]],"OK","ERROR")</f>
        <v>OK</v>
      </c>
    </row>
    <row r="232" spans="1:18" x14ac:dyDescent="0.25">
      <c r="A232" s="2" t="s">
        <v>277</v>
      </c>
      <c r="B232" s="3">
        <f>VLOOKUP(Table2[[#This Row],[file_name]],TAX[#All],3,FALSE)</f>
        <v>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s="2" t="b">
        <f t="shared" si="6"/>
        <v>1</v>
      </c>
      <c r="N232" t="b">
        <f t="shared" si="7"/>
        <v>1</v>
      </c>
      <c r="O232" s="2" t="b">
        <f>IF(ISERROR(VLOOKUP(Table2[[#This Row],[file_name]],INC_OWA[#All],1,FALSE)),TRUE,FALSE)</f>
        <v>1</v>
      </c>
      <c r="P232" s="3" t="b">
        <f>IF(ISERROR(VLOOKUP(Table2[[#This Row],[file_name]],INC_CWA[#All],1,FALSE)),TRUE,FALSE)</f>
        <v>1</v>
      </c>
      <c r="Q232" t="str">
        <f>IF(Table2[[#This Row],[Valid OWA]]=Table2[[#This Row],[Scior OWA]],"OK","ERROR")</f>
        <v>OK</v>
      </c>
      <c r="R232" t="str">
        <f>IF(Table2[[#This Row],[Valid CWA]]=Table2[[#This Row],[Scior CWA]],"OK","ERROR")</f>
        <v>OK</v>
      </c>
    </row>
    <row r="233" spans="1:18" x14ac:dyDescent="0.25">
      <c r="A233" s="2" t="s">
        <v>278</v>
      </c>
      <c r="B233" s="3">
        <f>VLOOKUP(Table2[[#This Row],[file_name]],TAX[#All],3,FALSE)</f>
        <v>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 s="2" t="b">
        <f t="shared" si="6"/>
        <v>1</v>
      </c>
      <c r="N233" t="b">
        <f t="shared" si="7"/>
        <v>0</v>
      </c>
      <c r="O233" s="2" t="b">
        <f>IF(ISERROR(VLOOKUP(Table2[[#This Row],[file_name]],INC_OWA[#All],1,FALSE)),TRUE,FALSE)</f>
        <v>1</v>
      </c>
      <c r="P233" s="3" t="b">
        <f>IF(ISERROR(VLOOKUP(Table2[[#This Row],[file_name]],INC_CWA[#All],1,FALSE)),TRUE,FALSE)</f>
        <v>0</v>
      </c>
      <c r="Q233" t="str">
        <f>IF(Table2[[#This Row],[Valid OWA]]=Table2[[#This Row],[Scior OWA]],"OK","ERROR")</f>
        <v>OK</v>
      </c>
      <c r="R233" t="str">
        <f>IF(Table2[[#This Row],[Valid CWA]]=Table2[[#This Row],[Scior CWA]],"OK","ERROR")</f>
        <v>OK</v>
      </c>
    </row>
    <row r="234" spans="1:18" x14ac:dyDescent="0.25">
      <c r="A234" s="2" t="s">
        <v>279</v>
      </c>
      <c r="B234" s="3">
        <f>VLOOKUP(Table2[[#This Row],[file_name]],TAX[#All],3,FALSE)</f>
        <v>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 s="2" t="b">
        <f t="shared" si="6"/>
        <v>1</v>
      </c>
      <c r="N234" t="b">
        <f t="shared" si="7"/>
        <v>1</v>
      </c>
      <c r="O234" s="2" t="b">
        <f>IF(ISERROR(VLOOKUP(Table2[[#This Row],[file_name]],INC_OWA[#All],1,FALSE)),TRUE,FALSE)</f>
        <v>1</v>
      </c>
      <c r="P234" s="3" t="b">
        <f>IF(ISERROR(VLOOKUP(Table2[[#This Row],[file_name]],INC_CWA[#All],1,FALSE)),TRUE,FALSE)</f>
        <v>1</v>
      </c>
      <c r="Q234" t="str">
        <f>IF(Table2[[#This Row],[Valid OWA]]=Table2[[#This Row],[Scior OWA]],"OK","ERROR")</f>
        <v>OK</v>
      </c>
      <c r="R234" t="str">
        <f>IF(Table2[[#This Row],[Valid CWA]]=Table2[[#This Row],[Scior CWA]],"OK","ERROR")</f>
        <v>OK</v>
      </c>
    </row>
    <row r="235" spans="1:18" x14ac:dyDescent="0.25">
      <c r="A235" s="2" t="s">
        <v>280</v>
      </c>
      <c r="B235" s="3">
        <f>VLOOKUP(Table2[[#This Row],[file_name]],TAX[#All],3,FALSE)</f>
        <v>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 s="2" t="b">
        <f t="shared" si="6"/>
        <v>1</v>
      </c>
      <c r="N235" t="b">
        <f t="shared" si="7"/>
        <v>1</v>
      </c>
      <c r="O235" s="2" t="b">
        <f>IF(ISERROR(VLOOKUP(Table2[[#This Row],[file_name]],INC_OWA[#All],1,FALSE)),TRUE,FALSE)</f>
        <v>1</v>
      </c>
      <c r="P235" s="3" t="b">
        <f>IF(ISERROR(VLOOKUP(Table2[[#This Row],[file_name]],INC_CWA[#All],1,FALSE)),TRUE,FALSE)</f>
        <v>1</v>
      </c>
      <c r="Q235" t="str">
        <f>IF(Table2[[#This Row],[Valid OWA]]=Table2[[#This Row],[Scior OWA]],"OK","ERROR")</f>
        <v>OK</v>
      </c>
      <c r="R235" t="str">
        <f>IF(Table2[[#This Row],[Valid CWA]]=Table2[[#This Row],[Scior CWA]],"OK","ERROR")</f>
        <v>OK</v>
      </c>
    </row>
    <row r="236" spans="1:18" x14ac:dyDescent="0.25">
      <c r="A236" s="2" t="s">
        <v>281</v>
      </c>
      <c r="B236" s="3">
        <f>VLOOKUP(Table2[[#This Row],[file_name]],TAX[#All],3,FALSE)</f>
        <v>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7</v>
      </c>
      <c r="J236">
        <v>0</v>
      </c>
      <c r="K236">
        <v>0</v>
      </c>
      <c r="L236">
        <v>0</v>
      </c>
      <c r="M236" s="2" t="b">
        <f t="shared" si="6"/>
        <v>1</v>
      </c>
      <c r="N236" t="b">
        <f t="shared" si="7"/>
        <v>0</v>
      </c>
      <c r="O236" s="2" t="b">
        <f>IF(ISERROR(VLOOKUP(Table2[[#This Row],[file_name]],INC_OWA[#All],1,FALSE)),TRUE,FALSE)</f>
        <v>1</v>
      </c>
      <c r="P236" s="3" t="b">
        <f>IF(ISERROR(VLOOKUP(Table2[[#This Row],[file_name]],INC_CWA[#All],1,FALSE)),TRUE,FALSE)</f>
        <v>0</v>
      </c>
      <c r="Q236" t="str">
        <f>IF(Table2[[#This Row],[Valid OWA]]=Table2[[#This Row],[Scior OWA]],"OK","ERROR")</f>
        <v>OK</v>
      </c>
      <c r="R236" t="str">
        <f>IF(Table2[[#This Row],[Valid CWA]]=Table2[[#This Row],[Scior CWA]],"OK","ERROR")</f>
        <v>OK</v>
      </c>
    </row>
    <row r="237" spans="1:18" x14ac:dyDescent="0.25">
      <c r="A237" s="2" t="s">
        <v>283</v>
      </c>
      <c r="B237" s="3">
        <f>VLOOKUP(Table2[[#This Row],[file_name]],TAX[#All],3,FALSE)</f>
        <v>3</v>
      </c>
      <c r="C237">
        <v>0</v>
      </c>
      <c r="D237">
        <v>0</v>
      </c>
      <c r="E237">
        <v>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 s="2" t="b">
        <f t="shared" si="6"/>
        <v>0</v>
      </c>
      <c r="N237" t="b">
        <f t="shared" si="7"/>
        <v>0</v>
      </c>
      <c r="O237" s="2" t="b">
        <f>IF(ISERROR(VLOOKUP(Table2[[#This Row],[file_name]],INC_OWA[#All],1,FALSE)),TRUE,FALSE)</f>
        <v>0</v>
      </c>
      <c r="P237" s="3" t="b">
        <f>IF(ISERROR(VLOOKUP(Table2[[#This Row],[file_name]],INC_CWA[#All],1,FALSE)),TRUE,FALSE)</f>
        <v>0</v>
      </c>
      <c r="Q237" t="str">
        <f>IF(Table2[[#This Row],[Valid OWA]]=Table2[[#This Row],[Scior OWA]],"OK","ERROR")</f>
        <v>OK</v>
      </c>
      <c r="R237" t="str">
        <f>IF(Table2[[#This Row],[Valid CWA]]=Table2[[#This Row],[Scior CWA]],"OK","ERROR")</f>
        <v>OK</v>
      </c>
    </row>
    <row r="238" spans="1:18" x14ac:dyDescent="0.25">
      <c r="A238" s="2" t="s">
        <v>285</v>
      </c>
      <c r="B238" s="3">
        <f>VLOOKUP(Table2[[#This Row],[file_name]],TAX[#All],3,FALSE)</f>
        <v>19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 s="2" t="b">
        <f t="shared" si="6"/>
        <v>1</v>
      </c>
      <c r="N238" t="b">
        <f t="shared" si="7"/>
        <v>1</v>
      </c>
      <c r="O238" s="2" t="b">
        <f>IF(ISERROR(VLOOKUP(Table2[[#This Row],[file_name]],INC_OWA[#All],1,FALSE)),TRUE,FALSE)</f>
        <v>1</v>
      </c>
      <c r="P238" s="3" t="b">
        <f>IF(ISERROR(VLOOKUP(Table2[[#This Row],[file_name]],INC_CWA[#All],1,FALSE)),TRUE,FALSE)</f>
        <v>1</v>
      </c>
      <c r="Q238" t="str">
        <f>IF(Table2[[#This Row],[Valid OWA]]=Table2[[#This Row],[Scior OWA]],"OK","ERROR")</f>
        <v>OK</v>
      </c>
      <c r="R238" t="str">
        <f>IF(Table2[[#This Row],[Valid CWA]]=Table2[[#This Row],[Scior CWA]],"OK","ERROR")</f>
        <v>OK</v>
      </c>
    </row>
    <row r="239" spans="1:18" x14ac:dyDescent="0.25">
      <c r="A239" s="2" t="s">
        <v>286</v>
      </c>
      <c r="B239" s="3">
        <f>VLOOKUP(Table2[[#This Row],[file_name]],TAX[#All],3,FALSE)</f>
        <v>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 s="2" t="b">
        <f t="shared" si="6"/>
        <v>1</v>
      </c>
      <c r="N239" t="b">
        <f t="shared" si="7"/>
        <v>1</v>
      </c>
      <c r="O239" s="2" t="b">
        <f>IF(ISERROR(VLOOKUP(Table2[[#This Row],[file_name]],INC_OWA[#All],1,FALSE)),TRUE,FALSE)</f>
        <v>1</v>
      </c>
      <c r="P239" s="3" t="b">
        <f>IF(ISERROR(VLOOKUP(Table2[[#This Row],[file_name]],INC_CWA[#All],1,FALSE)),TRUE,FALSE)</f>
        <v>1</v>
      </c>
      <c r="Q239" t="str">
        <f>IF(Table2[[#This Row],[Valid OWA]]=Table2[[#This Row],[Scior OWA]],"OK","ERROR")</f>
        <v>OK</v>
      </c>
      <c r="R239" t="str">
        <f>IF(Table2[[#This Row],[Valid CWA]]=Table2[[#This Row],[Scior CWA]],"OK","ERROR")</f>
        <v>OK</v>
      </c>
    </row>
    <row r="240" spans="1:18" x14ac:dyDescent="0.25">
      <c r="A240" s="2" t="s">
        <v>287</v>
      </c>
      <c r="B240" s="3">
        <f>VLOOKUP(Table2[[#This Row],[file_name]],TAX[#All],3,FALSE)</f>
        <v>10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 s="2" t="b">
        <f t="shared" si="6"/>
        <v>1</v>
      </c>
      <c r="N240" t="b">
        <f t="shared" si="7"/>
        <v>1</v>
      </c>
      <c r="O240" s="2" t="b">
        <f>IF(ISERROR(VLOOKUP(Table2[[#This Row],[file_name]],INC_OWA[#All],1,FALSE)),TRUE,FALSE)</f>
        <v>1</v>
      </c>
      <c r="P240" s="3" t="b">
        <f>IF(ISERROR(VLOOKUP(Table2[[#This Row],[file_name]],INC_CWA[#All],1,FALSE)),TRUE,FALSE)</f>
        <v>1</v>
      </c>
      <c r="Q240" t="str">
        <f>IF(Table2[[#This Row],[Valid OWA]]=Table2[[#This Row],[Scior OWA]],"OK","ERROR")</f>
        <v>OK</v>
      </c>
      <c r="R240" t="str">
        <f>IF(Table2[[#This Row],[Valid CWA]]=Table2[[#This Row],[Scior CWA]],"OK","ERROR")</f>
        <v>OK</v>
      </c>
    </row>
    <row r="241" spans="1:18" x14ac:dyDescent="0.25">
      <c r="A241" s="2" t="s">
        <v>288</v>
      </c>
      <c r="B241" s="3">
        <f>VLOOKUP(Table2[[#This Row],[file_name]],TAX[#All],3,FALSE)</f>
        <v>3</v>
      </c>
      <c r="C241">
        <v>0</v>
      </c>
      <c r="D241">
        <v>0</v>
      </c>
      <c r="E241">
        <v>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 s="2" t="b">
        <f t="shared" si="6"/>
        <v>0</v>
      </c>
      <c r="N241" t="b">
        <f t="shared" si="7"/>
        <v>0</v>
      </c>
      <c r="O241" s="2" t="b">
        <f>IF(ISERROR(VLOOKUP(Table2[[#This Row],[file_name]],INC_OWA[#All],1,FALSE)),TRUE,FALSE)</f>
        <v>0</v>
      </c>
      <c r="P241" s="3" t="b">
        <f>IF(ISERROR(VLOOKUP(Table2[[#This Row],[file_name]],INC_CWA[#All],1,FALSE)),TRUE,FALSE)</f>
        <v>0</v>
      </c>
      <c r="Q241" t="str">
        <f>IF(Table2[[#This Row],[Valid OWA]]=Table2[[#This Row],[Scior OWA]],"OK","ERROR")</f>
        <v>OK</v>
      </c>
      <c r="R241" t="str">
        <f>IF(Table2[[#This Row],[Valid CWA]]=Table2[[#This Row],[Scior CWA]],"OK","ERROR")</f>
        <v>OK</v>
      </c>
    </row>
    <row r="242" spans="1:18" x14ac:dyDescent="0.25">
      <c r="A242" s="2" t="s">
        <v>289</v>
      </c>
      <c r="B242" s="3">
        <f>VLOOKUP(Table2[[#This Row],[file_name]],TAX[#All],3,FALSE)</f>
        <v>3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 s="2" t="b">
        <f t="shared" si="6"/>
        <v>0</v>
      </c>
      <c r="N242" t="b">
        <f t="shared" si="7"/>
        <v>0</v>
      </c>
      <c r="O242" s="2" t="b">
        <f>IF(ISERROR(VLOOKUP(Table2[[#This Row],[file_name]],INC_OWA[#All],1,FALSE)),TRUE,FALSE)</f>
        <v>0</v>
      </c>
      <c r="P242" s="3" t="b">
        <f>IF(ISERROR(VLOOKUP(Table2[[#This Row],[file_name]],INC_CWA[#All],1,FALSE)),TRUE,FALSE)</f>
        <v>0</v>
      </c>
      <c r="Q242" t="str">
        <f>IF(Table2[[#This Row],[Valid OWA]]=Table2[[#This Row],[Scior OWA]],"OK","ERROR")</f>
        <v>OK</v>
      </c>
      <c r="R242" t="str">
        <f>IF(Table2[[#This Row],[Valid CWA]]=Table2[[#This Row],[Scior CWA]],"OK","ERROR")</f>
        <v>OK</v>
      </c>
    </row>
    <row r="243" spans="1:18" x14ac:dyDescent="0.25">
      <c r="A243" s="2" t="s">
        <v>290</v>
      </c>
      <c r="B243" s="3">
        <f>VLOOKUP(Table2[[#This Row],[file_name]],TAX[#All],3,FALSE)</f>
        <v>11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11</v>
      </c>
      <c r="J243">
        <v>0</v>
      </c>
      <c r="K243">
        <v>0</v>
      </c>
      <c r="L243">
        <v>0</v>
      </c>
      <c r="M243" s="2" t="b">
        <f t="shared" si="6"/>
        <v>1</v>
      </c>
      <c r="N243" t="b">
        <f t="shared" si="7"/>
        <v>0</v>
      </c>
      <c r="O243" s="2" t="b">
        <f>IF(ISERROR(VLOOKUP(Table2[[#This Row],[file_name]],INC_OWA[#All],1,FALSE)),TRUE,FALSE)</f>
        <v>1</v>
      </c>
      <c r="P243" s="3" t="b">
        <f>IF(ISERROR(VLOOKUP(Table2[[#This Row],[file_name]],INC_CWA[#All],1,FALSE)),TRUE,FALSE)</f>
        <v>0</v>
      </c>
      <c r="Q243" t="str">
        <f>IF(Table2[[#This Row],[Valid OWA]]=Table2[[#This Row],[Scior OWA]],"OK","ERROR")</f>
        <v>OK</v>
      </c>
      <c r="R243" t="str">
        <f>IF(Table2[[#This Row],[Valid CWA]]=Table2[[#This Row],[Scior CWA]],"OK","ERROR")</f>
        <v>OK</v>
      </c>
    </row>
    <row r="244" spans="1:18" x14ac:dyDescent="0.25">
      <c r="A244" s="2" t="s">
        <v>292</v>
      </c>
      <c r="B244" s="3">
        <f>VLOOKUP(Table2[[#This Row],[file_name]],TAX[#All],3,FALSE)</f>
        <v>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</v>
      </c>
      <c r="J244">
        <v>0</v>
      </c>
      <c r="K244">
        <v>0</v>
      </c>
      <c r="L244">
        <v>0</v>
      </c>
      <c r="M244" s="2" t="b">
        <f t="shared" si="6"/>
        <v>1</v>
      </c>
      <c r="N244" t="b">
        <f t="shared" si="7"/>
        <v>0</v>
      </c>
      <c r="O244" s="2" t="b">
        <f>IF(ISERROR(VLOOKUP(Table2[[#This Row],[file_name]],INC_OWA[#All],1,FALSE)),TRUE,FALSE)</f>
        <v>1</v>
      </c>
      <c r="P244" s="3" t="b">
        <f>IF(ISERROR(VLOOKUP(Table2[[#This Row],[file_name]],INC_CWA[#All],1,FALSE)),TRUE,FALSE)</f>
        <v>0</v>
      </c>
      <c r="Q244" t="str">
        <f>IF(Table2[[#This Row],[Valid OWA]]=Table2[[#This Row],[Scior OWA]],"OK","ERROR")</f>
        <v>OK</v>
      </c>
      <c r="R244" t="str">
        <f>IF(Table2[[#This Row],[Valid CWA]]=Table2[[#This Row],[Scior CWA]],"OK","ERROR")</f>
        <v>OK</v>
      </c>
    </row>
    <row r="245" spans="1:18" x14ac:dyDescent="0.25">
      <c r="A245" s="2" t="s">
        <v>293</v>
      </c>
      <c r="B245" s="3">
        <f>VLOOKUP(Table2[[#This Row],[file_name]],TAX[#All],3,FALSE)</f>
        <v>2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 s="2" t="b">
        <f t="shared" si="6"/>
        <v>0</v>
      </c>
      <c r="N245" t="b">
        <f t="shared" si="7"/>
        <v>0</v>
      </c>
      <c r="O245" s="2" t="b">
        <f>IF(ISERROR(VLOOKUP(Table2[[#This Row],[file_name]],INC_OWA[#All],1,FALSE)),TRUE,FALSE)</f>
        <v>0</v>
      </c>
      <c r="P245" s="3" t="b">
        <f>IF(ISERROR(VLOOKUP(Table2[[#This Row],[file_name]],INC_CWA[#All],1,FALSE)),TRUE,FALSE)</f>
        <v>0</v>
      </c>
      <c r="Q245" t="str">
        <f>IF(Table2[[#This Row],[Valid OWA]]=Table2[[#This Row],[Scior OWA]],"OK","ERROR")</f>
        <v>OK</v>
      </c>
      <c r="R245" t="str">
        <f>IF(Table2[[#This Row],[Valid CWA]]=Table2[[#This Row],[Scior CWA]],"OK","ERROR")</f>
        <v>OK</v>
      </c>
    </row>
    <row r="246" spans="1:18" x14ac:dyDescent="0.25">
      <c r="A246" s="2" t="s">
        <v>294</v>
      </c>
      <c r="B246" s="3">
        <f>VLOOKUP(Table2[[#This Row],[file_name]],TAX[#All],3,FALSE)</f>
        <v>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 s="2" t="b">
        <f t="shared" si="6"/>
        <v>1</v>
      </c>
      <c r="N246" t="b">
        <f t="shared" si="7"/>
        <v>1</v>
      </c>
      <c r="O246" s="2" t="b">
        <f>IF(ISERROR(VLOOKUP(Table2[[#This Row],[file_name]],INC_OWA[#All],1,FALSE)),TRUE,FALSE)</f>
        <v>1</v>
      </c>
      <c r="P246" s="3" t="b">
        <f>IF(ISERROR(VLOOKUP(Table2[[#This Row],[file_name]],INC_CWA[#All],1,FALSE)),TRUE,FALSE)</f>
        <v>1</v>
      </c>
      <c r="Q246" t="str">
        <f>IF(Table2[[#This Row],[Valid OWA]]=Table2[[#This Row],[Scior OWA]],"OK","ERROR")</f>
        <v>OK</v>
      </c>
      <c r="R246" t="str">
        <f>IF(Table2[[#This Row],[Valid CWA]]=Table2[[#This Row],[Scior CWA]],"OK","ERROR")</f>
        <v>OK</v>
      </c>
    </row>
    <row r="247" spans="1:18" x14ac:dyDescent="0.25">
      <c r="A247" s="2" t="s">
        <v>296</v>
      </c>
      <c r="B247" s="3">
        <f>VLOOKUP(Table2[[#This Row],[file_name]],TAX[#All],3,FALSE)</f>
        <v>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3</v>
      </c>
      <c r="J247">
        <v>0</v>
      </c>
      <c r="K247">
        <v>0</v>
      </c>
      <c r="L247">
        <v>0</v>
      </c>
      <c r="M247" s="2" t="b">
        <f t="shared" si="6"/>
        <v>1</v>
      </c>
      <c r="N247" t="b">
        <f t="shared" si="7"/>
        <v>0</v>
      </c>
      <c r="O247" s="2" t="b">
        <f>IF(ISERROR(VLOOKUP(Table2[[#This Row],[file_name]],INC_OWA[#All],1,FALSE)),TRUE,FALSE)</f>
        <v>1</v>
      </c>
      <c r="P247" s="3" t="b">
        <f>IF(ISERROR(VLOOKUP(Table2[[#This Row],[file_name]],INC_CWA[#All],1,FALSE)),TRUE,FALSE)</f>
        <v>0</v>
      </c>
      <c r="Q247" t="str">
        <f>IF(Table2[[#This Row],[Valid OWA]]=Table2[[#This Row],[Scior OWA]],"OK","ERROR")</f>
        <v>OK</v>
      </c>
      <c r="R247" t="str">
        <f>IF(Table2[[#This Row],[Valid CWA]]=Table2[[#This Row],[Scior CWA]],"OK","ERROR")</f>
        <v>OK</v>
      </c>
    </row>
    <row r="248" spans="1:18" x14ac:dyDescent="0.25">
      <c r="A248" s="2" t="s">
        <v>297</v>
      </c>
      <c r="B248" s="3">
        <f>VLOOKUP(Table2[[#This Row],[file_name]],TAX[#All],3,FALSE)</f>
        <v>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 s="2" t="b">
        <f t="shared" si="6"/>
        <v>1</v>
      </c>
      <c r="N248" t="b">
        <f t="shared" si="7"/>
        <v>1</v>
      </c>
      <c r="O248" s="2" t="b">
        <f>IF(ISERROR(VLOOKUP(Table2[[#This Row],[file_name]],INC_OWA[#All],1,FALSE)),TRUE,FALSE)</f>
        <v>1</v>
      </c>
      <c r="P248" s="3" t="b">
        <f>IF(ISERROR(VLOOKUP(Table2[[#This Row],[file_name]],INC_CWA[#All],1,FALSE)),TRUE,FALSE)</f>
        <v>1</v>
      </c>
      <c r="Q248" t="str">
        <f>IF(Table2[[#This Row],[Valid OWA]]=Table2[[#This Row],[Scior OWA]],"OK","ERROR")</f>
        <v>OK</v>
      </c>
      <c r="R248" t="str">
        <f>IF(Table2[[#This Row],[Valid CWA]]=Table2[[#This Row],[Scior CWA]],"OK","ERROR")</f>
        <v>OK</v>
      </c>
    </row>
    <row r="249" spans="1:18" x14ac:dyDescent="0.25">
      <c r="A249" s="2" t="s">
        <v>298</v>
      </c>
      <c r="B249" s="3">
        <f>VLOOKUP(Table2[[#This Row],[file_name]],TAX[#All],3,FALSE)</f>
        <v>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 s="2" t="b">
        <f t="shared" si="6"/>
        <v>1</v>
      </c>
      <c r="N249" t="b">
        <f t="shared" si="7"/>
        <v>1</v>
      </c>
      <c r="O249" s="2" t="b">
        <f>IF(ISERROR(VLOOKUP(Table2[[#This Row],[file_name]],INC_OWA[#All],1,FALSE)),TRUE,FALSE)</f>
        <v>1</v>
      </c>
      <c r="P249" s="3" t="b">
        <f>IF(ISERROR(VLOOKUP(Table2[[#This Row],[file_name]],INC_CWA[#All],1,FALSE)),TRUE,FALSE)</f>
        <v>1</v>
      </c>
      <c r="Q249" t="str">
        <f>IF(Table2[[#This Row],[Valid OWA]]=Table2[[#This Row],[Scior OWA]],"OK","ERROR")</f>
        <v>OK</v>
      </c>
      <c r="R249" t="str">
        <f>IF(Table2[[#This Row],[Valid CWA]]=Table2[[#This Row],[Scior CWA]],"OK","ERROR")</f>
        <v>OK</v>
      </c>
    </row>
    <row r="250" spans="1:18" x14ac:dyDescent="0.25">
      <c r="A250" s="2" t="s">
        <v>299</v>
      </c>
      <c r="B250" s="3">
        <f>VLOOKUP(Table2[[#This Row],[file_name]],TAX[#All],3,FALSE)</f>
        <v>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 s="2" t="b">
        <f t="shared" si="6"/>
        <v>1</v>
      </c>
      <c r="N250" t="b">
        <f t="shared" si="7"/>
        <v>1</v>
      </c>
      <c r="O250" s="2" t="b">
        <f>IF(ISERROR(VLOOKUP(Table2[[#This Row],[file_name]],INC_OWA[#All],1,FALSE)),TRUE,FALSE)</f>
        <v>1</v>
      </c>
      <c r="P250" s="3" t="b">
        <f>IF(ISERROR(VLOOKUP(Table2[[#This Row],[file_name]],INC_CWA[#All],1,FALSE)),TRUE,FALSE)</f>
        <v>1</v>
      </c>
      <c r="Q250" t="str">
        <f>IF(Table2[[#This Row],[Valid OWA]]=Table2[[#This Row],[Scior OWA]],"OK","ERROR")</f>
        <v>OK</v>
      </c>
      <c r="R250" t="str">
        <f>IF(Table2[[#This Row],[Valid CWA]]=Table2[[#This Row],[Scior CWA]],"OK","ERROR")</f>
        <v>OK</v>
      </c>
    </row>
    <row r="251" spans="1:18" x14ac:dyDescent="0.25">
      <c r="A251" s="2" t="s">
        <v>300</v>
      </c>
      <c r="B251" s="3">
        <f>VLOOKUP(Table2[[#This Row],[file_name]],TAX[#All],3,FALSE)</f>
        <v>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 s="2" t="b">
        <f t="shared" si="6"/>
        <v>1</v>
      </c>
      <c r="N251" t="b">
        <f t="shared" si="7"/>
        <v>1</v>
      </c>
      <c r="O251" s="2" t="b">
        <f>IF(ISERROR(VLOOKUP(Table2[[#This Row],[file_name]],INC_OWA[#All],1,FALSE)),TRUE,FALSE)</f>
        <v>1</v>
      </c>
      <c r="P251" s="3" t="b">
        <f>IF(ISERROR(VLOOKUP(Table2[[#This Row],[file_name]],INC_CWA[#All],1,FALSE)),TRUE,FALSE)</f>
        <v>1</v>
      </c>
      <c r="Q251" t="str">
        <f>IF(Table2[[#This Row],[Valid OWA]]=Table2[[#This Row],[Scior OWA]],"OK","ERROR")</f>
        <v>OK</v>
      </c>
      <c r="R251" t="str">
        <f>IF(Table2[[#This Row],[Valid CWA]]=Table2[[#This Row],[Scior CWA]],"OK","ERROR")</f>
        <v>OK</v>
      </c>
    </row>
    <row r="252" spans="1:18" x14ac:dyDescent="0.25">
      <c r="A252" s="2" t="s">
        <v>301</v>
      </c>
      <c r="B252" s="3">
        <f>VLOOKUP(Table2[[#This Row],[file_name]],TAX[#All],3,FALSE)</f>
        <v>20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 s="2" t="b">
        <f t="shared" si="6"/>
        <v>1</v>
      </c>
      <c r="N252" t="b">
        <f t="shared" si="7"/>
        <v>0</v>
      </c>
      <c r="O252" s="2" t="b">
        <f>IF(ISERROR(VLOOKUP(Table2[[#This Row],[file_name]],INC_OWA[#All],1,FALSE)),TRUE,FALSE)</f>
        <v>1</v>
      </c>
      <c r="P252" s="3" t="b">
        <f>IF(ISERROR(VLOOKUP(Table2[[#This Row],[file_name]],INC_CWA[#All],1,FALSE)),TRUE,FALSE)</f>
        <v>0</v>
      </c>
      <c r="Q252" t="str">
        <f>IF(Table2[[#This Row],[Valid OWA]]=Table2[[#This Row],[Scior OWA]],"OK","ERROR")</f>
        <v>OK</v>
      </c>
      <c r="R252" t="str">
        <f>IF(Table2[[#This Row],[Valid CWA]]=Table2[[#This Row],[Scior CWA]],"OK","ERROR")</f>
        <v>OK</v>
      </c>
    </row>
    <row r="253" spans="1:18" x14ac:dyDescent="0.25">
      <c r="A253" s="2" t="s">
        <v>302</v>
      </c>
      <c r="B253" s="3">
        <f>VLOOKUP(Table2[[#This Row],[file_name]],TAX[#All],3,FALSE)</f>
        <v>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 s="2" t="b">
        <f t="shared" si="6"/>
        <v>1</v>
      </c>
      <c r="N253" t="b">
        <f t="shared" si="7"/>
        <v>1</v>
      </c>
      <c r="O253" s="2" t="b">
        <f>IF(ISERROR(VLOOKUP(Table2[[#This Row],[file_name]],INC_OWA[#All],1,FALSE)),TRUE,FALSE)</f>
        <v>1</v>
      </c>
      <c r="P253" s="3" t="b">
        <f>IF(ISERROR(VLOOKUP(Table2[[#This Row],[file_name]],INC_CWA[#All],1,FALSE)),TRUE,FALSE)</f>
        <v>1</v>
      </c>
      <c r="Q253" t="str">
        <f>IF(Table2[[#This Row],[Valid OWA]]=Table2[[#This Row],[Scior OWA]],"OK","ERROR")</f>
        <v>OK</v>
      </c>
      <c r="R253" t="str">
        <f>IF(Table2[[#This Row],[Valid CWA]]=Table2[[#This Row],[Scior CWA]],"OK","ERROR")</f>
        <v>OK</v>
      </c>
    </row>
    <row r="254" spans="1:18" x14ac:dyDescent="0.25">
      <c r="A254" s="2" t="s">
        <v>303</v>
      </c>
      <c r="B254" s="3">
        <f>VLOOKUP(Table2[[#This Row],[file_name]],TAX[#All],3,FALSE)</f>
        <v>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 s="2" t="b">
        <f t="shared" si="6"/>
        <v>1</v>
      </c>
      <c r="N254" t="b">
        <f t="shared" si="7"/>
        <v>1</v>
      </c>
      <c r="O254" s="2" t="b">
        <f>IF(ISERROR(VLOOKUP(Table2[[#This Row],[file_name]],INC_OWA[#All],1,FALSE)),TRUE,FALSE)</f>
        <v>1</v>
      </c>
      <c r="P254" s="3" t="b">
        <f>IF(ISERROR(VLOOKUP(Table2[[#This Row],[file_name]],INC_CWA[#All],1,FALSE)),TRUE,FALSE)</f>
        <v>1</v>
      </c>
      <c r="Q254" t="str">
        <f>IF(Table2[[#This Row],[Valid OWA]]=Table2[[#This Row],[Scior OWA]],"OK","ERROR")</f>
        <v>OK</v>
      </c>
      <c r="R254" t="str">
        <f>IF(Table2[[#This Row],[Valid CWA]]=Table2[[#This Row],[Scior CWA]],"OK","ERROR")</f>
        <v>OK</v>
      </c>
    </row>
    <row r="255" spans="1:18" x14ac:dyDescent="0.25">
      <c r="A255" s="2" t="s">
        <v>304</v>
      </c>
      <c r="B255" s="3">
        <f>VLOOKUP(Table2[[#This Row],[file_name]],TAX[#All],3,FALSE)</f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 s="2" t="b">
        <f t="shared" si="6"/>
        <v>1</v>
      </c>
      <c r="N255" t="b">
        <f t="shared" si="7"/>
        <v>1</v>
      </c>
      <c r="O255" s="2" t="b">
        <f>IF(ISERROR(VLOOKUP(Table2[[#This Row],[file_name]],INC_OWA[#All],1,FALSE)),TRUE,FALSE)</f>
        <v>1</v>
      </c>
      <c r="P255" s="3" t="b">
        <f>IF(ISERROR(VLOOKUP(Table2[[#This Row],[file_name]],INC_CWA[#All],1,FALSE)),TRUE,FALSE)</f>
        <v>1</v>
      </c>
      <c r="Q255" t="str">
        <f>IF(Table2[[#This Row],[Valid OWA]]=Table2[[#This Row],[Scior OWA]],"OK","ERROR")</f>
        <v>OK</v>
      </c>
      <c r="R255" t="str">
        <f>IF(Table2[[#This Row],[Valid CWA]]=Table2[[#This Row],[Scior CWA]],"OK","ERROR")</f>
        <v>OK</v>
      </c>
    </row>
    <row r="256" spans="1:18" x14ac:dyDescent="0.25">
      <c r="A256" s="2" t="s">
        <v>305</v>
      </c>
      <c r="B256" s="3">
        <f>VLOOKUP(Table2[[#This Row],[file_name]],TAX[#All],3,FALSE)</f>
        <v>18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2</v>
      </c>
      <c r="J256">
        <v>0</v>
      </c>
      <c r="K256">
        <v>0</v>
      </c>
      <c r="L256">
        <v>0</v>
      </c>
      <c r="M256" s="2" t="b">
        <f t="shared" si="6"/>
        <v>0</v>
      </c>
      <c r="N256" t="b">
        <f t="shared" si="7"/>
        <v>0</v>
      </c>
      <c r="O256" s="2" t="b">
        <f>IF(ISERROR(VLOOKUP(Table2[[#This Row],[file_name]],INC_OWA[#All],1,FALSE)),TRUE,FALSE)</f>
        <v>0</v>
      </c>
      <c r="P256" s="3" t="b">
        <f>IF(ISERROR(VLOOKUP(Table2[[#This Row],[file_name]],INC_CWA[#All],1,FALSE)),TRUE,FALSE)</f>
        <v>0</v>
      </c>
      <c r="Q256" t="str">
        <f>IF(Table2[[#This Row],[Valid OWA]]=Table2[[#This Row],[Scior OWA]],"OK","ERROR")</f>
        <v>OK</v>
      </c>
      <c r="R256" t="str">
        <f>IF(Table2[[#This Row],[Valid CWA]]=Table2[[#This Row],[Scior CWA]],"OK","ERROR")</f>
        <v>OK</v>
      </c>
    </row>
    <row r="257" spans="1:18" x14ac:dyDescent="0.25">
      <c r="A257" s="2" t="s">
        <v>306</v>
      </c>
      <c r="B257" s="3">
        <f>VLOOKUP(Table2[[#This Row],[file_name]],TAX[#All],3,FALSE)</f>
        <v>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s="2" t="b">
        <f t="shared" si="6"/>
        <v>1</v>
      </c>
      <c r="N257" t="b">
        <f t="shared" si="7"/>
        <v>1</v>
      </c>
      <c r="O257" s="2" t="b">
        <f>IF(ISERROR(VLOOKUP(Table2[[#This Row],[file_name]],INC_OWA[#All],1,FALSE)),TRUE,FALSE)</f>
        <v>1</v>
      </c>
      <c r="P257" s="3" t="b">
        <f>IF(ISERROR(VLOOKUP(Table2[[#This Row],[file_name]],INC_CWA[#All],1,FALSE)),TRUE,FALSE)</f>
        <v>1</v>
      </c>
      <c r="Q257" t="str">
        <f>IF(Table2[[#This Row],[Valid OWA]]=Table2[[#This Row],[Scior OWA]],"OK","ERROR")</f>
        <v>OK</v>
      </c>
      <c r="R257" t="str">
        <f>IF(Table2[[#This Row],[Valid CWA]]=Table2[[#This Row],[Scior CWA]],"OK","ERROR")</f>
        <v>OK</v>
      </c>
    </row>
    <row r="258" spans="1:18" x14ac:dyDescent="0.25">
      <c r="A258" s="2" t="s">
        <v>307</v>
      </c>
      <c r="B258" s="3">
        <f>VLOOKUP(Table2[[#This Row],[file_name]],TAX[#All],3,FALSE)</f>
        <v>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 s="2" t="b">
        <f t="shared" ref="M258:M321" si="8">IF(SUM(C258,E258:H258,J258)&gt;0,FALSE,TRUE)</f>
        <v>1</v>
      </c>
      <c r="N258" t="b">
        <f t="shared" ref="N258:N321" si="9">IF(SUM(C258:L258)&gt;0,FALSE,TRUE)</f>
        <v>1</v>
      </c>
      <c r="O258" s="2" t="b">
        <f>IF(ISERROR(VLOOKUP(Table2[[#This Row],[file_name]],INC_OWA[#All],1,FALSE)),TRUE,FALSE)</f>
        <v>1</v>
      </c>
      <c r="P258" s="3" t="b">
        <f>IF(ISERROR(VLOOKUP(Table2[[#This Row],[file_name]],INC_CWA[#All],1,FALSE)),TRUE,FALSE)</f>
        <v>1</v>
      </c>
      <c r="Q258" t="str">
        <f>IF(Table2[[#This Row],[Valid OWA]]=Table2[[#This Row],[Scior OWA]],"OK","ERROR")</f>
        <v>OK</v>
      </c>
      <c r="R258" t="str">
        <f>IF(Table2[[#This Row],[Valid CWA]]=Table2[[#This Row],[Scior CWA]],"OK","ERROR")</f>
        <v>OK</v>
      </c>
    </row>
    <row r="259" spans="1:18" x14ac:dyDescent="0.25">
      <c r="A259" s="2" t="s">
        <v>308</v>
      </c>
      <c r="B259" s="3">
        <f>VLOOKUP(Table2[[#This Row],[file_name]],TAX[#All],3,FALSE)</f>
        <v>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 s="2" t="b">
        <f t="shared" si="8"/>
        <v>1</v>
      </c>
      <c r="N259" t="b">
        <f t="shared" si="9"/>
        <v>1</v>
      </c>
      <c r="O259" s="2" t="b">
        <f>IF(ISERROR(VLOOKUP(Table2[[#This Row],[file_name]],INC_OWA[#All],1,FALSE)),TRUE,FALSE)</f>
        <v>1</v>
      </c>
      <c r="P259" s="3" t="b">
        <f>IF(ISERROR(VLOOKUP(Table2[[#This Row],[file_name]],INC_CWA[#All],1,FALSE)),TRUE,FALSE)</f>
        <v>1</v>
      </c>
      <c r="Q259" t="str">
        <f>IF(Table2[[#This Row],[Valid OWA]]=Table2[[#This Row],[Scior OWA]],"OK","ERROR")</f>
        <v>OK</v>
      </c>
      <c r="R259" t="str">
        <f>IF(Table2[[#This Row],[Valid CWA]]=Table2[[#This Row],[Scior CWA]],"OK","ERROR")</f>
        <v>OK</v>
      </c>
    </row>
    <row r="260" spans="1:18" x14ac:dyDescent="0.25">
      <c r="A260" s="2" t="s">
        <v>309</v>
      </c>
      <c r="B260" s="3">
        <f>VLOOKUP(Table2[[#This Row],[file_name]],TAX[#All],3,FALSE)</f>
        <v>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 s="2" t="b">
        <f t="shared" si="8"/>
        <v>1</v>
      </c>
      <c r="N260" t="b">
        <f t="shared" si="9"/>
        <v>1</v>
      </c>
      <c r="O260" s="2" t="b">
        <f>IF(ISERROR(VLOOKUP(Table2[[#This Row],[file_name]],INC_OWA[#All],1,FALSE)),TRUE,FALSE)</f>
        <v>1</v>
      </c>
      <c r="P260" s="3" t="b">
        <f>IF(ISERROR(VLOOKUP(Table2[[#This Row],[file_name]],INC_CWA[#All],1,FALSE)),TRUE,FALSE)</f>
        <v>1</v>
      </c>
      <c r="Q260" t="str">
        <f>IF(Table2[[#This Row],[Valid OWA]]=Table2[[#This Row],[Scior OWA]],"OK","ERROR")</f>
        <v>OK</v>
      </c>
      <c r="R260" t="str">
        <f>IF(Table2[[#This Row],[Valid CWA]]=Table2[[#This Row],[Scior CWA]],"OK","ERROR")</f>
        <v>OK</v>
      </c>
    </row>
    <row r="261" spans="1:18" x14ac:dyDescent="0.25">
      <c r="A261" s="2" t="s">
        <v>311</v>
      </c>
      <c r="B261" s="3">
        <f>VLOOKUP(Table2[[#This Row],[file_name]],TAX[#All],3,FALSE)</f>
        <v>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4</v>
      </c>
      <c r="J261">
        <v>0</v>
      </c>
      <c r="K261">
        <v>0</v>
      </c>
      <c r="L261">
        <v>0</v>
      </c>
      <c r="M261" s="2" t="b">
        <f t="shared" si="8"/>
        <v>1</v>
      </c>
      <c r="N261" t="b">
        <f t="shared" si="9"/>
        <v>0</v>
      </c>
      <c r="O261" s="2" t="b">
        <f>IF(ISERROR(VLOOKUP(Table2[[#This Row],[file_name]],INC_OWA[#All],1,FALSE)),TRUE,FALSE)</f>
        <v>1</v>
      </c>
      <c r="P261" s="3" t="b">
        <f>IF(ISERROR(VLOOKUP(Table2[[#This Row],[file_name]],INC_CWA[#All],1,FALSE)),TRUE,FALSE)</f>
        <v>0</v>
      </c>
      <c r="Q261" t="str">
        <f>IF(Table2[[#This Row],[Valid OWA]]=Table2[[#This Row],[Scior OWA]],"OK","ERROR")</f>
        <v>OK</v>
      </c>
      <c r="R261" t="str">
        <f>IF(Table2[[#This Row],[Valid CWA]]=Table2[[#This Row],[Scior CWA]],"OK","ERROR")</f>
        <v>OK</v>
      </c>
    </row>
    <row r="262" spans="1:18" x14ac:dyDescent="0.25">
      <c r="A262" s="2" t="s">
        <v>313</v>
      </c>
      <c r="B262" s="3">
        <f>VLOOKUP(Table2[[#This Row],[file_name]],TAX[#All],3,FALSE)</f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 s="2" t="b">
        <f t="shared" si="8"/>
        <v>1</v>
      </c>
      <c r="N262" t="b">
        <f t="shared" si="9"/>
        <v>0</v>
      </c>
      <c r="O262" s="2" t="b">
        <f>IF(ISERROR(VLOOKUP(Table2[[#This Row],[file_name]],INC_OWA[#All],1,FALSE)),TRUE,FALSE)</f>
        <v>1</v>
      </c>
      <c r="P262" s="3" t="b">
        <f>IF(ISERROR(VLOOKUP(Table2[[#This Row],[file_name]],INC_CWA[#All],1,FALSE)),TRUE,FALSE)</f>
        <v>0</v>
      </c>
      <c r="Q262" t="str">
        <f>IF(Table2[[#This Row],[Valid OWA]]=Table2[[#This Row],[Scior OWA]],"OK","ERROR")</f>
        <v>OK</v>
      </c>
      <c r="R262" t="str">
        <f>IF(Table2[[#This Row],[Valid CWA]]=Table2[[#This Row],[Scior CWA]],"OK","ERROR")</f>
        <v>OK</v>
      </c>
    </row>
    <row r="263" spans="1:18" x14ac:dyDescent="0.25">
      <c r="A263" s="2" t="s">
        <v>314</v>
      </c>
      <c r="B263" s="3">
        <f>VLOOKUP(Table2[[#This Row],[file_name]],TAX[#All],3,FALSE)</f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 s="2" t="b">
        <f t="shared" si="8"/>
        <v>1</v>
      </c>
      <c r="N263" t="b">
        <f t="shared" si="9"/>
        <v>0</v>
      </c>
      <c r="O263" s="2" t="b">
        <f>IF(ISERROR(VLOOKUP(Table2[[#This Row],[file_name]],INC_OWA[#All],1,FALSE)),TRUE,FALSE)</f>
        <v>1</v>
      </c>
      <c r="P263" s="3" t="b">
        <f>IF(ISERROR(VLOOKUP(Table2[[#This Row],[file_name]],INC_CWA[#All],1,FALSE)),TRUE,FALSE)</f>
        <v>0</v>
      </c>
      <c r="Q263" t="str">
        <f>IF(Table2[[#This Row],[Valid OWA]]=Table2[[#This Row],[Scior OWA]],"OK","ERROR")</f>
        <v>OK</v>
      </c>
      <c r="R263" t="str">
        <f>IF(Table2[[#This Row],[Valid CWA]]=Table2[[#This Row],[Scior CWA]],"OK","ERROR")</f>
        <v>OK</v>
      </c>
    </row>
    <row r="264" spans="1:18" x14ac:dyDescent="0.25">
      <c r="A264" s="2" t="s">
        <v>315</v>
      </c>
      <c r="B264" s="3">
        <f>VLOOKUP(Table2[[#This Row],[file_name]],TAX[#All],3,FALSE)</f>
        <v>18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2</v>
      </c>
      <c r="J264">
        <v>0</v>
      </c>
      <c r="K264">
        <v>0</v>
      </c>
      <c r="L264">
        <v>0</v>
      </c>
      <c r="M264" s="2" t="b">
        <f t="shared" si="8"/>
        <v>1</v>
      </c>
      <c r="N264" t="b">
        <f t="shared" si="9"/>
        <v>0</v>
      </c>
      <c r="O264" s="2" t="b">
        <f>IF(ISERROR(VLOOKUP(Table2[[#This Row],[file_name]],INC_OWA[#All],1,FALSE)),TRUE,FALSE)</f>
        <v>1</v>
      </c>
      <c r="P264" s="3" t="b">
        <f>IF(ISERROR(VLOOKUP(Table2[[#This Row],[file_name]],INC_CWA[#All],1,FALSE)),TRUE,FALSE)</f>
        <v>0</v>
      </c>
      <c r="Q264" t="str">
        <f>IF(Table2[[#This Row],[Valid OWA]]=Table2[[#This Row],[Scior OWA]],"OK","ERROR")</f>
        <v>OK</v>
      </c>
      <c r="R264" t="str">
        <f>IF(Table2[[#This Row],[Valid CWA]]=Table2[[#This Row],[Scior CWA]],"OK","ERROR")</f>
        <v>OK</v>
      </c>
    </row>
    <row r="265" spans="1:18" x14ac:dyDescent="0.25">
      <c r="A265" s="2" t="s">
        <v>317</v>
      </c>
      <c r="B265" s="3">
        <f>VLOOKUP(Table2[[#This Row],[file_name]],TAX[#All],3,FALSE)</f>
        <v>4</v>
      </c>
      <c r="C265">
        <v>0</v>
      </c>
      <c r="D265">
        <v>0</v>
      </c>
      <c r="E265">
        <v>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s="2" t="b">
        <f t="shared" si="8"/>
        <v>0</v>
      </c>
      <c r="N265" t="b">
        <f t="shared" si="9"/>
        <v>0</v>
      </c>
      <c r="O265" s="2" t="b">
        <f>IF(ISERROR(VLOOKUP(Table2[[#This Row],[file_name]],INC_OWA[#All],1,FALSE)),TRUE,FALSE)</f>
        <v>0</v>
      </c>
      <c r="P265" s="3" t="b">
        <f>IF(ISERROR(VLOOKUP(Table2[[#This Row],[file_name]],INC_CWA[#All],1,FALSE)),TRUE,FALSE)</f>
        <v>0</v>
      </c>
      <c r="Q265" t="str">
        <f>IF(Table2[[#This Row],[Valid OWA]]=Table2[[#This Row],[Scior OWA]],"OK","ERROR")</f>
        <v>OK</v>
      </c>
      <c r="R265" t="str">
        <f>IF(Table2[[#This Row],[Valid CWA]]=Table2[[#This Row],[Scior CWA]],"OK","ERROR")</f>
        <v>OK</v>
      </c>
    </row>
    <row r="266" spans="1:18" x14ac:dyDescent="0.25">
      <c r="A266" s="2" t="s">
        <v>318</v>
      </c>
      <c r="B266" s="3">
        <f>VLOOKUP(Table2[[#This Row],[file_name]],TAX[#All],3,FALSE)</f>
        <v>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 s="2" t="b">
        <f t="shared" si="8"/>
        <v>1</v>
      </c>
      <c r="N266" t="b">
        <f t="shared" si="9"/>
        <v>0</v>
      </c>
      <c r="O266" s="2" t="b">
        <f>IF(ISERROR(VLOOKUP(Table2[[#This Row],[file_name]],INC_OWA[#All],1,FALSE)),TRUE,FALSE)</f>
        <v>1</v>
      </c>
      <c r="P266" s="3" t="b">
        <f>IF(ISERROR(VLOOKUP(Table2[[#This Row],[file_name]],INC_CWA[#All],1,FALSE)),TRUE,FALSE)</f>
        <v>0</v>
      </c>
      <c r="Q266" t="str">
        <f>IF(Table2[[#This Row],[Valid OWA]]=Table2[[#This Row],[Scior OWA]],"OK","ERROR")</f>
        <v>OK</v>
      </c>
      <c r="R266" t="str">
        <f>IF(Table2[[#This Row],[Valid CWA]]=Table2[[#This Row],[Scior CWA]],"OK","ERROR")</f>
        <v>OK</v>
      </c>
    </row>
    <row r="267" spans="1:18" x14ac:dyDescent="0.25">
      <c r="A267" s="2" t="s">
        <v>319</v>
      </c>
      <c r="B267" s="3">
        <f>VLOOKUP(Table2[[#This Row],[file_name]],TAX[#All],3,FALSE)</f>
        <v>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 s="2" t="b">
        <f t="shared" si="8"/>
        <v>1</v>
      </c>
      <c r="N267" t="b">
        <f t="shared" si="9"/>
        <v>1</v>
      </c>
      <c r="O267" s="2" t="b">
        <f>IF(ISERROR(VLOOKUP(Table2[[#This Row],[file_name]],INC_OWA[#All],1,FALSE)),TRUE,FALSE)</f>
        <v>1</v>
      </c>
      <c r="P267" s="3" t="b">
        <f>IF(ISERROR(VLOOKUP(Table2[[#This Row],[file_name]],INC_CWA[#All],1,FALSE)),TRUE,FALSE)</f>
        <v>1</v>
      </c>
      <c r="Q267" t="str">
        <f>IF(Table2[[#This Row],[Valid OWA]]=Table2[[#This Row],[Scior OWA]],"OK","ERROR")</f>
        <v>OK</v>
      </c>
      <c r="R267" t="str">
        <f>IF(Table2[[#This Row],[Valid CWA]]=Table2[[#This Row],[Scior CWA]],"OK","ERROR")</f>
        <v>OK</v>
      </c>
    </row>
    <row r="268" spans="1:18" x14ac:dyDescent="0.25">
      <c r="A268" s="2" t="s">
        <v>320</v>
      </c>
      <c r="B268" s="3">
        <f>VLOOKUP(Table2[[#This Row],[file_name]],TAX[#All],3,FALSE)</f>
        <v>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 s="2" t="b">
        <f t="shared" si="8"/>
        <v>1</v>
      </c>
      <c r="N268" t="b">
        <f t="shared" si="9"/>
        <v>0</v>
      </c>
      <c r="O268" s="2" t="b">
        <f>IF(ISERROR(VLOOKUP(Table2[[#This Row],[file_name]],INC_OWA[#All],1,FALSE)),TRUE,FALSE)</f>
        <v>1</v>
      </c>
      <c r="P268" s="3" t="b">
        <f>IF(ISERROR(VLOOKUP(Table2[[#This Row],[file_name]],INC_CWA[#All],1,FALSE)),TRUE,FALSE)</f>
        <v>0</v>
      </c>
      <c r="Q268" t="str">
        <f>IF(Table2[[#This Row],[Valid OWA]]=Table2[[#This Row],[Scior OWA]],"OK","ERROR")</f>
        <v>OK</v>
      </c>
      <c r="R268" t="str">
        <f>IF(Table2[[#This Row],[Valid CWA]]=Table2[[#This Row],[Scior CWA]],"OK","ERROR")</f>
        <v>OK</v>
      </c>
    </row>
    <row r="269" spans="1:18" x14ac:dyDescent="0.25">
      <c r="A269" s="2" t="s">
        <v>321</v>
      </c>
      <c r="B269" s="3">
        <f>VLOOKUP(Table2[[#This Row],[file_name]],TAX[#All],3,FALSE)</f>
        <v>3</v>
      </c>
      <c r="C269">
        <v>0</v>
      </c>
      <c r="D269">
        <v>0</v>
      </c>
      <c r="E269">
        <v>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 s="2" t="b">
        <f t="shared" si="8"/>
        <v>0</v>
      </c>
      <c r="N269" t="b">
        <f t="shared" si="9"/>
        <v>0</v>
      </c>
      <c r="O269" s="2" t="b">
        <f>IF(ISERROR(VLOOKUP(Table2[[#This Row],[file_name]],INC_OWA[#All],1,FALSE)),TRUE,FALSE)</f>
        <v>0</v>
      </c>
      <c r="P269" s="3" t="b">
        <f>IF(ISERROR(VLOOKUP(Table2[[#This Row],[file_name]],INC_CWA[#All],1,FALSE)),TRUE,FALSE)</f>
        <v>0</v>
      </c>
      <c r="Q269" t="str">
        <f>IF(Table2[[#This Row],[Valid OWA]]=Table2[[#This Row],[Scior OWA]],"OK","ERROR")</f>
        <v>OK</v>
      </c>
      <c r="R269" t="str">
        <f>IF(Table2[[#This Row],[Valid CWA]]=Table2[[#This Row],[Scior CWA]],"OK","ERROR")</f>
        <v>OK</v>
      </c>
    </row>
    <row r="270" spans="1:18" x14ac:dyDescent="0.25">
      <c r="A270" s="2" t="s">
        <v>323</v>
      </c>
      <c r="B270" s="3">
        <f>VLOOKUP(Table2[[#This Row],[file_name]],TAX[#All],3,FALSE)</f>
        <v>5</v>
      </c>
      <c r="C270">
        <v>0</v>
      </c>
      <c r="D270">
        <v>0</v>
      </c>
      <c r="E270">
        <v>3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 s="2" t="b">
        <f t="shared" si="8"/>
        <v>0</v>
      </c>
      <c r="N270" t="b">
        <f t="shared" si="9"/>
        <v>0</v>
      </c>
      <c r="O270" s="2" t="b">
        <f>IF(ISERROR(VLOOKUP(Table2[[#This Row],[file_name]],INC_OWA[#All],1,FALSE)),TRUE,FALSE)</f>
        <v>0</v>
      </c>
      <c r="P270" s="3" t="b">
        <f>IF(ISERROR(VLOOKUP(Table2[[#This Row],[file_name]],INC_CWA[#All],1,FALSE)),TRUE,FALSE)</f>
        <v>0</v>
      </c>
      <c r="Q270" t="str">
        <f>IF(Table2[[#This Row],[Valid OWA]]=Table2[[#This Row],[Scior OWA]],"OK","ERROR")</f>
        <v>OK</v>
      </c>
      <c r="R270" t="str">
        <f>IF(Table2[[#This Row],[Valid CWA]]=Table2[[#This Row],[Scior CWA]],"OK","ERROR")</f>
        <v>OK</v>
      </c>
    </row>
    <row r="271" spans="1:18" x14ac:dyDescent="0.25">
      <c r="A271" s="2" t="s">
        <v>324</v>
      </c>
      <c r="B271" s="3">
        <f>VLOOKUP(Table2[[#This Row],[file_name]],TAX[#All],3,FALSE)</f>
        <v>2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 s="2" t="b">
        <f t="shared" si="8"/>
        <v>0</v>
      </c>
      <c r="N271" t="b">
        <f t="shared" si="9"/>
        <v>0</v>
      </c>
      <c r="O271" s="2" t="b">
        <f>IF(ISERROR(VLOOKUP(Table2[[#This Row],[file_name]],INC_OWA[#All],1,FALSE)),TRUE,FALSE)</f>
        <v>0</v>
      </c>
      <c r="P271" s="3" t="b">
        <f>IF(ISERROR(VLOOKUP(Table2[[#This Row],[file_name]],INC_CWA[#All],1,FALSE)),TRUE,FALSE)</f>
        <v>0</v>
      </c>
      <c r="Q271" t="str">
        <f>IF(Table2[[#This Row],[Valid OWA]]=Table2[[#This Row],[Scior OWA]],"OK","ERROR")</f>
        <v>OK</v>
      </c>
      <c r="R271" t="str">
        <f>IF(Table2[[#This Row],[Valid CWA]]=Table2[[#This Row],[Scior CWA]],"OK","ERROR")</f>
        <v>OK</v>
      </c>
    </row>
    <row r="272" spans="1:18" x14ac:dyDescent="0.25">
      <c r="A272" s="2" t="s">
        <v>325</v>
      </c>
      <c r="B272" s="3">
        <f>VLOOKUP(Table2[[#This Row],[file_name]],TAX[#All],3,FALSE)</f>
        <v>3</v>
      </c>
      <c r="C272">
        <v>0</v>
      </c>
      <c r="D272">
        <v>0</v>
      </c>
      <c r="E272">
        <v>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 s="2" t="b">
        <f t="shared" si="8"/>
        <v>0</v>
      </c>
      <c r="N272" t="b">
        <f t="shared" si="9"/>
        <v>0</v>
      </c>
      <c r="O272" s="2" t="b">
        <f>IF(ISERROR(VLOOKUP(Table2[[#This Row],[file_name]],INC_OWA[#All],1,FALSE)),TRUE,FALSE)</f>
        <v>0</v>
      </c>
      <c r="P272" s="3" t="b">
        <f>IF(ISERROR(VLOOKUP(Table2[[#This Row],[file_name]],INC_CWA[#All],1,FALSE)),TRUE,FALSE)</f>
        <v>0</v>
      </c>
      <c r="Q272" t="str">
        <f>IF(Table2[[#This Row],[Valid OWA]]=Table2[[#This Row],[Scior OWA]],"OK","ERROR")</f>
        <v>OK</v>
      </c>
      <c r="R272" t="str">
        <f>IF(Table2[[#This Row],[Valid CWA]]=Table2[[#This Row],[Scior CWA]],"OK","ERROR")</f>
        <v>OK</v>
      </c>
    </row>
    <row r="273" spans="1:18" x14ac:dyDescent="0.25">
      <c r="A273" s="2" t="s">
        <v>326</v>
      </c>
      <c r="B273" s="3">
        <f>VLOOKUP(Table2[[#This Row],[file_name]],TAX[#All],3,FALSE)</f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 s="2" t="b">
        <f t="shared" si="8"/>
        <v>1</v>
      </c>
      <c r="N273" t="b">
        <f t="shared" si="9"/>
        <v>0</v>
      </c>
      <c r="O273" s="2" t="b">
        <f>IF(ISERROR(VLOOKUP(Table2[[#This Row],[file_name]],INC_OWA[#All],1,FALSE)),TRUE,FALSE)</f>
        <v>1</v>
      </c>
      <c r="P273" s="3" t="b">
        <f>IF(ISERROR(VLOOKUP(Table2[[#This Row],[file_name]],INC_CWA[#All],1,FALSE)),TRUE,FALSE)</f>
        <v>0</v>
      </c>
      <c r="Q273" t="str">
        <f>IF(Table2[[#This Row],[Valid OWA]]=Table2[[#This Row],[Scior OWA]],"OK","ERROR")</f>
        <v>OK</v>
      </c>
      <c r="R273" t="str">
        <f>IF(Table2[[#This Row],[Valid CWA]]=Table2[[#This Row],[Scior CWA]],"OK","ERROR")</f>
        <v>OK</v>
      </c>
    </row>
    <row r="274" spans="1:18" x14ac:dyDescent="0.25">
      <c r="A274" s="2" t="s">
        <v>327</v>
      </c>
      <c r="B274" s="3">
        <f>VLOOKUP(Table2[[#This Row],[file_name]],TAX[#All],3,FALSE)</f>
        <v>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 s="2" t="b">
        <f t="shared" si="8"/>
        <v>1</v>
      </c>
      <c r="N274" t="b">
        <f t="shared" si="9"/>
        <v>1</v>
      </c>
      <c r="O274" s="2" t="b">
        <f>IF(ISERROR(VLOOKUP(Table2[[#This Row],[file_name]],INC_OWA[#All],1,FALSE)),TRUE,FALSE)</f>
        <v>1</v>
      </c>
      <c r="P274" s="3" t="b">
        <f>IF(ISERROR(VLOOKUP(Table2[[#This Row],[file_name]],INC_CWA[#All],1,FALSE)),TRUE,FALSE)</f>
        <v>1</v>
      </c>
      <c r="Q274" t="str">
        <f>IF(Table2[[#This Row],[Valid OWA]]=Table2[[#This Row],[Scior OWA]],"OK","ERROR")</f>
        <v>OK</v>
      </c>
      <c r="R274" t="str">
        <f>IF(Table2[[#This Row],[Valid CWA]]=Table2[[#This Row],[Scior CWA]],"OK","ERROR")</f>
        <v>OK</v>
      </c>
    </row>
    <row r="275" spans="1:18" x14ac:dyDescent="0.25">
      <c r="A275" s="2" t="s">
        <v>328</v>
      </c>
      <c r="B275" s="3">
        <f>VLOOKUP(Table2[[#This Row],[file_name]],TAX[#All],3,FALSE)</f>
        <v>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3</v>
      </c>
      <c r="J275">
        <v>0</v>
      </c>
      <c r="K275">
        <v>0</v>
      </c>
      <c r="L275">
        <v>0</v>
      </c>
      <c r="M275" s="2" t="b">
        <f t="shared" si="8"/>
        <v>1</v>
      </c>
      <c r="N275" t="b">
        <f t="shared" si="9"/>
        <v>0</v>
      </c>
      <c r="O275" s="2" t="b">
        <f>IF(ISERROR(VLOOKUP(Table2[[#This Row],[file_name]],INC_OWA[#All],1,FALSE)),TRUE,FALSE)</f>
        <v>1</v>
      </c>
      <c r="P275" s="3" t="b">
        <f>IF(ISERROR(VLOOKUP(Table2[[#This Row],[file_name]],INC_CWA[#All],1,FALSE)),TRUE,FALSE)</f>
        <v>0</v>
      </c>
      <c r="Q275" t="str">
        <f>IF(Table2[[#This Row],[Valid OWA]]=Table2[[#This Row],[Scior OWA]],"OK","ERROR")</f>
        <v>OK</v>
      </c>
      <c r="R275" t="str">
        <f>IF(Table2[[#This Row],[Valid CWA]]=Table2[[#This Row],[Scior CWA]],"OK","ERROR")</f>
        <v>OK</v>
      </c>
    </row>
    <row r="276" spans="1:18" x14ac:dyDescent="0.25">
      <c r="A276" s="2" t="s">
        <v>329</v>
      </c>
      <c r="B276" s="3">
        <f>VLOOKUP(Table2[[#This Row],[file_name]],TAX[#All],3,FALSE)</f>
        <v>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 s="2" t="b">
        <f t="shared" si="8"/>
        <v>1</v>
      </c>
      <c r="N276" t="b">
        <f t="shared" si="9"/>
        <v>1</v>
      </c>
      <c r="O276" s="2" t="b">
        <f>IF(ISERROR(VLOOKUP(Table2[[#This Row],[file_name]],INC_OWA[#All],1,FALSE)),TRUE,FALSE)</f>
        <v>1</v>
      </c>
      <c r="P276" s="3" t="b">
        <f>IF(ISERROR(VLOOKUP(Table2[[#This Row],[file_name]],INC_CWA[#All],1,FALSE)),TRUE,FALSE)</f>
        <v>1</v>
      </c>
      <c r="Q276" t="str">
        <f>IF(Table2[[#This Row],[Valid OWA]]=Table2[[#This Row],[Scior OWA]],"OK","ERROR")</f>
        <v>OK</v>
      </c>
      <c r="R276" t="str">
        <f>IF(Table2[[#This Row],[Valid CWA]]=Table2[[#This Row],[Scior CWA]],"OK","ERROR")</f>
        <v>OK</v>
      </c>
    </row>
    <row r="277" spans="1:18" x14ac:dyDescent="0.25">
      <c r="A277" s="2" t="s">
        <v>331</v>
      </c>
      <c r="B277" s="3">
        <f>VLOOKUP(Table2[[#This Row],[file_name]],TAX[#All],3,FALSE)</f>
        <v>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 s="2" t="b">
        <f t="shared" si="8"/>
        <v>1</v>
      </c>
      <c r="N277" t="b">
        <f t="shared" si="9"/>
        <v>1</v>
      </c>
      <c r="O277" s="2" t="b">
        <f>IF(ISERROR(VLOOKUP(Table2[[#This Row],[file_name]],INC_OWA[#All],1,FALSE)),TRUE,FALSE)</f>
        <v>1</v>
      </c>
      <c r="P277" s="3" t="b">
        <f>IF(ISERROR(VLOOKUP(Table2[[#This Row],[file_name]],INC_CWA[#All],1,FALSE)),TRUE,FALSE)</f>
        <v>1</v>
      </c>
      <c r="Q277" t="str">
        <f>IF(Table2[[#This Row],[Valid OWA]]=Table2[[#This Row],[Scior OWA]],"OK","ERROR")</f>
        <v>OK</v>
      </c>
      <c r="R277" t="str">
        <f>IF(Table2[[#This Row],[Valid CWA]]=Table2[[#This Row],[Scior CWA]],"OK","ERROR")</f>
        <v>OK</v>
      </c>
    </row>
    <row r="278" spans="1:18" x14ac:dyDescent="0.25">
      <c r="A278" s="2" t="s">
        <v>332</v>
      </c>
      <c r="B278" s="3">
        <f>VLOOKUP(Table2[[#This Row],[file_name]],TAX[#All],3,FALSE)</f>
        <v>10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 s="2" t="b">
        <f t="shared" si="8"/>
        <v>1</v>
      </c>
      <c r="N278" t="b">
        <f t="shared" si="9"/>
        <v>1</v>
      </c>
      <c r="O278" s="2" t="b">
        <f>IF(ISERROR(VLOOKUP(Table2[[#This Row],[file_name]],INC_OWA[#All],1,FALSE)),TRUE,FALSE)</f>
        <v>1</v>
      </c>
      <c r="P278" s="3" t="b">
        <f>IF(ISERROR(VLOOKUP(Table2[[#This Row],[file_name]],INC_CWA[#All],1,FALSE)),TRUE,FALSE)</f>
        <v>1</v>
      </c>
      <c r="Q278" t="str">
        <f>IF(Table2[[#This Row],[Valid OWA]]=Table2[[#This Row],[Scior OWA]],"OK","ERROR")</f>
        <v>OK</v>
      </c>
      <c r="R278" t="str">
        <f>IF(Table2[[#This Row],[Valid CWA]]=Table2[[#This Row],[Scior CWA]],"OK","ERROR")</f>
        <v>OK</v>
      </c>
    </row>
    <row r="279" spans="1:18" x14ac:dyDescent="0.25">
      <c r="A279" s="2" t="s">
        <v>333</v>
      </c>
      <c r="B279" s="3">
        <f>VLOOKUP(Table2[[#This Row],[file_name]],TAX[#All],3,FALSE)</f>
        <v>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 s="2" t="b">
        <f t="shared" si="8"/>
        <v>1</v>
      </c>
      <c r="N279" t="b">
        <f t="shared" si="9"/>
        <v>1</v>
      </c>
      <c r="O279" s="2" t="b">
        <f>IF(ISERROR(VLOOKUP(Table2[[#This Row],[file_name]],INC_OWA[#All],1,FALSE)),TRUE,FALSE)</f>
        <v>1</v>
      </c>
      <c r="P279" s="3" t="b">
        <f>IF(ISERROR(VLOOKUP(Table2[[#This Row],[file_name]],INC_CWA[#All],1,FALSE)),TRUE,FALSE)</f>
        <v>1</v>
      </c>
      <c r="Q279" t="str">
        <f>IF(Table2[[#This Row],[Valid OWA]]=Table2[[#This Row],[Scior OWA]],"OK","ERROR")</f>
        <v>OK</v>
      </c>
      <c r="R279" t="str">
        <f>IF(Table2[[#This Row],[Valid CWA]]=Table2[[#This Row],[Scior CWA]],"OK","ERROR")</f>
        <v>OK</v>
      </c>
    </row>
    <row r="280" spans="1:18" x14ac:dyDescent="0.25">
      <c r="A280" s="2" t="s">
        <v>334</v>
      </c>
      <c r="B280" s="3">
        <f>VLOOKUP(Table2[[#This Row],[file_name]],TAX[#All],3,FALSE)</f>
        <v>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 s="2" t="b">
        <f t="shared" si="8"/>
        <v>1</v>
      </c>
      <c r="N280" t="b">
        <f t="shared" si="9"/>
        <v>1</v>
      </c>
      <c r="O280" s="2" t="b">
        <f>IF(ISERROR(VLOOKUP(Table2[[#This Row],[file_name]],INC_OWA[#All],1,FALSE)),TRUE,FALSE)</f>
        <v>1</v>
      </c>
      <c r="P280" s="3" t="b">
        <f>IF(ISERROR(VLOOKUP(Table2[[#This Row],[file_name]],INC_CWA[#All],1,FALSE)),TRUE,FALSE)</f>
        <v>1</v>
      </c>
      <c r="Q280" t="str">
        <f>IF(Table2[[#This Row],[Valid OWA]]=Table2[[#This Row],[Scior OWA]],"OK","ERROR")</f>
        <v>OK</v>
      </c>
      <c r="R280" t="str">
        <f>IF(Table2[[#This Row],[Valid CWA]]=Table2[[#This Row],[Scior CWA]],"OK","ERROR")</f>
        <v>OK</v>
      </c>
    </row>
    <row r="281" spans="1:18" x14ac:dyDescent="0.25">
      <c r="A281" s="2" t="s">
        <v>335</v>
      </c>
      <c r="B281" s="3">
        <f>VLOOKUP(Table2[[#This Row],[file_name]],TAX[#All],3,FALSE)</f>
        <v>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 s="2" t="b">
        <f t="shared" si="8"/>
        <v>1</v>
      </c>
      <c r="N281" t="b">
        <f t="shared" si="9"/>
        <v>1</v>
      </c>
      <c r="O281" s="2" t="b">
        <f>IF(ISERROR(VLOOKUP(Table2[[#This Row],[file_name]],INC_OWA[#All],1,FALSE)),TRUE,FALSE)</f>
        <v>1</v>
      </c>
      <c r="P281" s="3" t="b">
        <f>IF(ISERROR(VLOOKUP(Table2[[#This Row],[file_name]],INC_CWA[#All],1,FALSE)),TRUE,FALSE)</f>
        <v>1</v>
      </c>
      <c r="Q281" t="str">
        <f>IF(Table2[[#This Row],[Valid OWA]]=Table2[[#This Row],[Scior OWA]],"OK","ERROR")</f>
        <v>OK</v>
      </c>
      <c r="R281" t="str">
        <f>IF(Table2[[#This Row],[Valid CWA]]=Table2[[#This Row],[Scior CWA]],"OK","ERROR")</f>
        <v>OK</v>
      </c>
    </row>
    <row r="282" spans="1:18" x14ac:dyDescent="0.25">
      <c r="A282" s="2" t="s">
        <v>336</v>
      </c>
      <c r="B282" s="3">
        <f>VLOOKUP(Table2[[#This Row],[file_name]],TAX[#All],3,FALSE)</f>
        <v>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 s="2" t="b">
        <f t="shared" si="8"/>
        <v>1</v>
      </c>
      <c r="N282" t="b">
        <f t="shared" si="9"/>
        <v>1</v>
      </c>
      <c r="O282" s="2" t="b">
        <f>IF(ISERROR(VLOOKUP(Table2[[#This Row],[file_name]],INC_OWA[#All],1,FALSE)),TRUE,FALSE)</f>
        <v>1</v>
      </c>
      <c r="P282" s="3" t="b">
        <f>IF(ISERROR(VLOOKUP(Table2[[#This Row],[file_name]],INC_CWA[#All],1,FALSE)),TRUE,FALSE)</f>
        <v>1</v>
      </c>
      <c r="Q282" t="str">
        <f>IF(Table2[[#This Row],[Valid OWA]]=Table2[[#This Row],[Scior OWA]],"OK","ERROR")</f>
        <v>OK</v>
      </c>
      <c r="R282" t="str">
        <f>IF(Table2[[#This Row],[Valid CWA]]=Table2[[#This Row],[Scior CWA]],"OK","ERROR")</f>
        <v>OK</v>
      </c>
    </row>
    <row r="283" spans="1:18" x14ac:dyDescent="0.25">
      <c r="A283" s="2" t="s">
        <v>337</v>
      </c>
      <c r="B283" s="3">
        <f>VLOOKUP(Table2[[#This Row],[file_name]],TAX[#All],3,FALSE)</f>
        <v>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 s="2" t="b">
        <f t="shared" si="8"/>
        <v>1</v>
      </c>
      <c r="N283" t="b">
        <f t="shared" si="9"/>
        <v>1</v>
      </c>
      <c r="O283" s="2" t="b">
        <f>IF(ISERROR(VLOOKUP(Table2[[#This Row],[file_name]],INC_OWA[#All],1,FALSE)),TRUE,FALSE)</f>
        <v>1</v>
      </c>
      <c r="P283" s="3" t="b">
        <f>IF(ISERROR(VLOOKUP(Table2[[#This Row],[file_name]],INC_CWA[#All],1,FALSE)),TRUE,FALSE)</f>
        <v>1</v>
      </c>
      <c r="Q283" t="str">
        <f>IF(Table2[[#This Row],[Valid OWA]]=Table2[[#This Row],[Scior OWA]],"OK","ERROR")</f>
        <v>OK</v>
      </c>
      <c r="R283" t="str">
        <f>IF(Table2[[#This Row],[Valid CWA]]=Table2[[#This Row],[Scior CWA]],"OK","ERROR")</f>
        <v>OK</v>
      </c>
    </row>
    <row r="284" spans="1:18" x14ac:dyDescent="0.25">
      <c r="A284" s="2" t="s">
        <v>338</v>
      </c>
      <c r="B284" s="3">
        <f>VLOOKUP(Table2[[#This Row],[file_name]],TAX[#All],3,FALSE)</f>
        <v>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 s="2" t="b">
        <f t="shared" si="8"/>
        <v>1</v>
      </c>
      <c r="N284" t="b">
        <f t="shared" si="9"/>
        <v>1</v>
      </c>
      <c r="O284" s="2" t="b">
        <f>IF(ISERROR(VLOOKUP(Table2[[#This Row],[file_name]],INC_OWA[#All],1,FALSE)),TRUE,FALSE)</f>
        <v>1</v>
      </c>
      <c r="P284" s="3" t="b">
        <f>IF(ISERROR(VLOOKUP(Table2[[#This Row],[file_name]],INC_CWA[#All],1,FALSE)),TRUE,FALSE)</f>
        <v>1</v>
      </c>
      <c r="Q284" t="str">
        <f>IF(Table2[[#This Row],[Valid OWA]]=Table2[[#This Row],[Scior OWA]],"OK","ERROR")</f>
        <v>OK</v>
      </c>
      <c r="R284" t="str">
        <f>IF(Table2[[#This Row],[Valid CWA]]=Table2[[#This Row],[Scior CWA]],"OK","ERROR")</f>
        <v>OK</v>
      </c>
    </row>
    <row r="285" spans="1:18" x14ac:dyDescent="0.25">
      <c r="A285" s="2" t="s">
        <v>339</v>
      </c>
      <c r="B285" s="3">
        <f>VLOOKUP(Table2[[#This Row],[file_name]],TAX[#All],3,FALSE)</f>
        <v>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 s="2" t="b">
        <f t="shared" si="8"/>
        <v>1</v>
      </c>
      <c r="N285" t="b">
        <f t="shared" si="9"/>
        <v>1</v>
      </c>
      <c r="O285" s="2" t="b">
        <f>IF(ISERROR(VLOOKUP(Table2[[#This Row],[file_name]],INC_OWA[#All],1,FALSE)),TRUE,FALSE)</f>
        <v>1</v>
      </c>
      <c r="P285" s="3" t="b">
        <f>IF(ISERROR(VLOOKUP(Table2[[#This Row],[file_name]],INC_CWA[#All],1,FALSE)),TRUE,FALSE)</f>
        <v>1</v>
      </c>
      <c r="Q285" t="str">
        <f>IF(Table2[[#This Row],[Valid OWA]]=Table2[[#This Row],[Scior OWA]],"OK","ERROR")</f>
        <v>OK</v>
      </c>
      <c r="R285" t="str">
        <f>IF(Table2[[#This Row],[Valid CWA]]=Table2[[#This Row],[Scior CWA]],"OK","ERROR")</f>
        <v>OK</v>
      </c>
    </row>
    <row r="286" spans="1:18" x14ac:dyDescent="0.25">
      <c r="A286" s="2" t="s">
        <v>341</v>
      </c>
      <c r="B286" s="3">
        <f>VLOOKUP(Table2[[#This Row],[file_name]],TAX[#All],3,FALSE)</f>
        <v>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 s="2" t="b">
        <f t="shared" si="8"/>
        <v>1</v>
      </c>
      <c r="N286" t="b">
        <f t="shared" si="9"/>
        <v>1</v>
      </c>
      <c r="O286" s="2" t="b">
        <f>IF(ISERROR(VLOOKUP(Table2[[#This Row],[file_name]],INC_OWA[#All],1,FALSE)),TRUE,FALSE)</f>
        <v>1</v>
      </c>
      <c r="P286" s="3" t="b">
        <f>IF(ISERROR(VLOOKUP(Table2[[#This Row],[file_name]],INC_CWA[#All],1,FALSE)),TRUE,FALSE)</f>
        <v>1</v>
      </c>
      <c r="Q286" t="str">
        <f>IF(Table2[[#This Row],[Valid OWA]]=Table2[[#This Row],[Scior OWA]],"OK","ERROR")</f>
        <v>OK</v>
      </c>
      <c r="R286" t="str">
        <f>IF(Table2[[#This Row],[Valid CWA]]=Table2[[#This Row],[Scior CWA]],"OK","ERROR")</f>
        <v>OK</v>
      </c>
    </row>
    <row r="287" spans="1:18" x14ac:dyDescent="0.25">
      <c r="A287" s="2" t="s">
        <v>342</v>
      </c>
      <c r="B287" s="3">
        <f>VLOOKUP(Table2[[#This Row],[file_name]],TAX[#All],3,FALSE)</f>
        <v>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 s="2" t="b">
        <f t="shared" si="8"/>
        <v>1</v>
      </c>
      <c r="N287" t="b">
        <f t="shared" si="9"/>
        <v>1</v>
      </c>
      <c r="O287" s="2" t="b">
        <f>IF(ISERROR(VLOOKUP(Table2[[#This Row],[file_name]],INC_OWA[#All],1,FALSE)),TRUE,FALSE)</f>
        <v>1</v>
      </c>
      <c r="P287" s="3" t="b">
        <f>IF(ISERROR(VLOOKUP(Table2[[#This Row],[file_name]],INC_CWA[#All],1,FALSE)),TRUE,FALSE)</f>
        <v>1</v>
      </c>
      <c r="Q287" t="str">
        <f>IF(Table2[[#This Row],[Valid OWA]]=Table2[[#This Row],[Scior OWA]],"OK","ERROR")</f>
        <v>OK</v>
      </c>
      <c r="R287" t="str">
        <f>IF(Table2[[#This Row],[Valid CWA]]=Table2[[#This Row],[Scior CWA]],"OK","ERROR")</f>
        <v>OK</v>
      </c>
    </row>
    <row r="288" spans="1:18" x14ac:dyDescent="0.25">
      <c r="A288" s="2" t="s">
        <v>343</v>
      </c>
      <c r="B288" s="3">
        <f>VLOOKUP(Table2[[#This Row],[file_name]],TAX[#All],3,FALSE)</f>
        <v>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 s="2" t="b">
        <f t="shared" si="8"/>
        <v>1</v>
      </c>
      <c r="N288" t="b">
        <f t="shared" si="9"/>
        <v>1</v>
      </c>
      <c r="O288" s="2" t="b">
        <f>IF(ISERROR(VLOOKUP(Table2[[#This Row],[file_name]],INC_OWA[#All],1,FALSE)),TRUE,FALSE)</f>
        <v>1</v>
      </c>
      <c r="P288" s="3" t="b">
        <f>IF(ISERROR(VLOOKUP(Table2[[#This Row],[file_name]],INC_CWA[#All],1,FALSE)),TRUE,FALSE)</f>
        <v>1</v>
      </c>
      <c r="Q288" t="str">
        <f>IF(Table2[[#This Row],[Valid OWA]]=Table2[[#This Row],[Scior OWA]],"OK","ERROR")</f>
        <v>OK</v>
      </c>
      <c r="R288" t="str">
        <f>IF(Table2[[#This Row],[Valid CWA]]=Table2[[#This Row],[Scior CWA]],"OK","ERROR")</f>
        <v>OK</v>
      </c>
    </row>
    <row r="289" spans="1:18" x14ac:dyDescent="0.25">
      <c r="A289" s="2" t="s">
        <v>344</v>
      </c>
      <c r="B289" s="3">
        <f>VLOOKUP(Table2[[#This Row],[file_name]],TAX[#All],3,FALSE)</f>
        <v>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 s="2" t="b">
        <f t="shared" si="8"/>
        <v>1</v>
      </c>
      <c r="N289" t="b">
        <f t="shared" si="9"/>
        <v>0</v>
      </c>
      <c r="O289" s="2" t="b">
        <f>IF(ISERROR(VLOOKUP(Table2[[#This Row],[file_name]],INC_OWA[#All],1,FALSE)),TRUE,FALSE)</f>
        <v>1</v>
      </c>
      <c r="P289" s="3" t="b">
        <f>IF(ISERROR(VLOOKUP(Table2[[#This Row],[file_name]],INC_CWA[#All],1,FALSE)),TRUE,FALSE)</f>
        <v>0</v>
      </c>
      <c r="Q289" t="str">
        <f>IF(Table2[[#This Row],[Valid OWA]]=Table2[[#This Row],[Scior OWA]],"OK","ERROR")</f>
        <v>OK</v>
      </c>
      <c r="R289" t="str">
        <f>IF(Table2[[#This Row],[Valid CWA]]=Table2[[#This Row],[Scior CWA]],"OK","ERROR")</f>
        <v>OK</v>
      </c>
    </row>
    <row r="290" spans="1:18" x14ac:dyDescent="0.25">
      <c r="A290" s="2" t="s">
        <v>346</v>
      </c>
      <c r="B290" s="3">
        <f>VLOOKUP(Table2[[#This Row],[file_name]],TAX[#All],3,FALSE)</f>
        <v>10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 s="2" t="b">
        <f t="shared" si="8"/>
        <v>1</v>
      </c>
      <c r="N290" t="b">
        <f t="shared" si="9"/>
        <v>1</v>
      </c>
      <c r="O290" s="2" t="b">
        <f>IF(ISERROR(VLOOKUP(Table2[[#This Row],[file_name]],INC_OWA[#All],1,FALSE)),TRUE,FALSE)</f>
        <v>1</v>
      </c>
      <c r="P290" s="3" t="b">
        <f>IF(ISERROR(VLOOKUP(Table2[[#This Row],[file_name]],INC_CWA[#All],1,FALSE)),TRUE,FALSE)</f>
        <v>1</v>
      </c>
      <c r="Q290" t="str">
        <f>IF(Table2[[#This Row],[Valid OWA]]=Table2[[#This Row],[Scior OWA]],"OK","ERROR")</f>
        <v>OK</v>
      </c>
      <c r="R290" t="str">
        <f>IF(Table2[[#This Row],[Valid CWA]]=Table2[[#This Row],[Scior CWA]],"OK","ERROR")</f>
        <v>OK</v>
      </c>
    </row>
    <row r="291" spans="1:18" x14ac:dyDescent="0.25">
      <c r="A291" s="2" t="s">
        <v>347</v>
      </c>
      <c r="B291" s="3">
        <f>VLOOKUP(Table2[[#This Row],[file_name]],TAX[#All],3,FALSE)</f>
        <v>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 s="2" t="b">
        <f t="shared" si="8"/>
        <v>1</v>
      </c>
      <c r="N291" t="b">
        <f t="shared" si="9"/>
        <v>1</v>
      </c>
      <c r="O291" s="2" t="b">
        <f>IF(ISERROR(VLOOKUP(Table2[[#This Row],[file_name]],INC_OWA[#All],1,FALSE)),TRUE,FALSE)</f>
        <v>1</v>
      </c>
      <c r="P291" s="3" t="b">
        <f>IF(ISERROR(VLOOKUP(Table2[[#This Row],[file_name]],INC_CWA[#All],1,FALSE)),TRUE,FALSE)</f>
        <v>1</v>
      </c>
      <c r="Q291" t="str">
        <f>IF(Table2[[#This Row],[Valid OWA]]=Table2[[#This Row],[Scior OWA]],"OK","ERROR")</f>
        <v>OK</v>
      </c>
      <c r="R291" t="str">
        <f>IF(Table2[[#This Row],[Valid CWA]]=Table2[[#This Row],[Scior CWA]],"OK","ERROR")</f>
        <v>OK</v>
      </c>
    </row>
    <row r="292" spans="1:18" x14ac:dyDescent="0.25">
      <c r="A292" s="2" t="s">
        <v>349</v>
      </c>
      <c r="B292" s="3">
        <f>VLOOKUP(Table2[[#This Row],[file_name]],TAX[#All],3,FALSE)</f>
        <v>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 s="2" t="b">
        <f t="shared" si="8"/>
        <v>1</v>
      </c>
      <c r="N292" t="b">
        <f t="shared" si="9"/>
        <v>1</v>
      </c>
      <c r="O292" s="2" t="b">
        <f>IF(ISERROR(VLOOKUP(Table2[[#This Row],[file_name]],INC_OWA[#All],1,FALSE)),TRUE,FALSE)</f>
        <v>1</v>
      </c>
      <c r="P292" s="3" t="b">
        <f>IF(ISERROR(VLOOKUP(Table2[[#This Row],[file_name]],INC_CWA[#All],1,FALSE)),TRUE,FALSE)</f>
        <v>1</v>
      </c>
      <c r="Q292" t="str">
        <f>IF(Table2[[#This Row],[Valid OWA]]=Table2[[#This Row],[Scior OWA]],"OK","ERROR")</f>
        <v>OK</v>
      </c>
      <c r="R292" t="str">
        <f>IF(Table2[[#This Row],[Valid CWA]]=Table2[[#This Row],[Scior CWA]],"OK","ERROR")</f>
        <v>OK</v>
      </c>
    </row>
    <row r="293" spans="1:18" x14ac:dyDescent="0.25">
      <c r="A293" s="2" t="s">
        <v>350</v>
      </c>
      <c r="B293" s="3">
        <f>VLOOKUP(Table2[[#This Row],[file_name]],TAX[#All],3,FALSE)</f>
        <v>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 s="2" t="b">
        <f t="shared" si="8"/>
        <v>1</v>
      </c>
      <c r="N293" t="b">
        <f t="shared" si="9"/>
        <v>0</v>
      </c>
      <c r="O293" s="2" t="b">
        <f>IF(ISERROR(VLOOKUP(Table2[[#This Row],[file_name]],INC_OWA[#All],1,FALSE)),TRUE,FALSE)</f>
        <v>1</v>
      </c>
      <c r="P293" s="3" t="b">
        <f>IF(ISERROR(VLOOKUP(Table2[[#This Row],[file_name]],INC_CWA[#All],1,FALSE)),TRUE,FALSE)</f>
        <v>0</v>
      </c>
      <c r="Q293" t="str">
        <f>IF(Table2[[#This Row],[Valid OWA]]=Table2[[#This Row],[Scior OWA]],"OK","ERROR")</f>
        <v>OK</v>
      </c>
      <c r="R293" t="str">
        <f>IF(Table2[[#This Row],[Valid CWA]]=Table2[[#This Row],[Scior CWA]],"OK","ERROR")</f>
        <v>OK</v>
      </c>
    </row>
    <row r="294" spans="1:18" x14ac:dyDescent="0.25">
      <c r="A294" s="2" t="s">
        <v>351</v>
      </c>
      <c r="B294" s="3">
        <f>VLOOKUP(Table2[[#This Row],[file_name]],TAX[#All],3,FALSE)</f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 s="2" t="b">
        <f t="shared" si="8"/>
        <v>1</v>
      </c>
      <c r="N294" t="b">
        <f t="shared" si="9"/>
        <v>1</v>
      </c>
      <c r="O294" s="2" t="b">
        <f>IF(ISERROR(VLOOKUP(Table2[[#This Row],[file_name]],INC_OWA[#All],1,FALSE)),TRUE,FALSE)</f>
        <v>1</v>
      </c>
      <c r="P294" s="3" t="b">
        <f>IF(ISERROR(VLOOKUP(Table2[[#This Row],[file_name]],INC_CWA[#All],1,FALSE)),TRUE,FALSE)</f>
        <v>1</v>
      </c>
      <c r="Q294" t="str">
        <f>IF(Table2[[#This Row],[Valid OWA]]=Table2[[#This Row],[Scior OWA]],"OK","ERROR")</f>
        <v>OK</v>
      </c>
      <c r="R294" t="str">
        <f>IF(Table2[[#This Row],[Valid CWA]]=Table2[[#This Row],[Scior CWA]],"OK","ERROR")</f>
        <v>OK</v>
      </c>
    </row>
    <row r="295" spans="1:18" x14ac:dyDescent="0.25">
      <c r="A295" s="2" t="s">
        <v>352</v>
      </c>
      <c r="B295" s="3">
        <f>VLOOKUP(Table2[[#This Row],[file_name]],TAX[#All],3,FALSE)</f>
        <v>11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 s="2" t="b">
        <f t="shared" si="8"/>
        <v>1</v>
      </c>
      <c r="N295" t="b">
        <f t="shared" si="9"/>
        <v>1</v>
      </c>
      <c r="O295" s="2" t="b">
        <f>IF(ISERROR(VLOOKUP(Table2[[#This Row],[file_name]],INC_OWA[#All],1,FALSE)),TRUE,FALSE)</f>
        <v>1</v>
      </c>
      <c r="P295" s="3" t="b">
        <f>IF(ISERROR(VLOOKUP(Table2[[#This Row],[file_name]],INC_CWA[#All],1,FALSE)),TRUE,FALSE)</f>
        <v>1</v>
      </c>
      <c r="Q295" t="str">
        <f>IF(Table2[[#This Row],[Valid OWA]]=Table2[[#This Row],[Scior OWA]],"OK","ERROR")</f>
        <v>OK</v>
      </c>
      <c r="R295" t="str">
        <f>IF(Table2[[#This Row],[Valid CWA]]=Table2[[#This Row],[Scior CWA]],"OK","ERROR")</f>
        <v>OK</v>
      </c>
    </row>
    <row r="296" spans="1:18" x14ac:dyDescent="0.25">
      <c r="A296" s="2" t="s">
        <v>353</v>
      </c>
      <c r="B296" s="3">
        <f>VLOOKUP(Table2[[#This Row],[file_name]],TAX[#All],3,FALSE)</f>
        <v>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 s="2" t="b">
        <f t="shared" si="8"/>
        <v>1</v>
      </c>
      <c r="N296" t="b">
        <f t="shared" si="9"/>
        <v>1</v>
      </c>
      <c r="O296" s="2" t="b">
        <f>IF(ISERROR(VLOOKUP(Table2[[#This Row],[file_name]],INC_OWA[#All],1,FALSE)),TRUE,FALSE)</f>
        <v>1</v>
      </c>
      <c r="P296" s="3" t="b">
        <f>IF(ISERROR(VLOOKUP(Table2[[#This Row],[file_name]],INC_CWA[#All],1,FALSE)),TRUE,FALSE)</f>
        <v>1</v>
      </c>
      <c r="Q296" t="str">
        <f>IF(Table2[[#This Row],[Valid OWA]]=Table2[[#This Row],[Scior OWA]],"OK","ERROR")</f>
        <v>OK</v>
      </c>
      <c r="R296" t="str">
        <f>IF(Table2[[#This Row],[Valid CWA]]=Table2[[#This Row],[Scior CWA]],"OK","ERROR")</f>
        <v>OK</v>
      </c>
    </row>
    <row r="297" spans="1:18" x14ac:dyDescent="0.25">
      <c r="A297" s="2" t="s">
        <v>355</v>
      </c>
      <c r="B297" s="3">
        <f>VLOOKUP(Table2[[#This Row],[file_name]],TAX[#All],3,FALSE)</f>
        <v>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 s="2" t="b">
        <f t="shared" si="8"/>
        <v>1</v>
      </c>
      <c r="N297" t="b">
        <f t="shared" si="9"/>
        <v>1</v>
      </c>
      <c r="O297" s="2" t="b">
        <f>IF(ISERROR(VLOOKUP(Table2[[#This Row],[file_name]],INC_OWA[#All],1,FALSE)),TRUE,FALSE)</f>
        <v>1</v>
      </c>
      <c r="P297" s="3" t="b">
        <f>IF(ISERROR(VLOOKUP(Table2[[#This Row],[file_name]],INC_CWA[#All],1,FALSE)),TRUE,FALSE)</f>
        <v>1</v>
      </c>
      <c r="Q297" t="str">
        <f>IF(Table2[[#This Row],[Valid OWA]]=Table2[[#This Row],[Scior OWA]],"OK","ERROR")</f>
        <v>OK</v>
      </c>
      <c r="R297" t="str">
        <f>IF(Table2[[#This Row],[Valid CWA]]=Table2[[#This Row],[Scior CWA]],"OK","ERROR")</f>
        <v>OK</v>
      </c>
    </row>
    <row r="298" spans="1:18" x14ac:dyDescent="0.25">
      <c r="A298" s="2" t="s">
        <v>356</v>
      </c>
      <c r="B298" s="3">
        <f>VLOOKUP(Table2[[#This Row],[file_name]],TAX[#All],3,FALSE)</f>
        <v>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 s="2" t="b">
        <f t="shared" si="8"/>
        <v>1</v>
      </c>
      <c r="N298" t="b">
        <f t="shared" si="9"/>
        <v>1</v>
      </c>
      <c r="O298" s="2" t="b">
        <f>IF(ISERROR(VLOOKUP(Table2[[#This Row],[file_name]],INC_OWA[#All],1,FALSE)),TRUE,FALSE)</f>
        <v>1</v>
      </c>
      <c r="P298" s="3" t="b">
        <f>IF(ISERROR(VLOOKUP(Table2[[#This Row],[file_name]],INC_CWA[#All],1,FALSE)),TRUE,FALSE)</f>
        <v>1</v>
      </c>
      <c r="Q298" t="str">
        <f>IF(Table2[[#This Row],[Valid OWA]]=Table2[[#This Row],[Scior OWA]],"OK","ERROR")</f>
        <v>OK</v>
      </c>
      <c r="R298" t="str">
        <f>IF(Table2[[#This Row],[Valid CWA]]=Table2[[#This Row],[Scior CWA]],"OK","ERROR")</f>
        <v>OK</v>
      </c>
    </row>
    <row r="299" spans="1:18" x14ac:dyDescent="0.25">
      <c r="A299" s="2" t="s">
        <v>357</v>
      </c>
      <c r="B299" s="3">
        <f>VLOOKUP(Table2[[#This Row],[file_name]],TAX[#All],3,FALSE)</f>
        <v>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 s="2" t="b">
        <f t="shared" si="8"/>
        <v>1</v>
      </c>
      <c r="N299" t="b">
        <f t="shared" si="9"/>
        <v>1</v>
      </c>
      <c r="O299" s="2" t="b">
        <f>IF(ISERROR(VLOOKUP(Table2[[#This Row],[file_name]],INC_OWA[#All],1,FALSE)),TRUE,FALSE)</f>
        <v>1</v>
      </c>
      <c r="P299" s="3" t="b">
        <f>IF(ISERROR(VLOOKUP(Table2[[#This Row],[file_name]],INC_CWA[#All],1,FALSE)),TRUE,FALSE)</f>
        <v>1</v>
      </c>
      <c r="Q299" t="str">
        <f>IF(Table2[[#This Row],[Valid OWA]]=Table2[[#This Row],[Scior OWA]],"OK","ERROR")</f>
        <v>OK</v>
      </c>
      <c r="R299" t="str">
        <f>IF(Table2[[#This Row],[Valid CWA]]=Table2[[#This Row],[Scior CWA]],"OK","ERROR")</f>
        <v>OK</v>
      </c>
    </row>
    <row r="300" spans="1:18" x14ac:dyDescent="0.25">
      <c r="A300" s="2" t="s">
        <v>358</v>
      </c>
      <c r="B300" s="3">
        <f>VLOOKUP(Table2[[#This Row],[file_name]],TAX[#All],3,FALSE)</f>
        <v>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s="2" t="b">
        <f t="shared" si="8"/>
        <v>1</v>
      </c>
      <c r="N300" t="b">
        <f t="shared" si="9"/>
        <v>1</v>
      </c>
      <c r="O300" s="2" t="b">
        <f>IF(ISERROR(VLOOKUP(Table2[[#This Row],[file_name]],INC_OWA[#All],1,FALSE)),TRUE,FALSE)</f>
        <v>1</v>
      </c>
      <c r="P300" s="3" t="b">
        <f>IF(ISERROR(VLOOKUP(Table2[[#This Row],[file_name]],INC_CWA[#All],1,FALSE)),TRUE,FALSE)</f>
        <v>1</v>
      </c>
      <c r="Q300" t="str">
        <f>IF(Table2[[#This Row],[Valid OWA]]=Table2[[#This Row],[Scior OWA]],"OK","ERROR")</f>
        <v>OK</v>
      </c>
      <c r="R300" t="str">
        <f>IF(Table2[[#This Row],[Valid CWA]]=Table2[[#This Row],[Scior CWA]],"OK","ERROR")</f>
        <v>OK</v>
      </c>
    </row>
    <row r="301" spans="1:18" x14ac:dyDescent="0.25">
      <c r="A301" s="2" t="s">
        <v>359</v>
      </c>
      <c r="B301" s="3">
        <f>VLOOKUP(Table2[[#This Row],[file_name]],TAX[#All],3,FALSE)</f>
        <v>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 s="2" t="b">
        <f t="shared" si="8"/>
        <v>1</v>
      </c>
      <c r="N301" t="b">
        <f t="shared" si="9"/>
        <v>1</v>
      </c>
      <c r="O301" s="2" t="b">
        <f>IF(ISERROR(VLOOKUP(Table2[[#This Row],[file_name]],INC_OWA[#All],1,FALSE)),TRUE,FALSE)</f>
        <v>1</v>
      </c>
      <c r="P301" s="3" t="b">
        <f>IF(ISERROR(VLOOKUP(Table2[[#This Row],[file_name]],INC_CWA[#All],1,FALSE)),TRUE,FALSE)</f>
        <v>1</v>
      </c>
      <c r="Q301" t="str">
        <f>IF(Table2[[#This Row],[Valid OWA]]=Table2[[#This Row],[Scior OWA]],"OK","ERROR")</f>
        <v>OK</v>
      </c>
      <c r="R301" t="str">
        <f>IF(Table2[[#This Row],[Valid CWA]]=Table2[[#This Row],[Scior CWA]],"OK","ERROR")</f>
        <v>OK</v>
      </c>
    </row>
    <row r="302" spans="1:18" x14ac:dyDescent="0.25">
      <c r="A302" s="2" t="s">
        <v>360</v>
      </c>
      <c r="B302" s="3">
        <f>VLOOKUP(Table2[[#This Row],[file_name]],TAX[#All],3,FALSE)</f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 s="2" t="b">
        <f t="shared" si="8"/>
        <v>1</v>
      </c>
      <c r="N302" t="b">
        <f t="shared" si="9"/>
        <v>1</v>
      </c>
      <c r="O302" s="2" t="b">
        <f>IF(ISERROR(VLOOKUP(Table2[[#This Row],[file_name]],INC_OWA[#All],1,FALSE)),TRUE,FALSE)</f>
        <v>1</v>
      </c>
      <c r="P302" s="3" t="b">
        <f>IF(ISERROR(VLOOKUP(Table2[[#This Row],[file_name]],INC_CWA[#All],1,FALSE)),TRUE,FALSE)</f>
        <v>1</v>
      </c>
      <c r="Q302" t="str">
        <f>IF(Table2[[#This Row],[Valid OWA]]=Table2[[#This Row],[Scior OWA]],"OK","ERROR")</f>
        <v>OK</v>
      </c>
      <c r="R302" t="str">
        <f>IF(Table2[[#This Row],[Valid CWA]]=Table2[[#This Row],[Scior CWA]],"OK","ERROR")</f>
        <v>OK</v>
      </c>
    </row>
    <row r="303" spans="1:18" x14ac:dyDescent="0.25">
      <c r="A303" s="2" t="s">
        <v>361</v>
      </c>
      <c r="B303" s="3">
        <f>VLOOKUP(Table2[[#This Row],[file_name]],TAX[#All],3,FALSE)</f>
        <v>5</v>
      </c>
      <c r="C303">
        <v>0</v>
      </c>
      <c r="D303">
        <v>0</v>
      </c>
      <c r="E303">
        <v>4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 s="2" t="b">
        <f t="shared" si="8"/>
        <v>0</v>
      </c>
      <c r="N303" t="b">
        <f t="shared" si="9"/>
        <v>0</v>
      </c>
      <c r="O303" s="2" t="b">
        <f>IF(ISERROR(VLOOKUP(Table2[[#This Row],[file_name]],INC_OWA[#All],1,FALSE)),TRUE,FALSE)</f>
        <v>0</v>
      </c>
      <c r="P303" s="3" t="b">
        <f>IF(ISERROR(VLOOKUP(Table2[[#This Row],[file_name]],INC_CWA[#All],1,FALSE)),TRUE,FALSE)</f>
        <v>0</v>
      </c>
      <c r="Q303" t="str">
        <f>IF(Table2[[#This Row],[Valid OWA]]=Table2[[#This Row],[Scior OWA]],"OK","ERROR")</f>
        <v>OK</v>
      </c>
      <c r="R303" t="str">
        <f>IF(Table2[[#This Row],[Valid CWA]]=Table2[[#This Row],[Scior CWA]],"OK","ERROR")</f>
        <v>OK</v>
      </c>
    </row>
    <row r="304" spans="1:18" x14ac:dyDescent="0.25">
      <c r="A304" s="2" t="s">
        <v>363</v>
      </c>
      <c r="B304" s="3">
        <f>VLOOKUP(Table2[[#This Row],[file_name]],TAX[#All],3,FALSE)</f>
        <v>16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 s="2" t="b">
        <f t="shared" si="8"/>
        <v>1</v>
      </c>
      <c r="N304" t="b">
        <f t="shared" si="9"/>
        <v>0</v>
      </c>
      <c r="O304" s="2" t="b">
        <f>IF(ISERROR(VLOOKUP(Table2[[#This Row],[file_name]],INC_OWA[#All],1,FALSE)),TRUE,FALSE)</f>
        <v>1</v>
      </c>
      <c r="P304" s="3" t="b">
        <f>IF(ISERROR(VLOOKUP(Table2[[#This Row],[file_name]],INC_CWA[#All],1,FALSE)),TRUE,FALSE)</f>
        <v>0</v>
      </c>
      <c r="Q304" t="str">
        <f>IF(Table2[[#This Row],[Valid OWA]]=Table2[[#This Row],[Scior OWA]],"OK","ERROR")</f>
        <v>OK</v>
      </c>
      <c r="R304" t="str">
        <f>IF(Table2[[#This Row],[Valid CWA]]=Table2[[#This Row],[Scior CWA]],"OK","ERROR")</f>
        <v>OK</v>
      </c>
    </row>
    <row r="305" spans="1:18" x14ac:dyDescent="0.25">
      <c r="A305" s="2" t="s">
        <v>364</v>
      </c>
      <c r="B305" s="3">
        <f>VLOOKUP(Table2[[#This Row],[file_name]],TAX[#All],3,FALSE)</f>
        <v>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 s="2" t="b">
        <f t="shared" si="8"/>
        <v>1</v>
      </c>
      <c r="N305" t="b">
        <f t="shared" si="9"/>
        <v>1</v>
      </c>
      <c r="O305" s="2" t="b">
        <f>IF(ISERROR(VLOOKUP(Table2[[#This Row],[file_name]],INC_OWA[#All],1,FALSE)),TRUE,FALSE)</f>
        <v>1</v>
      </c>
      <c r="P305" s="3" t="b">
        <f>IF(ISERROR(VLOOKUP(Table2[[#This Row],[file_name]],INC_CWA[#All],1,FALSE)),TRUE,FALSE)</f>
        <v>1</v>
      </c>
      <c r="Q305" t="str">
        <f>IF(Table2[[#This Row],[Valid OWA]]=Table2[[#This Row],[Scior OWA]],"OK","ERROR")</f>
        <v>OK</v>
      </c>
      <c r="R305" t="str">
        <f>IF(Table2[[#This Row],[Valid CWA]]=Table2[[#This Row],[Scior CWA]],"OK","ERROR")</f>
        <v>OK</v>
      </c>
    </row>
    <row r="306" spans="1:18" x14ac:dyDescent="0.25">
      <c r="A306" s="2" t="s">
        <v>366</v>
      </c>
      <c r="B306" s="3">
        <f>VLOOKUP(Table2[[#This Row],[file_name]],TAX[#All],3,FALSE)</f>
        <v>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 s="2" t="b">
        <f t="shared" si="8"/>
        <v>1</v>
      </c>
      <c r="N306" t="b">
        <f t="shared" si="9"/>
        <v>1</v>
      </c>
      <c r="O306" s="2" t="b">
        <f>IF(ISERROR(VLOOKUP(Table2[[#This Row],[file_name]],INC_OWA[#All],1,FALSE)),TRUE,FALSE)</f>
        <v>1</v>
      </c>
      <c r="P306" s="3" t="b">
        <f>IF(ISERROR(VLOOKUP(Table2[[#This Row],[file_name]],INC_CWA[#All],1,FALSE)),TRUE,FALSE)</f>
        <v>1</v>
      </c>
      <c r="Q306" t="str">
        <f>IF(Table2[[#This Row],[Valid OWA]]=Table2[[#This Row],[Scior OWA]],"OK","ERROR")</f>
        <v>OK</v>
      </c>
      <c r="R306" t="str">
        <f>IF(Table2[[#This Row],[Valid CWA]]=Table2[[#This Row],[Scior CWA]],"OK","ERROR")</f>
        <v>OK</v>
      </c>
    </row>
    <row r="307" spans="1:18" x14ac:dyDescent="0.25">
      <c r="A307" s="2" t="s">
        <v>367</v>
      </c>
      <c r="B307" s="3">
        <f>VLOOKUP(Table2[[#This Row],[file_name]],TAX[#All],3,FALSE)</f>
        <v>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 s="2" t="b">
        <f t="shared" si="8"/>
        <v>1</v>
      </c>
      <c r="N307" t="b">
        <f t="shared" si="9"/>
        <v>1</v>
      </c>
      <c r="O307" s="2" t="b">
        <f>IF(ISERROR(VLOOKUP(Table2[[#This Row],[file_name]],INC_OWA[#All],1,FALSE)),TRUE,FALSE)</f>
        <v>1</v>
      </c>
      <c r="P307" s="3" t="b">
        <f>IF(ISERROR(VLOOKUP(Table2[[#This Row],[file_name]],INC_CWA[#All],1,FALSE)),TRUE,FALSE)</f>
        <v>1</v>
      </c>
      <c r="Q307" t="str">
        <f>IF(Table2[[#This Row],[Valid OWA]]=Table2[[#This Row],[Scior OWA]],"OK","ERROR")</f>
        <v>OK</v>
      </c>
      <c r="R307" t="str">
        <f>IF(Table2[[#This Row],[Valid CWA]]=Table2[[#This Row],[Scior CWA]],"OK","ERROR")</f>
        <v>OK</v>
      </c>
    </row>
    <row r="308" spans="1:18" x14ac:dyDescent="0.25">
      <c r="A308" s="2" t="s">
        <v>368</v>
      </c>
      <c r="B308" s="3">
        <f>VLOOKUP(Table2[[#This Row],[file_name]],TAX[#All],3,FALSE)</f>
        <v>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 s="2" t="b">
        <f t="shared" si="8"/>
        <v>1</v>
      </c>
      <c r="N308" t="b">
        <f t="shared" si="9"/>
        <v>1</v>
      </c>
      <c r="O308" s="2" t="b">
        <f>IF(ISERROR(VLOOKUP(Table2[[#This Row],[file_name]],INC_OWA[#All],1,FALSE)),TRUE,FALSE)</f>
        <v>1</v>
      </c>
      <c r="P308" s="3" t="b">
        <f>IF(ISERROR(VLOOKUP(Table2[[#This Row],[file_name]],INC_CWA[#All],1,FALSE)),TRUE,FALSE)</f>
        <v>1</v>
      </c>
      <c r="Q308" t="str">
        <f>IF(Table2[[#This Row],[Valid OWA]]=Table2[[#This Row],[Scior OWA]],"OK","ERROR")</f>
        <v>OK</v>
      </c>
      <c r="R308" t="str">
        <f>IF(Table2[[#This Row],[Valid CWA]]=Table2[[#This Row],[Scior CWA]],"OK","ERROR")</f>
        <v>OK</v>
      </c>
    </row>
    <row r="309" spans="1:18" x14ac:dyDescent="0.25">
      <c r="A309" s="2" t="s">
        <v>369</v>
      </c>
      <c r="B309" s="3">
        <f>VLOOKUP(Table2[[#This Row],[file_name]],TAX[#All],3,FALSE)</f>
        <v>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 s="2" t="b">
        <f t="shared" si="8"/>
        <v>1</v>
      </c>
      <c r="N309" t="b">
        <f t="shared" si="9"/>
        <v>1</v>
      </c>
      <c r="O309" s="2" t="b">
        <f>IF(ISERROR(VLOOKUP(Table2[[#This Row],[file_name]],INC_OWA[#All],1,FALSE)),TRUE,FALSE)</f>
        <v>1</v>
      </c>
      <c r="P309" s="3" t="b">
        <f>IF(ISERROR(VLOOKUP(Table2[[#This Row],[file_name]],INC_CWA[#All],1,FALSE)),TRUE,FALSE)</f>
        <v>1</v>
      </c>
      <c r="Q309" t="str">
        <f>IF(Table2[[#This Row],[Valid OWA]]=Table2[[#This Row],[Scior OWA]],"OK","ERROR")</f>
        <v>OK</v>
      </c>
      <c r="R309" t="str">
        <f>IF(Table2[[#This Row],[Valid CWA]]=Table2[[#This Row],[Scior CWA]],"OK","ERROR")</f>
        <v>OK</v>
      </c>
    </row>
    <row r="310" spans="1:18" x14ac:dyDescent="0.25">
      <c r="A310" s="2" t="s">
        <v>370</v>
      </c>
      <c r="B310" s="3">
        <f>VLOOKUP(Table2[[#This Row],[file_name]],TAX[#All],3,FALSE)</f>
        <v>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 s="2" t="b">
        <f t="shared" si="8"/>
        <v>1</v>
      </c>
      <c r="N310" t="b">
        <f t="shared" si="9"/>
        <v>1</v>
      </c>
      <c r="O310" s="2" t="b">
        <f>IF(ISERROR(VLOOKUP(Table2[[#This Row],[file_name]],INC_OWA[#All],1,FALSE)),TRUE,FALSE)</f>
        <v>1</v>
      </c>
      <c r="P310" s="3" t="b">
        <f>IF(ISERROR(VLOOKUP(Table2[[#This Row],[file_name]],INC_CWA[#All],1,FALSE)),TRUE,FALSE)</f>
        <v>1</v>
      </c>
      <c r="Q310" t="str">
        <f>IF(Table2[[#This Row],[Valid OWA]]=Table2[[#This Row],[Scior OWA]],"OK","ERROR")</f>
        <v>OK</v>
      </c>
      <c r="R310" t="str">
        <f>IF(Table2[[#This Row],[Valid CWA]]=Table2[[#This Row],[Scior CWA]],"OK","ERROR")</f>
        <v>OK</v>
      </c>
    </row>
    <row r="311" spans="1:18" x14ac:dyDescent="0.25">
      <c r="A311" s="2" t="s">
        <v>371</v>
      </c>
      <c r="B311" s="3">
        <f>VLOOKUP(Table2[[#This Row],[file_name]],TAX[#All],3,FALSE)</f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 s="2" t="b">
        <f t="shared" si="8"/>
        <v>1</v>
      </c>
      <c r="N311" t="b">
        <f t="shared" si="9"/>
        <v>1</v>
      </c>
      <c r="O311" s="2" t="b">
        <f>IF(ISERROR(VLOOKUP(Table2[[#This Row],[file_name]],INC_OWA[#All],1,FALSE)),TRUE,FALSE)</f>
        <v>1</v>
      </c>
      <c r="P311" s="3" t="b">
        <f>IF(ISERROR(VLOOKUP(Table2[[#This Row],[file_name]],INC_CWA[#All],1,FALSE)),TRUE,FALSE)</f>
        <v>1</v>
      </c>
      <c r="Q311" t="str">
        <f>IF(Table2[[#This Row],[Valid OWA]]=Table2[[#This Row],[Scior OWA]],"OK","ERROR")</f>
        <v>OK</v>
      </c>
      <c r="R311" t="str">
        <f>IF(Table2[[#This Row],[Valid CWA]]=Table2[[#This Row],[Scior CWA]],"OK","ERROR")</f>
        <v>OK</v>
      </c>
    </row>
    <row r="312" spans="1:18" x14ac:dyDescent="0.25">
      <c r="A312" s="2" t="s">
        <v>372</v>
      </c>
      <c r="B312" s="3">
        <f>VLOOKUP(Table2[[#This Row],[file_name]],TAX[#All],3,FALSE)</f>
        <v>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 s="2" t="b">
        <f t="shared" si="8"/>
        <v>1</v>
      </c>
      <c r="N312" t="b">
        <f t="shared" si="9"/>
        <v>1</v>
      </c>
      <c r="O312" s="2" t="b">
        <f>IF(ISERROR(VLOOKUP(Table2[[#This Row],[file_name]],INC_OWA[#All],1,FALSE)),TRUE,FALSE)</f>
        <v>1</v>
      </c>
      <c r="P312" s="3" t="b">
        <f>IF(ISERROR(VLOOKUP(Table2[[#This Row],[file_name]],INC_CWA[#All],1,FALSE)),TRUE,FALSE)</f>
        <v>1</v>
      </c>
      <c r="Q312" t="str">
        <f>IF(Table2[[#This Row],[Valid OWA]]=Table2[[#This Row],[Scior OWA]],"OK","ERROR")</f>
        <v>OK</v>
      </c>
      <c r="R312" t="str">
        <f>IF(Table2[[#This Row],[Valid CWA]]=Table2[[#This Row],[Scior CWA]],"OK","ERROR")</f>
        <v>OK</v>
      </c>
    </row>
    <row r="313" spans="1:18" x14ac:dyDescent="0.25">
      <c r="A313" s="2" t="s">
        <v>374</v>
      </c>
      <c r="B313" s="3">
        <f>VLOOKUP(Table2[[#This Row],[file_name]],TAX[#All],3,FALSE)</f>
        <v>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 s="2" t="b">
        <f t="shared" si="8"/>
        <v>1</v>
      </c>
      <c r="N313" t="b">
        <f t="shared" si="9"/>
        <v>1</v>
      </c>
      <c r="O313" s="2" t="b">
        <f>IF(ISERROR(VLOOKUP(Table2[[#This Row],[file_name]],INC_OWA[#All],1,FALSE)),TRUE,FALSE)</f>
        <v>1</v>
      </c>
      <c r="P313" s="3" t="b">
        <f>IF(ISERROR(VLOOKUP(Table2[[#This Row],[file_name]],INC_CWA[#All],1,FALSE)),TRUE,FALSE)</f>
        <v>1</v>
      </c>
      <c r="Q313" t="str">
        <f>IF(Table2[[#This Row],[Valid OWA]]=Table2[[#This Row],[Scior OWA]],"OK","ERROR")</f>
        <v>OK</v>
      </c>
      <c r="R313" t="str">
        <f>IF(Table2[[#This Row],[Valid CWA]]=Table2[[#This Row],[Scior CWA]],"OK","ERROR")</f>
        <v>OK</v>
      </c>
    </row>
    <row r="314" spans="1:18" x14ac:dyDescent="0.25">
      <c r="A314" s="2" t="s">
        <v>375</v>
      </c>
      <c r="B314" s="3">
        <f>VLOOKUP(Table2[[#This Row],[file_name]],TAX[#All],3,FALSE)</f>
        <v>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 s="2" t="b">
        <f t="shared" si="8"/>
        <v>1</v>
      </c>
      <c r="N314" t="b">
        <f t="shared" si="9"/>
        <v>1</v>
      </c>
      <c r="O314" s="2" t="b">
        <f>IF(ISERROR(VLOOKUP(Table2[[#This Row],[file_name]],INC_OWA[#All],1,FALSE)),TRUE,FALSE)</f>
        <v>1</v>
      </c>
      <c r="P314" s="3" t="b">
        <f>IF(ISERROR(VLOOKUP(Table2[[#This Row],[file_name]],INC_CWA[#All],1,FALSE)),TRUE,FALSE)</f>
        <v>1</v>
      </c>
      <c r="Q314" t="str">
        <f>IF(Table2[[#This Row],[Valid OWA]]=Table2[[#This Row],[Scior OWA]],"OK","ERROR")</f>
        <v>OK</v>
      </c>
      <c r="R314" t="str">
        <f>IF(Table2[[#This Row],[Valid CWA]]=Table2[[#This Row],[Scior CWA]],"OK","ERROR")</f>
        <v>OK</v>
      </c>
    </row>
    <row r="315" spans="1:18" x14ac:dyDescent="0.25">
      <c r="A315" s="2" t="s">
        <v>376</v>
      </c>
      <c r="B315" s="3">
        <f>VLOOKUP(Table2[[#This Row],[file_name]],TAX[#All],3,FALSE)</f>
        <v>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 s="2" t="b">
        <f t="shared" si="8"/>
        <v>1</v>
      </c>
      <c r="N315" t="b">
        <f t="shared" si="9"/>
        <v>0</v>
      </c>
      <c r="O315" s="2" t="b">
        <f>IF(ISERROR(VLOOKUP(Table2[[#This Row],[file_name]],INC_OWA[#All],1,FALSE)),TRUE,FALSE)</f>
        <v>1</v>
      </c>
      <c r="P315" s="3" t="b">
        <f>IF(ISERROR(VLOOKUP(Table2[[#This Row],[file_name]],INC_CWA[#All],1,FALSE)),TRUE,FALSE)</f>
        <v>0</v>
      </c>
      <c r="Q315" t="str">
        <f>IF(Table2[[#This Row],[Valid OWA]]=Table2[[#This Row],[Scior OWA]],"OK","ERROR")</f>
        <v>OK</v>
      </c>
      <c r="R315" t="str">
        <f>IF(Table2[[#This Row],[Valid CWA]]=Table2[[#This Row],[Scior CWA]],"OK","ERROR")</f>
        <v>OK</v>
      </c>
    </row>
    <row r="316" spans="1:18" x14ac:dyDescent="0.25">
      <c r="A316" s="2" t="s">
        <v>377</v>
      </c>
      <c r="B316" s="3">
        <f>VLOOKUP(Table2[[#This Row],[file_name]],TAX[#All],3,FALSE)</f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 s="2" t="b">
        <f t="shared" si="8"/>
        <v>1</v>
      </c>
      <c r="N316" t="b">
        <f t="shared" si="9"/>
        <v>1</v>
      </c>
      <c r="O316" s="2" t="b">
        <f>IF(ISERROR(VLOOKUP(Table2[[#This Row],[file_name]],INC_OWA[#All],1,FALSE)),TRUE,FALSE)</f>
        <v>1</v>
      </c>
      <c r="P316" s="3" t="b">
        <f>IF(ISERROR(VLOOKUP(Table2[[#This Row],[file_name]],INC_CWA[#All],1,FALSE)),TRUE,FALSE)</f>
        <v>1</v>
      </c>
      <c r="Q316" t="str">
        <f>IF(Table2[[#This Row],[Valid OWA]]=Table2[[#This Row],[Scior OWA]],"OK","ERROR")</f>
        <v>OK</v>
      </c>
      <c r="R316" t="str">
        <f>IF(Table2[[#This Row],[Valid CWA]]=Table2[[#This Row],[Scior CWA]],"OK","ERROR")</f>
        <v>OK</v>
      </c>
    </row>
    <row r="317" spans="1:18" x14ac:dyDescent="0.25">
      <c r="A317" s="2" t="s">
        <v>379</v>
      </c>
      <c r="B317" s="3">
        <f>VLOOKUP(Table2[[#This Row],[file_name]],TAX[#All],3,FALSE)</f>
        <v>4</v>
      </c>
      <c r="C317">
        <v>0</v>
      </c>
      <c r="D317">
        <v>0</v>
      </c>
      <c r="E317">
        <v>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 s="2" t="b">
        <f t="shared" si="8"/>
        <v>0</v>
      </c>
      <c r="N317" t="b">
        <f t="shared" si="9"/>
        <v>0</v>
      </c>
      <c r="O317" s="2" t="b">
        <f>IF(ISERROR(VLOOKUP(Table2[[#This Row],[file_name]],INC_OWA[#All],1,FALSE)),TRUE,FALSE)</f>
        <v>0</v>
      </c>
      <c r="P317" s="3" t="b">
        <f>IF(ISERROR(VLOOKUP(Table2[[#This Row],[file_name]],INC_CWA[#All],1,FALSE)),TRUE,FALSE)</f>
        <v>0</v>
      </c>
      <c r="Q317" t="str">
        <f>IF(Table2[[#This Row],[Valid OWA]]=Table2[[#This Row],[Scior OWA]],"OK","ERROR")</f>
        <v>OK</v>
      </c>
      <c r="R317" t="str">
        <f>IF(Table2[[#This Row],[Valid CWA]]=Table2[[#This Row],[Scior CWA]],"OK","ERROR")</f>
        <v>OK</v>
      </c>
    </row>
    <row r="318" spans="1:18" x14ac:dyDescent="0.25">
      <c r="A318" s="2" t="s">
        <v>380</v>
      </c>
      <c r="B318" s="3">
        <f>VLOOKUP(Table2[[#This Row],[file_name]],TAX[#All],3,FALSE)</f>
        <v>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 s="2" t="b">
        <f t="shared" si="8"/>
        <v>1</v>
      </c>
      <c r="N318" t="b">
        <f t="shared" si="9"/>
        <v>1</v>
      </c>
      <c r="O318" s="2" t="b">
        <f>IF(ISERROR(VLOOKUP(Table2[[#This Row],[file_name]],INC_OWA[#All],1,FALSE)),TRUE,FALSE)</f>
        <v>1</v>
      </c>
      <c r="P318" s="3" t="b">
        <f>IF(ISERROR(VLOOKUP(Table2[[#This Row],[file_name]],INC_CWA[#All],1,FALSE)),TRUE,FALSE)</f>
        <v>1</v>
      </c>
      <c r="Q318" t="str">
        <f>IF(Table2[[#This Row],[Valid OWA]]=Table2[[#This Row],[Scior OWA]],"OK","ERROR")</f>
        <v>OK</v>
      </c>
      <c r="R318" t="str">
        <f>IF(Table2[[#This Row],[Valid CWA]]=Table2[[#This Row],[Scior CWA]],"OK","ERROR")</f>
        <v>OK</v>
      </c>
    </row>
    <row r="319" spans="1:18" x14ac:dyDescent="0.25">
      <c r="A319" s="2" t="s">
        <v>382</v>
      </c>
      <c r="B319" s="3">
        <f>VLOOKUP(Table2[[#This Row],[file_name]],TAX[#All],3,FALSE)</f>
        <v>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 s="2" t="b">
        <f t="shared" si="8"/>
        <v>1</v>
      </c>
      <c r="N319" t="b">
        <f t="shared" si="9"/>
        <v>1</v>
      </c>
      <c r="O319" s="2" t="b">
        <f>IF(ISERROR(VLOOKUP(Table2[[#This Row],[file_name]],INC_OWA[#All],1,FALSE)),TRUE,FALSE)</f>
        <v>1</v>
      </c>
      <c r="P319" s="3" t="b">
        <f>IF(ISERROR(VLOOKUP(Table2[[#This Row],[file_name]],INC_CWA[#All],1,FALSE)),TRUE,FALSE)</f>
        <v>1</v>
      </c>
      <c r="Q319" t="str">
        <f>IF(Table2[[#This Row],[Valid OWA]]=Table2[[#This Row],[Scior OWA]],"OK","ERROR")</f>
        <v>OK</v>
      </c>
      <c r="R319" t="str">
        <f>IF(Table2[[#This Row],[Valid CWA]]=Table2[[#This Row],[Scior CWA]],"OK","ERROR")</f>
        <v>OK</v>
      </c>
    </row>
    <row r="320" spans="1:18" x14ac:dyDescent="0.25">
      <c r="A320" s="2" t="s">
        <v>383</v>
      </c>
      <c r="B320" s="3">
        <f>VLOOKUP(Table2[[#This Row],[file_name]],TAX[#All],3,FALSE)</f>
        <v>14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 s="2" t="b">
        <f t="shared" si="8"/>
        <v>1</v>
      </c>
      <c r="N320" t="b">
        <f t="shared" si="9"/>
        <v>1</v>
      </c>
      <c r="O320" s="2" t="b">
        <f>IF(ISERROR(VLOOKUP(Table2[[#This Row],[file_name]],INC_OWA[#All],1,FALSE)),TRUE,FALSE)</f>
        <v>1</v>
      </c>
      <c r="P320" s="3" t="b">
        <f>IF(ISERROR(VLOOKUP(Table2[[#This Row],[file_name]],INC_CWA[#All],1,FALSE)),TRUE,FALSE)</f>
        <v>1</v>
      </c>
      <c r="Q320" t="str">
        <f>IF(Table2[[#This Row],[Valid OWA]]=Table2[[#This Row],[Scior OWA]],"OK","ERROR")</f>
        <v>OK</v>
      </c>
      <c r="R320" t="str">
        <f>IF(Table2[[#This Row],[Valid CWA]]=Table2[[#This Row],[Scior CWA]],"OK","ERROR")</f>
        <v>OK</v>
      </c>
    </row>
    <row r="321" spans="1:18" x14ac:dyDescent="0.25">
      <c r="A321" s="2" t="s">
        <v>384</v>
      </c>
      <c r="B321" s="3">
        <f>VLOOKUP(Table2[[#This Row],[file_name]],TAX[#All],3,FALSE)</f>
        <v>4</v>
      </c>
      <c r="C321">
        <v>0</v>
      </c>
      <c r="D321">
        <v>0</v>
      </c>
      <c r="E321">
        <v>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 s="2" t="b">
        <f t="shared" si="8"/>
        <v>0</v>
      </c>
      <c r="N321" t="b">
        <f t="shared" si="9"/>
        <v>0</v>
      </c>
      <c r="O321" s="2" t="b">
        <f>IF(ISERROR(VLOOKUP(Table2[[#This Row],[file_name]],INC_OWA[#All],1,FALSE)),TRUE,FALSE)</f>
        <v>0</v>
      </c>
      <c r="P321" s="3" t="b">
        <f>IF(ISERROR(VLOOKUP(Table2[[#This Row],[file_name]],INC_CWA[#All],1,FALSE)),TRUE,FALSE)</f>
        <v>0</v>
      </c>
      <c r="Q321" t="str">
        <f>IF(Table2[[#This Row],[Valid OWA]]=Table2[[#This Row],[Scior OWA]],"OK","ERROR")</f>
        <v>OK</v>
      </c>
      <c r="R321" t="str">
        <f>IF(Table2[[#This Row],[Valid CWA]]=Table2[[#This Row],[Scior CWA]],"OK","ERROR")</f>
        <v>OK</v>
      </c>
    </row>
    <row r="322" spans="1:18" x14ac:dyDescent="0.25">
      <c r="A322" s="2" t="s">
        <v>386</v>
      </c>
      <c r="B322" s="3">
        <f>VLOOKUP(Table2[[#This Row],[file_name]],TAX[#All],3,FALSE)</f>
        <v>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 s="2" t="b">
        <f t="shared" ref="M322:M385" si="10">IF(SUM(C322,E322:H322,J322)&gt;0,FALSE,TRUE)</f>
        <v>1</v>
      </c>
      <c r="N322" t="b">
        <f t="shared" ref="N322:N385" si="11">IF(SUM(C322:L322)&gt;0,FALSE,TRUE)</f>
        <v>1</v>
      </c>
      <c r="O322" s="2" t="b">
        <f>IF(ISERROR(VLOOKUP(Table2[[#This Row],[file_name]],INC_OWA[#All],1,FALSE)),TRUE,FALSE)</f>
        <v>1</v>
      </c>
      <c r="P322" s="3" t="b">
        <f>IF(ISERROR(VLOOKUP(Table2[[#This Row],[file_name]],INC_CWA[#All],1,FALSE)),TRUE,FALSE)</f>
        <v>1</v>
      </c>
      <c r="Q322" t="str">
        <f>IF(Table2[[#This Row],[Valid OWA]]=Table2[[#This Row],[Scior OWA]],"OK","ERROR")</f>
        <v>OK</v>
      </c>
      <c r="R322" t="str">
        <f>IF(Table2[[#This Row],[Valid CWA]]=Table2[[#This Row],[Scior CWA]],"OK","ERROR")</f>
        <v>OK</v>
      </c>
    </row>
    <row r="323" spans="1:18" x14ac:dyDescent="0.25">
      <c r="A323" s="2" t="s">
        <v>387</v>
      </c>
      <c r="B323" s="3">
        <f>VLOOKUP(Table2[[#This Row],[file_name]],TAX[#All],3,FALSE)</f>
        <v>5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 s="2" t="b">
        <f t="shared" si="10"/>
        <v>1</v>
      </c>
      <c r="N323" t="b">
        <f t="shared" si="11"/>
        <v>0</v>
      </c>
      <c r="O323" s="2" t="b">
        <f>IF(ISERROR(VLOOKUP(Table2[[#This Row],[file_name]],INC_OWA[#All],1,FALSE)),TRUE,FALSE)</f>
        <v>1</v>
      </c>
      <c r="P323" s="3" t="b">
        <f>IF(ISERROR(VLOOKUP(Table2[[#This Row],[file_name]],INC_CWA[#All],1,FALSE)),TRUE,FALSE)</f>
        <v>0</v>
      </c>
      <c r="Q323" t="str">
        <f>IF(Table2[[#This Row],[Valid OWA]]=Table2[[#This Row],[Scior OWA]],"OK","ERROR")</f>
        <v>OK</v>
      </c>
      <c r="R323" t="str">
        <f>IF(Table2[[#This Row],[Valid CWA]]=Table2[[#This Row],[Scior CWA]],"OK","ERROR")</f>
        <v>OK</v>
      </c>
    </row>
    <row r="324" spans="1:18" x14ac:dyDescent="0.25">
      <c r="A324" s="2" t="s">
        <v>388</v>
      </c>
      <c r="B324" s="3">
        <f>VLOOKUP(Table2[[#This Row],[file_name]],TAX[#All],3,FALSE)</f>
        <v>11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 s="2" t="b">
        <f t="shared" si="10"/>
        <v>0</v>
      </c>
      <c r="N324" t="b">
        <f t="shared" si="11"/>
        <v>0</v>
      </c>
      <c r="O324" s="2" t="b">
        <f>IF(ISERROR(VLOOKUP(Table2[[#This Row],[file_name]],INC_OWA[#All],1,FALSE)),TRUE,FALSE)</f>
        <v>0</v>
      </c>
      <c r="P324" s="3" t="b">
        <f>IF(ISERROR(VLOOKUP(Table2[[#This Row],[file_name]],INC_CWA[#All],1,FALSE)),TRUE,FALSE)</f>
        <v>0</v>
      </c>
      <c r="Q324" t="str">
        <f>IF(Table2[[#This Row],[Valid OWA]]=Table2[[#This Row],[Scior OWA]],"OK","ERROR")</f>
        <v>OK</v>
      </c>
      <c r="R324" t="str">
        <f>IF(Table2[[#This Row],[Valid CWA]]=Table2[[#This Row],[Scior CWA]],"OK","ERROR")</f>
        <v>OK</v>
      </c>
    </row>
    <row r="325" spans="1:18" x14ac:dyDescent="0.25">
      <c r="A325" s="2" t="s">
        <v>390</v>
      </c>
      <c r="B325" s="3">
        <f>VLOOKUP(Table2[[#This Row],[file_name]],TAX[#All],3,FALSE)</f>
        <v>58</v>
      </c>
      <c r="C325">
        <v>0</v>
      </c>
      <c r="D325">
        <v>0</v>
      </c>
      <c r="E325">
        <v>53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 s="2" t="b">
        <f t="shared" si="10"/>
        <v>0</v>
      </c>
      <c r="N325" t="b">
        <f t="shared" si="11"/>
        <v>0</v>
      </c>
      <c r="O325" s="2" t="b">
        <f>IF(ISERROR(VLOOKUP(Table2[[#This Row],[file_name]],INC_OWA[#All],1,FALSE)),TRUE,FALSE)</f>
        <v>0</v>
      </c>
      <c r="P325" s="3" t="b">
        <f>IF(ISERROR(VLOOKUP(Table2[[#This Row],[file_name]],INC_CWA[#All],1,FALSE)),TRUE,FALSE)</f>
        <v>0</v>
      </c>
      <c r="Q325" t="str">
        <f>IF(Table2[[#This Row],[Valid OWA]]=Table2[[#This Row],[Scior OWA]],"OK","ERROR")</f>
        <v>OK</v>
      </c>
      <c r="R325" t="str">
        <f>IF(Table2[[#This Row],[Valid CWA]]=Table2[[#This Row],[Scior CWA]],"OK","ERROR")</f>
        <v>OK</v>
      </c>
    </row>
    <row r="326" spans="1:18" x14ac:dyDescent="0.25">
      <c r="A326" s="2" t="s">
        <v>391</v>
      </c>
      <c r="B326" s="3">
        <f>VLOOKUP(Table2[[#This Row],[file_name]],TAX[#All],3,FALSE)</f>
        <v>15</v>
      </c>
      <c r="C326">
        <v>0</v>
      </c>
      <c r="D326">
        <v>0</v>
      </c>
      <c r="E326">
        <v>14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 s="2" t="b">
        <f t="shared" si="10"/>
        <v>0</v>
      </c>
      <c r="N326" t="b">
        <f t="shared" si="11"/>
        <v>0</v>
      </c>
      <c r="O326" s="2" t="b">
        <f>IF(ISERROR(VLOOKUP(Table2[[#This Row],[file_name]],INC_OWA[#All],1,FALSE)),TRUE,FALSE)</f>
        <v>0</v>
      </c>
      <c r="P326" s="3" t="b">
        <f>IF(ISERROR(VLOOKUP(Table2[[#This Row],[file_name]],INC_CWA[#All],1,FALSE)),TRUE,FALSE)</f>
        <v>0</v>
      </c>
      <c r="Q326" t="str">
        <f>IF(Table2[[#This Row],[Valid OWA]]=Table2[[#This Row],[Scior OWA]],"OK","ERROR")</f>
        <v>OK</v>
      </c>
      <c r="R326" t="str">
        <f>IF(Table2[[#This Row],[Valid CWA]]=Table2[[#This Row],[Scior CWA]],"OK","ERROR")</f>
        <v>OK</v>
      </c>
    </row>
    <row r="327" spans="1:18" x14ac:dyDescent="0.25">
      <c r="A327" s="2" t="s">
        <v>392</v>
      </c>
      <c r="B327" s="3">
        <f>VLOOKUP(Table2[[#This Row],[file_name]],TAX[#All],3,FALSE)</f>
        <v>12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 s="2" t="b">
        <f t="shared" si="10"/>
        <v>1</v>
      </c>
      <c r="N327" t="b">
        <f t="shared" si="11"/>
        <v>1</v>
      </c>
      <c r="O327" s="2" t="b">
        <f>IF(ISERROR(VLOOKUP(Table2[[#This Row],[file_name]],INC_OWA[#All],1,FALSE)),TRUE,FALSE)</f>
        <v>1</v>
      </c>
      <c r="P327" s="3" t="b">
        <f>IF(ISERROR(VLOOKUP(Table2[[#This Row],[file_name]],INC_CWA[#All],1,FALSE)),TRUE,FALSE)</f>
        <v>1</v>
      </c>
      <c r="Q327" t="str">
        <f>IF(Table2[[#This Row],[Valid OWA]]=Table2[[#This Row],[Scior OWA]],"OK","ERROR")</f>
        <v>OK</v>
      </c>
      <c r="R327" t="str">
        <f>IF(Table2[[#This Row],[Valid CWA]]=Table2[[#This Row],[Scior CWA]],"OK","ERROR")</f>
        <v>OK</v>
      </c>
    </row>
    <row r="328" spans="1:18" x14ac:dyDescent="0.25">
      <c r="A328" s="2" t="s">
        <v>393</v>
      </c>
      <c r="B328" s="3">
        <f>VLOOKUP(Table2[[#This Row],[file_name]],TAX[#All],3,FALSE)</f>
        <v>15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 s="2" t="b">
        <f t="shared" si="10"/>
        <v>1</v>
      </c>
      <c r="N328" t="b">
        <f t="shared" si="11"/>
        <v>1</v>
      </c>
      <c r="O328" s="2" t="b">
        <f>IF(ISERROR(VLOOKUP(Table2[[#This Row],[file_name]],INC_OWA[#All],1,FALSE)),TRUE,FALSE)</f>
        <v>1</v>
      </c>
      <c r="P328" s="3" t="b">
        <f>IF(ISERROR(VLOOKUP(Table2[[#This Row],[file_name]],INC_CWA[#All],1,FALSE)),TRUE,FALSE)</f>
        <v>1</v>
      </c>
      <c r="Q328" t="str">
        <f>IF(Table2[[#This Row],[Valid OWA]]=Table2[[#This Row],[Scior OWA]],"OK","ERROR")</f>
        <v>OK</v>
      </c>
      <c r="R328" t="str">
        <f>IF(Table2[[#This Row],[Valid CWA]]=Table2[[#This Row],[Scior CWA]],"OK","ERROR")</f>
        <v>OK</v>
      </c>
    </row>
    <row r="329" spans="1:18" x14ac:dyDescent="0.25">
      <c r="A329" s="2" t="s">
        <v>394</v>
      </c>
      <c r="B329" s="3">
        <f>VLOOKUP(Table2[[#This Row],[file_name]],TAX[#All],3,FALSE)</f>
        <v>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 s="2" t="b">
        <f t="shared" si="10"/>
        <v>1</v>
      </c>
      <c r="N329" t="b">
        <f t="shared" si="11"/>
        <v>1</v>
      </c>
      <c r="O329" s="2" t="b">
        <f>IF(ISERROR(VLOOKUP(Table2[[#This Row],[file_name]],INC_OWA[#All],1,FALSE)),TRUE,FALSE)</f>
        <v>1</v>
      </c>
      <c r="P329" s="3" t="b">
        <f>IF(ISERROR(VLOOKUP(Table2[[#This Row],[file_name]],INC_CWA[#All],1,FALSE)),TRUE,FALSE)</f>
        <v>1</v>
      </c>
      <c r="Q329" t="str">
        <f>IF(Table2[[#This Row],[Valid OWA]]=Table2[[#This Row],[Scior OWA]],"OK","ERROR")</f>
        <v>OK</v>
      </c>
      <c r="R329" t="str">
        <f>IF(Table2[[#This Row],[Valid CWA]]=Table2[[#This Row],[Scior CWA]],"OK","ERROR")</f>
        <v>OK</v>
      </c>
    </row>
    <row r="330" spans="1:18" x14ac:dyDescent="0.25">
      <c r="A330" s="2" t="s">
        <v>395</v>
      </c>
      <c r="B330" s="3">
        <f>VLOOKUP(Table2[[#This Row],[file_name]],TAX[#All],3,FALSE)</f>
        <v>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 s="2" t="b">
        <f t="shared" si="10"/>
        <v>1</v>
      </c>
      <c r="N330" t="b">
        <f t="shared" si="11"/>
        <v>1</v>
      </c>
      <c r="O330" s="2" t="b">
        <f>IF(ISERROR(VLOOKUP(Table2[[#This Row],[file_name]],INC_OWA[#All],1,FALSE)),TRUE,FALSE)</f>
        <v>1</v>
      </c>
      <c r="P330" s="3" t="b">
        <f>IF(ISERROR(VLOOKUP(Table2[[#This Row],[file_name]],INC_CWA[#All],1,FALSE)),TRUE,FALSE)</f>
        <v>1</v>
      </c>
      <c r="Q330" t="str">
        <f>IF(Table2[[#This Row],[Valid OWA]]=Table2[[#This Row],[Scior OWA]],"OK","ERROR")</f>
        <v>OK</v>
      </c>
      <c r="R330" t="str">
        <f>IF(Table2[[#This Row],[Valid CWA]]=Table2[[#This Row],[Scior CWA]],"OK","ERROR")</f>
        <v>OK</v>
      </c>
    </row>
    <row r="331" spans="1:18" x14ac:dyDescent="0.25">
      <c r="A331" s="2" t="s">
        <v>396</v>
      </c>
      <c r="B331" s="3">
        <f>VLOOKUP(Table2[[#This Row],[file_name]],TAX[#All],3,FALSE)</f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 s="2" t="b">
        <f t="shared" si="10"/>
        <v>1</v>
      </c>
      <c r="N331" t="b">
        <f t="shared" si="11"/>
        <v>1</v>
      </c>
      <c r="O331" s="2" t="b">
        <f>IF(ISERROR(VLOOKUP(Table2[[#This Row],[file_name]],INC_OWA[#All],1,FALSE)),TRUE,FALSE)</f>
        <v>1</v>
      </c>
      <c r="P331" s="3" t="b">
        <f>IF(ISERROR(VLOOKUP(Table2[[#This Row],[file_name]],INC_CWA[#All],1,FALSE)),TRUE,FALSE)</f>
        <v>1</v>
      </c>
      <c r="Q331" t="str">
        <f>IF(Table2[[#This Row],[Valid OWA]]=Table2[[#This Row],[Scior OWA]],"OK","ERROR")</f>
        <v>OK</v>
      </c>
      <c r="R331" t="str">
        <f>IF(Table2[[#This Row],[Valid CWA]]=Table2[[#This Row],[Scior CWA]],"OK","ERROR")</f>
        <v>OK</v>
      </c>
    </row>
    <row r="332" spans="1:18" x14ac:dyDescent="0.25">
      <c r="A332" s="2" t="s">
        <v>397</v>
      </c>
      <c r="B332" s="3">
        <f>VLOOKUP(Table2[[#This Row],[file_name]],TAX[#All],3,FALSE)</f>
        <v>6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 s="2" t="b">
        <f t="shared" si="10"/>
        <v>0</v>
      </c>
      <c r="N332" t="b">
        <f t="shared" si="11"/>
        <v>0</v>
      </c>
      <c r="O332" s="2" t="b">
        <f>IF(ISERROR(VLOOKUP(Table2[[#This Row],[file_name]],INC_OWA[#All],1,FALSE)),TRUE,FALSE)</f>
        <v>0</v>
      </c>
      <c r="P332" s="3" t="b">
        <f>IF(ISERROR(VLOOKUP(Table2[[#This Row],[file_name]],INC_CWA[#All],1,FALSE)),TRUE,FALSE)</f>
        <v>0</v>
      </c>
      <c r="Q332" t="str">
        <f>IF(Table2[[#This Row],[Valid OWA]]=Table2[[#This Row],[Scior OWA]],"OK","ERROR")</f>
        <v>OK</v>
      </c>
      <c r="R332" t="str">
        <f>IF(Table2[[#This Row],[Valid CWA]]=Table2[[#This Row],[Scior CWA]],"OK","ERROR")</f>
        <v>OK</v>
      </c>
    </row>
    <row r="333" spans="1:18" x14ac:dyDescent="0.25">
      <c r="A333" s="2" t="s">
        <v>398</v>
      </c>
      <c r="B333" s="3">
        <f>VLOOKUP(Table2[[#This Row],[file_name]],TAX[#All],3,FALSE)</f>
        <v>18</v>
      </c>
      <c r="C333">
        <v>0</v>
      </c>
      <c r="D333">
        <v>0</v>
      </c>
      <c r="E333">
        <v>3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 s="2" t="b">
        <f t="shared" si="10"/>
        <v>0</v>
      </c>
      <c r="N333" t="b">
        <f t="shared" si="11"/>
        <v>0</v>
      </c>
      <c r="O333" s="2" t="b">
        <f>IF(ISERROR(VLOOKUP(Table2[[#This Row],[file_name]],INC_OWA[#All],1,FALSE)),TRUE,FALSE)</f>
        <v>0</v>
      </c>
      <c r="P333" s="3" t="b">
        <f>IF(ISERROR(VLOOKUP(Table2[[#This Row],[file_name]],INC_CWA[#All],1,FALSE)),TRUE,FALSE)</f>
        <v>0</v>
      </c>
      <c r="Q333" t="str">
        <f>IF(Table2[[#This Row],[Valid OWA]]=Table2[[#This Row],[Scior OWA]],"OK","ERROR")</f>
        <v>OK</v>
      </c>
      <c r="R333" t="str">
        <f>IF(Table2[[#This Row],[Valid CWA]]=Table2[[#This Row],[Scior CWA]],"OK","ERROR")</f>
        <v>OK</v>
      </c>
    </row>
    <row r="334" spans="1:18" x14ac:dyDescent="0.25">
      <c r="A334" s="2" t="s">
        <v>399</v>
      </c>
      <c r="B334" s="3">
        <f>VLOOKUP(Table2[[#This Row],[file_name]],TAX[#All],3,FALSE)</f>
        <v>3</v>
      </c>
      <c r="C334">
        <v>0</v>
      </c>
      <c r="D334">
        <v>0</v>
      </c>
      <c r="E334">
        <v>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 s="2" t="b">
        <f t="shared" si="10"/>
        <v>0</v>
      </c>
      <c r="N334" t="b">
        <f t="shared" si="11"/>
        <v>0</v>
      </c>
      <c r="O334" s="2" t="b">
        <f>IF(ISERROR(VLOOKUP(Table2[[#This Row],[file_name]],INC_OWA[#All],1,FALSE)),TRUE,FALSE)</f>
        <v>0</v>
      </c>
      <c r="P334" s="3" t="b">
        <f>IF(ISERROR(VLOOKUP(Table2[[#This Row],[file_name]],INC_CWA[#All],1,FALSE)),TRUE,FALSE)</f>
        <v>0</v>
      </c>
      <c r="Q334" t="str">
        <f>IF(Table2[[#This Row],[Valid OWA]]=Table2[[#This Row],[Scior OWA]],"OK","ERROR")</f>
        <v>OK</v>
      </c>
      <c r="R334" t="str">
        <f>IF(Table2[[#This Row],[Valid CWA]]=Table2[[#This Row],[Scior CWA]],"OK","ERROR")</f>
        <v>OK</v>
      </c>
    </row>
    <row r="335" spans="1:18" x14ac:dyDescent="0.25">
      <c r="A335" s="2" t="s">
        <v>401</v>
      </c>
      <c r="B335" s="3">
        <f>VLOOKUP(Table2[[#This Row],[file_name]],TAX[#All],3,FALSE)</f>
        <v>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 s="2" t="b">
        <f t="shared" si="10"/>
        <v>1</v>
      </c>
      <c r="N335" t="b">
        <f t="shared" si="11"/>
        <v>0</v>
      </c>
      <c r="O335" s="2" t="b">
        <f>IF(ISERROR(VLOOKUP(Table2[[#This Row],[file_name]],INC_OWA[#All],1,FALSE)),TRUE,FALSE)</f>
        <v>1</v>
      </c>
      <c r="P335" s="3" t="b">
        <f>IF(ISERROR(VLOOKUP(Table2[[#This Row],[file_name]],INC_CWA[#All],1,FALSE)),TRUE,FALSE)</f>
        <v>0</v>
      </c>
      <c r="Q335" t="str">
        <f>IF(Table2[[#This Row],[Valid OWA]]=Table2[[#This Row],[Scior OWA]],"OK","ERROR")</f>
        <v>OK</v>
      </c>
      <c r="R335" t="str">
        <f>IF(Table2[[#This Row],[Valid CWA]]=Table2[[#This Row],[Scior CWA]],"OK","ERROR")</f>
        <v>OK</v>
      </c>
    </row>
    <row r="336" spans="1:18" x14ac:dyDescent="0.25">
      <c r="A336" s="2" t="s">
        <v>402</v>
      </c>
      <c r="B336" s="3">
        <f>VLOOKUP(Table2[[#This Row],[file_name]],TAX[#All],3,FALSE)</f>
        <v>3</v>
      </c>
      <c r="C336">
        <v>0</v>
      </c>
      <c r="D336">
        <v>0</v>
      </c>
      <c r="E336">
        <v>2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 s="2" t="b">
        <f t="shared" si="10"/>
        <v>0</v>
      </c>
      <c r="N336" t="b">
        <f t="shared" si="11"/>
        <v>0</v>
      </c>
      <c r="O336" s="2" t="b">
        <f>IF(ISERROR(VLOOKUP(Table2[[#This Row],[file_name]],INC_OWA[#All],1,FALSE)),TRUE,FALSE)</f>
        <v>0</v>
      </c>
      <c r="P336" s="3" t="b">
        <f>IF(ISERROR(VLOOKUP(Table2[[#This Row],[file_name]],INC_CWA[#All],1,FALSE)),TRUE,FALSE)</f>
        <v>0</v>
      </c>
      <c r="Q336" t="str">
        <f>IF(Table2[[#This Row],[Valid OWA]]=Table2[[#This Row],[Scior OWA]],"OK","ERROR")</f>
        <v>OK</v>
      </c>
      <c r="R336" t="str">
        <f>IF(Table2[[#This Row],[Valid CWA]]=Table2[[#This Row],[Scior CWA]],"OK","ERROR")</f>
        <v>OK</v>
      </c>
    </row>
    <row r="337" spans="1:18" x14ac:dyDescent="0.25">
      <c r="A337" s="2" t="s">
        <v>403</v>
      </c>
      <c r="B337" s="3">
        <f>VLOOKUP(Table2[[#This Row],[file_name]],TAX[#All],3,FALSE)</f>
        <v>5</v>
      </c>
      <c r="C337">
        <v>0</v>
      </c>
      <c r="D337">
        <v>0</v>
      </c>
      <c r="E337">
        <v>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 s="2" t="b">
        <f t="shared" si="10"/>
        <v>0</v>
      </c>
      <c r="N337" t="b">
        <f t="shared" si="11"/>
        <v>0</v>
      </c>
      <c r="O337" s="2" t="b">
        <f>IF(ISERROR(VLOOKUP(Table2[[#This Row],[file_name]],INC_OWA[#All],1,FALSE)),TRUE,FALSE)</f>
        <v>0</v>
      </c>
      <c r="P337" s="3" t="b">
        <f>IF(ISERROR(VLOOKUP(Table2[[#This Row],[file_name]],INC_CWA[#All],1,FALSE)),TRUE,FALSE)</f>
        <v>0</v>
      </c>
      <c r="Q337" t="str">
        <f>IF(Table2[[#This Row],[Valid OWA]]=Table2[[#This Row],[Scior OWA]],"OK","ERROR")</f>
        <v>OK</v>
      </c>
      <c r="R337" t="str">
        <f>IF(Table2[[#This Row],[Valid CWA]]=Table2[[#This Row],[Scior CWA]],"OK","ERROR")</f>
        <v>OK</v>
      </c>
    </row>
    <row r="338" spans="1:18" x14ac:dyDescent="0.25">
      <c r="A338" s="2" t="s">
        <v>404</v>
      </c>
      <c r="B338" s="3">
        <f>VLOOKUP(Table2[[#This Row],[file_name]],TAX[#All],3,FALSE)</f>
        <v>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 s="2" t="b">
        <f t="shared" si="10"/>
        <v>1</v>
      </c>
      <c r="N338" t="b">
        <f t="shared" si="11"/>
        <v>1</v>
      </c>
      <c r="O338" s="2" t="b">
        <f>IF(ISERROR(VLOOKUP(Table2[[#This Row],[file_name]],INC_OWA[#All],1,FALSE)),TRUE,FALSE)</f>
        <v>1</v>
      </c>
      <c r="P338" s="3" t="b">
        <f>IF(ISERROR(VLOOKUP(Table2[[#This Row],[file_name]],INC_CWA[#All],1,FALSE)),TRUE,FALSE)</f>
        <v>1</v>
      </c>
      <c r="Q338" t="str">
        <f>IF(Table2[[#This Row],[Valid OWA]]=Table2[[#This Row],[Scior OWA]],"OK","ERROR")</f>
        <v>OK</v>
      </c>
      <c r="R338" t="str">
        <f>IF(Table2[[#This Row],[Valid CWA]]=Table2[[#This Row],[Scior CWA]],"OK","ERROR")</f>
        <v>OK</v>
      </c>
    </row>
    <row r="339" spans="1:18" x14ac:dyDescent="0.25">
      <c r="A339" s="2" t="s">
        <v>406</v>
      </c>
      <c r="B339" s="3">
        <f>VLOOKUP(Table2[[#This Row],[file_name]],TAX[#All],3,FALSE)</f>
        <v>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 s="2" t="b">
        <f t="shared" si="10"/>
        <v>1</v>
      </c>
      <c r="N339" t="b">
        <f t="shared" si="11"/>
        <v>1</v>
      </c>
      <c r="O339" s="2" t="b">
        <f>IF(ISERROR(VLOOKUP(Table2[[#This Row],[file_name]],INC_OWA[#All],1,FALSE)),TRUE,FALSE)</f>
        <v>1</v>
      </c>
      <c r="P339" s="3" t="b">
        <f>IF(ISERROR(VLOOKUP(Table2[[#This Row],[file_name]],INC_CWA[#All],1,FALSE)),TRUE,FALSE)</f>
        <v>1</v>
      </c>
      <c r="Q339" t="str">
        <f>IF(Table2[[#This Row],[Valid OWA]]=Table2[[#This Row],[Scior OWA]],"OK","ERROR")</f>
        <v>OK</v>
      </c>
      <c r="R339" t="str">
        <f>IF(Table2[[#This Row],[Valid CWA]]=Table2[[#This Row],[Scior CWA]],"OK","ERROR")</f>
        <v>OK</v>
      </c>
    </row>
    <row r="340" spans="1:18" x14ac:dyDescent="0.25">
      <c r="A340" s="2" t="s">
        <v>407</v>
      </c>
      <c r="B340" s="3">
        <f>VLOOKUP(Table2[[#This Row],[file_name]],TAX[#All],3,FALSE)</f>
        <v>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 s="2" t="b">
        <f t="shared" si="10"/>
        <v>1</v>
      </c>
      <c r="N340" t="b">
        <f t="shared" si="11"/>
        <v>1</v>
      </c>
      <c r="O340" s="2" t="b">
        <f>IF(ISERROR(VLOOKUP(Table2[[#This Row],[file_name]],INC_OWA[#All],1,FALSE)),TRUE,FALSE)</f>
        <v>1</v>
      </c>
      <c r="P340" s="3" t="b">
        <f>IF(ISERROR(VLOOKUP(Table2[[#This Row],[file_name]],INC_CWA[#All],1,FALSE)),TRUE,FALSE)</f>
        <v>1</v>
      </c>
      <c r="Q340" t="str">
        <f>IF(Table2[[#This Row],[Valid OWA]]=Table2[[#This Row],[Scior OWA]],"OK","ERROR")</f>
        <v>OK</v>
      </c>
      <c r="R340" t="str">
        <f>IF(Table2[[#This Row],[Valid CWA]]=Table2[[#This Row],[Scior CWA]],"OK","ERROR")</f>
        <v>OK</v>
      </c>
    </row>
    <row r="341" spans="1:18" x14ac:dyDescent="0.25">
      <c r="A341" s="2" t="s">
        <v>408</v>
      </c>
      <c r="B341" s="3">
        <f>VLOOKUP(Table2[[#This Row],[file_name]],TAX[#All],3,FALSE)</f>
        <v>20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 s="2" t="b">
        <f t="shared" si="10"/>
        <v>1</v>
      </c>
      <c r="N341" t="b">
        <f t="shared" si="11"/>
        <v>1</v>
      </c>
      <c r="O341" s="2" t="b">
        <f>IF(ISERROR(VLOOKUP(Table2[[#This Row],[file_name]],INC_OWA[#All],1,FALSE)),TRUE,FALSE)</f>
        <v>1</v>
      </c>
      <c r="P341" s="3" t="b">
        <f>IF(ISERROR(VLOOKUP(Table2[[#This Row],[file_name]],INC_CWA[#All],1,FALSE)),TRUE,FALSE)</f>
        <v>1</v>
      </c>
      <c r="Q341" t="str">
        <f>IF(Table2[[#This Row],[Valid OWA]]=Table2[[#This Row],[Scior OWA]],"OK","ERROR")</f>
        <v>OK</v>
      </c>
      <c r="R341" t="str">
        <f>IF(Table2[[#This Row],[Valid CWA]]=Table2[[#This Row],[Scior CWA]],"OK","ERROR")</f>
        <v>OK</v>
      </c>
    </row>
    <row r="342" spans="1:18" x14ac:dyDescent="0.25">
      <c r="A342" s="2" t="s">
        <v>410</v>
      </c>
      <c r="B342" s="3">
        <f>VLOOKUP(Table2[[#This Row],[file_name]],TAX[#All],3,FALSE)</f>
        <v>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 s="2" t="b">
        <f t="shared" si="10"/>
        <v>1</v>
      </c>
      <c r="N342" t="b">
        <f t="shared" si="11"/>
        <v>1</v>
      </c>
      <c r="O342" s="2" t="b">
        <f>IF(ISERROR(VLOOKUP(Table2[[#This Row],[file_name]],INC_OWA[#All],1,FALSE)),TRUE,FALSE)</f>
        <v>1</v>
      </c>
      <c r="P342" s="3" t="b">
        <f>IF(ISERROR(VLOOKUP(Table2[[#This Row],[file_name]],INC_CWA[#All],1,FALSE)),TRUE,FALSE)</f>
        <v>1</v>
      </c>
      <c r="Q342" t="str">
        <f>IF(Table2[[#This Row],[Valid OWA]]=Table2[[#This Row],[Scior OWA]],"OK","ERROR")</f>
        <v>OK</v>
      </c>
      <c r="R342" t="str">
        <f>IF(Table2[[#This Row],[Valid CWA]]=Table2[[#This Row],[Scior CWA]],"OK","ERROR")</f>
        <v>OK</v>
      </c>
    </row>
    <row r="343" spans="1:18" x14ac:dyDescent="0.25">
      <c r="A343" s="2" t="s">
        <v>411</v>
      </c>
      <c r="B343" s="3">
        <f>VLOOKUP(Table2[[#This Row],[file_name]],TAX[#All],3,FALSE)</f>
        <v>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 s="2" t="b">
        <f t="shared" si="10"/>
        <v>1</v>
      </c>
      <c r="N343" t="b">
        <f t="shared" si="11"/>
        <v>1</v>
      </c>
      <c r="O343" s="2" t="b">
        <f>IF(ISERROR(VLOOKUP(Table2[[#This Row],[file_name]],INC_OWA[#All],1,FALSE)),TRUE,FALSE)</f>
        <v>1</v>
      </c>
      <c r="P343" s="3" t="b">
        <f>IF(ISERROR(VLOOKUP(Table2[[#This Row],[file_name]],INC_CWA[#All],1,FALSE)),TRUE,FALSE)</f>
        <v>1</v>
      </c>
      <c r="Q343" t="str">
        <f>IF(Table2[[#This Row],[Valid OWA]]=Table2[[#This Row],[Scior OWA]],"OK","ERROR")</f>
        <v>OK</v>
      </c>
      <c r="R343" t="str">
        <f>IF(Table2[[#This Row],[Valid CWA]]=Table2[[#This Row],[Scior CWA]],"OK","ERROR")</f>
        <v>OK</v>
      </c>
    </row>
    <row r="344" spans="1:18" x14ac:dyDescent="0.25">
      <c r="A344" s="2" t="s">
        <v>412</v>
      </c>
      <c r="B344" s="3">
        <f>VLOOKUP(Table2[[#This Row],[file_name]],TAX[#All],3,FALSE)</f>
        <v>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 s="2" t="b">
        <f t="shared" si="10"/>
        <v>1</v>
      </c>
      <c r="N344" t="b">
        <f t="shared" si="11"/>
        <v>1</v>
      </c>
      <c r="O344" s="2" t="b">
        <f>IF(ISERROR(VLOOKUP(Table2[[#This Row],[file_name]],INC_OWA[#All],1,FALSE)),TRUE,FALSE)</f>
        <v>1</v>
      </c>
      <c r="P344" s="3" t="b">
        <f>IF(ISERROR(VLOOKUP(Table2[[#This Row],[file_name]],INC_CWA[#All],1,FALSE)),TRUE,FALSE)</f>
        <v>1</v>
      </c>
      <c r="Q344" t="str">
        <f>IF(Table2[[#This Row],[Valid OWA]]=Table2[[#This Row],[Scior OWA]],"OK","ERROR")</f>
        <v>OK</v>
      </c>
      <c r="R344" t="str">
        <f>IF(Table2[[#This Row],[Valid CWA]]=Table2[[#This Row],[Scior CWA]],"OK","ERROR")</f>
        <v>OK</v>
      </c>
    </row>
    <row r="345" spans="1:18" x14ac:dyDescent="0.25">
      <c r="A345" s="2" t="s">
        <v>413</v>
      </c>
      <c r="B345" s="3">
        <f>VLOOKUP(Table2[[#This Row],[file_name]],TAX[#All],3,FALSE)</f>
        <v>62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2</v>
      </c>
      <c r="J345">
        <v>0</v>
      </c>
      <c r="K345">
        <v>0</v>
      </c>
      <c r="L345">
        <v>0</v>
      </c>
      <c r="M345" s="2" t="b">
        <f t="shared" si="10"/>
        <v>1</v>
      </c>
      <c r="N345" t="b">
        <f t="shared" si="11"/>
        <v>0</v>
      </c>
      <c r="O345" s="2" t="b">
        <f>IF(ISERROR(VLOOKUP(Table2[[#This Row],[file_name]],INC_OWA[#All],1,FALSE)),TRUE,FALSE)</f>
        <v>1</v>
      </c>
      <c r="P345" s="3" t="b">
        <f>IF(ISERROR(VLOOKUP(Table2[[#This Row],[file_name]],INC_CWA[#All],1,FALSE)),TRUE,FALSE)</f>
        <v>0</v>
      </c>
      <c r="Q345" t="str">
        <f>IF(Table2[[#This Row],[Valid OWA]]=Table2[[#This Row],[Scior OWA]],"OK","ERROR")</f>
        <v>OK</v>
      </c>
      <c r="R345" t="str">
        <f>IF(Table2[[#This Row],[Valid CWA]]=Table2[[#This Row],[Scior CWA]],"OK","ERROR")</f>
        <v>OK</v>
      </c>
    </row>
    <row r="346" spans="1:18" x14ac:dyDescent="0.25">
      <c r="A346" s="2" t="s">
        <v>414</v>
      </c>
      <c r="B346" s="3">
        <f>VLOOKUP(Table2[[#This Row],[file_name]],TAX[#All],3,FALSE)</f>
        <v>13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 s="2" t="b">
        <f t="shared" si="10"/>
        <v>1</v>
      </c>
      <c r="N346" t="b">
        <f t="shared" si="11"/>
        <v>1</v>
      </c>
      <c r="O346" s="2" t="b">
        <f>IF(ISERROR(VLOOKUP(Table2[[#This Row],[file_name]],INC_OWA[#All],1,FALSE)),TRUE,FALSE)</f>
        <v>1</v>
      </c>
      <c r="P346" s="3" t="b">
        <f>IF(ISERROR(VLOOKUP(Table2[[#This Row],[file_name]],INC_CWA[#All],1,FALSE)),TRUE,FALSE)</f>
        <v>1</v>
      </c>
      <c r="Q346" t="str">
        <f>IF(Table2[[#This Row],[Valid OWA]]=Table2[[#This Row],[Scior OWA]],"OK","ERROR")</f>
        <v>OK</v>
      </c>
      <c r="R346" t="str">
        <f>IF(Table2[[#This Row],[Valid CWA]]=Table2[[#This Row],[Scior CWA]],"OK","ERROR")</f>
        <v>OK</v>
      </c>
    </row>
    <row r="347" spans="1:18" x14ac:dyDescent="0.25">
      <c r="A347" s="2" t="s">
        <v>415</v>
      </c>
      <c r="B347" s="3">
        <f>VLOOKUP(Table2[[#This Row],[file_name]],TAX[#All],3,FALSE)</f>
        <v>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 s="2" t="b">
        <f t="shared" si="10"/>
        <v>1</v>
      </c>
      <c r="N347" t="b">
        <f t="shared" si="11"/>
        <v>1</v>
      </c>
      <c r="O347" s="2" t="b">
        <f>IF(ISERROR(VLOOKUP(Table2[[#This Row],[file_name]],INC_OWA[#All],1,FALSE)),TRUE,FALSE)</f>
        <v>1</v>
      </c>
      <c r="P347" s="3" t="b">
        <f>IF(ISERROR(VLOOKUP(Table2[[#This Row],[file_name]],INC_CWA[#All],1,FALSE)),TRUE,FALSE)</f>
        <v>1</v>
      </c>
      <c r="Q347" t="str">
        <f>IF(Table2[[#This Row],[Valid OWA]]=Table2[[#This Row],[Scior OWA]],"OK","ERROR")</f>
        <v>OK</v>
      </c>
      <c r="R347" t="str">
        <f>IF(Table2[[#This Row],[Valid CWA]]=Table2[[#This Row],[Scior CWA]],"OK","ERROR")</f>
        <v>OK</v>
      </c>
    </row>
    <row r="348" spans="1:18" x14ac:dyDescent="0.25">
      <c r="A348" s="2" t="s">
        <v>416</v>
      </c>
      <c r="B348" s="3">
        <f>VLOOKUP(Table2[[#This Row],[file_name]],TAX[#All],3,FALSE)</f>
        <v>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 s="2" t="b">
        <f t="shared" si="10"/>
        <v>1</v>
      </c>
      <c r="N348" t="b">
        <f t="shared" si="11"/>
        <v>0</v>
      </c>
      <c r="O348" s="2" t="b">
        <f>IF(ISERROR(VLOOKUP(Table2[[#This Row],[file_name]],INC_OWA[#All],1,FALSE)),TRUE,FALSE)</f>
        <v>1</v>
      </c>
      <c r="P348" s="3" t="b">
        <f>IF(ISERROR(VLOOKUP(Table2[[#This Row],[file_name]],INC_CWA[#All],1,FALSE)),TRUE,FALSE)</f>
        <v>0</v>
      </c>
      <c r="Q348" t="str">
        <f>IF(Table2[[#This Row],[Valid OWA]]=Table2[[#This Row],[Scior OWA]],"OK","ERROR")</f>
        <v>OK</v>
      </c>
      <c r="R348" t="str">
        <f>IF(Table2[[#This Row],[Valid CWA]]=Table2[[#This Row],[Scior CWA]],"OK","ERROR")</f>
        <v>OK</v>
      </c>
    </row>
    <row r="349" spans="1:18" x14ac:dyDescent="0.25">
      <c r="A349" s="2" t="s">
        <v>417</v>
      </c>
      <c r="B349" s="3">
        <f>VLOOKUP(Table2[[#This Row],[file_name]],TAX[#All],3,FALSE)</f>
        <v>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 s="2" t="b">
        <f t="shared" si="10"/>
        <v>1</v>
      </c>
      <c r="N349" t="b">
        <f t="shared" si="11"/>
        <v>1</v>
      </c>
      <c r="O349" s="2" t="b">
        <f>IF(ISERROR(VLOOKUP(Table2[[#This Row],[file_name]],INC_OWA[#All],1,FALSE)),TRUE,FALSE)</f>
        <v>1</v>
      </c>
      <c r="P349" s="3" t="b">
        <f>IF(ISERROR(VLOOKUP(Table2[[#This Row],[file_name]],INC_CWA[#All],1,FALSE)),TRUE,FALSE)</f>
        <v>1</v>
      </c>
      <c r="Q349" t="str">
        <f>IF(Table2[[#This Row],[Valid OWA]]=Table2[[#This Row],[Scior OWA]],"OK","ERROR")</f>
        <v>OK</v>
      </c>
      <c r="R349" t="str">
        <f>IF(Table2[[#This Row],[Valid CWA]]=Table2[[#This Row],[Scior CWA]],"OK","ERROR")</f>
        <v>OK</v>
      </c>
    </row>
    <row r="350" spans="1:18" x14ac:dyDescent="0.25">
      <c r="A350" s="2" t="s">
        <v>418</v>
      </c>
      <c r="B350" s="3">
        <f>VLOOKUP(Table2[[#This Row],[file_name]],TAX[#All],3,FALSE)</f>
        <v>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 s="2" t="b">
        <f t="shared" si="10"/>
        <v>1</v>
      </c>
      <c r="N350" t="b">
        <f t="shared" si="11"/>
        <v>1</v>
      </c>
      <c r="O350" s="2" t="b">
        <f>IF(ISERROR(VLOOKUP(Table2[[#This Row],[file_name]],INC_OWA[#All],1,FALSE)),TRUE,FALSE)</f>
        <v>1</v>
      </c>
      <c r="P350" s="3" t="b">
        <f>IF(ISERROR(VLOOKUP(Table2[[#This Row],[file_name]],INC_CWA[#All],1,FALSE)),TRUE,FALSE)</f>
        <v>1</v>
      </c>
      <c r="Q350" t="str">
        <f>IF(Table2[[#This Row],[Valid OWA]]=Table2[[#This Row],[Scior OWA]],"OK","ERROR")</f>
        <v>OK</v>
      </c>
      <c r="R350" t="str">
        <f>IF(Table2[[#This Row],[Valid CWA]]=Table2[[#This Row],[Scior CWA]],"OK","ERROR")</f>
        <v>OK</v>
      </c>
    </row>
    <row r="351" spans="1:18" x14ac:dyDescent="0.25">
      <c r="A351" s="2" t="s">
        <v>419</v>
      </c>
      <c r="B351" s="3">
        <f>VLOOKUP(Table2[[#This Row],[file_name]],TAX[#All],3,FALSE)</f>
        <v>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 s="2" t="b">
        <f t="shared" si="10"/>
        <v>1</v>
      </c>
      <c r="N351" t="b">
        <f t="shared" si="11"/>
        <v>1</v>
      </c>
      <c r="O351" s="2" t="b">
        <f>IF(ISERROR(VLOOKUP(Table2[[#This Row],[file_name]],INC_OWA[#All],1,FALSE)),TRUE,FALSE)</f>
        <v>1</v>
      </c>
      <c r="P351" s="3" t="b">
        <f>IF(ISERROR(VLOOKUP(Table2[[#This Row],[file_name]],INC_CWA[#All],1,FALSE)),TRUE,FALSE)</f>
        <v>1</v>
      </c>
      <c r="Q351" t="str">
        <f>IF(Table2[[#This Row],[Valid OWA]]=Table2[[#This Row],[Scior OWA]],"OK","ERROR")</f>
        <v>OK</v>
      </c>
      <c r="R351" t="str">
        <f>IF(Table2[[#This Row],[Valid CWA]]=Table2[[#This Row],[Scior CWA]],"OK","ERROR")</f>
        <v>OK</v>
      </c>
    </row>
    <row r="352" spans="1:18" x14ac:dyDescent="0.25">
      <c r="A352" s="2" t="s">
        <v>420</v>
      </c>
      <c r="B352" s="3">
        <f>VLOOKUP(Table2[[#This Row],[file_name]],TAX[#All],3,FALSE)</f>
        <v>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 s="2" t="b">
        <f t="shared" si="10"/>
        <v>1</v>
      </c>
      <c r="N352" t="b">
        <f t="shared" si="11"/>
        <v>1</v>
      </c>
      <c r="O352" s="2" t="b">
        <f>IF(ISERROR(VLOOKUP(Table2[[#This Row],[file_name]],INC_OWA[#All],1,FALSE)),TRUE,FALSE)</f>
        <v>1</v>
      </c>
      <c r="P352" s="3" t="b">
        <f>IF(ISERROR(VLOOKUP(Table2[[#This Row],[file_name]],INC_CWA[#All],1,FALSE)),TRUE,FALSE)</f>
        <v>1</v>
      </c>
      <c r="Q352" t="str">
        <f>IF(Table2[[#This Row],[Valid OWA]]=Table2[[#This Row],[Scior OWA]],"OK","ERROR")</f>
        <v>OK</v>
      </c>
      <c r="R352" t="str">
        <f>IF(Table2[[#This Row],[Valid CWA]]=Table2[[#This Row],[Scior CWA]],"OK","ERROR")</f>
        <v>OK</v>
      </c>
    </row>
    <row r="353" spans="1:18" x14ac:dyDescent="0.25">
      <c r="A353" s="2" t="s">
        <v>421</v>
      </c>
      <c r="B353" s="3">
        <f>VLOOKUP(Table2[[#This Row],[file_name]],TAX[#All],3,FALSE)</f>
        <v>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 s="2" t="b">
        <f t="shared" si="10"/>
        <v>1</v>
      </c>
      <c r="N353" t="b">
        <f t="shared" si="11"/>
        <v>1</v>
      </c>
      <c r="O353" s="2" t="b">
        <f>IF(ISERROR(VLOOKUP(Table2[[#This Row],[file_name]],INC_OWA[#All],1,FALSE)),TRUE,FALSE)</f>
        <v>1</v>
      </c>
      <c r="P353" s="3" t="b">
        <f>IF(ISERROR(VLOOKUP(Table2[[#This Row],[file_name]],INC_CWA[#All],1,FALSE)),TRUE,FALSE)</f>
        <v>1</v>
      </c>
      <c r="Q353" t="str">
        <f>IF(Table2[[#This Row],[Valid OWA]]=Table2[[#This Row],[Scior OWA]],"OK","ERROR")</f>
        <v>OK</v>
      </c>
      <c r="R353" t="str">
        <f>IF(Table2[[#This Row],[Valid CWA]]=Table2[[#This Row],[Scior CWA]],"OK","ERROR")</f>
        <v>OK</v>
      </c>
    </row>
    <row r="354" spans="1:18" x14ac:dyDescent="0.25">
      <c r="A354" s="2" t="s">
        <v>423</v>
      </c>
      <c r="B354" s="3">
        <f>VLOOKUP(Table2[[#This Row],[file_name]],TAX[#All],3,FALSE)</f>
        <v>10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0</v>
      </c>
      <c r="M354" s="2" t="b">
        <f t="shared" si="10"/>
        <v>1</v>
      </c>
      <c r="N354" t="b">
        <f t="shared" si="11"/>
        <v>0</v>
      </c>
      <c r="O354" s="2" t="b">
        <f>IF(ISERROR(VLOOKUP(Table2[[#This Row],[file_name]],INC_OWA[#All],1,FALSE)),TRUE,FALSE)</f>
        <v>1</v>
      </c>
      <c r="P354" s="3" t="b">
        <f>IF(ISERROR(VLOOKUP(Table2[[#This Row],[file_name]],INC_CWA[#All],1,FALSE)),TRUE,FALSE)</f>
        <v>0</v>
      </c>
      <c r="Q354" t="str">
        <f>IF(Table2[[#This Row],[Valid OWA]]=Table2[[#This Row],[Scior OWA]],"OK","ERROR")</f>
        <v>OK</v>
      </c>
      <c r="R354" t="str">
        <f>IF(Table2[[#This Row],[Valid CWA]]=Table2[[#This Row],[Scior CWA]],"OK","ERROR")</f>
        <v>OK</v>
      </c>
    </row>
    <row r="355" spans="1:18" x14ac:dyDescent="0.25">
      <c r="A355" s="2" t="s">
        <v>424</v>
      </c>
      <c r="B355" s="3">
        <f>VLOOKUP(Table2[[#This Row],[file_name]],TAX[#All],3,FALSE)</f>
        <v>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 s="2" t="b">
        <f t="shared" si="10"/>
        <v>1</v>
      </c>
      <c r="N355" t="b">
        <f t="shared" si="11"/>
        <v>1</v>
      </c>
      <c r="O355" s="2" t="b">
        <f>IF(ISERROR(VLOOKUP(Table2[[#This Row],[file_name]],INC_OWA[#All],1,FALSE)),TRUE,FALSE)</f>
        <v>1</v>
      </c>
      <c r="P355" s="3" t="b">
        <f>IF(ISERROR(VLOOKUP(Table2[[#This Row],[file_name]],INC_CWA[#All],1,FALSE)),TRUE,FALSE)</f>
        <v>1</v>
      </c>
      <c r="Q355" t="str">
        <f>IF(Table2[[#This Row],[Valid OWA]]=Table2[[#This Row],[Scior OWA]],"OK","ERROR")</f>
        <v>OK</v>
      </c>
      <c r="R355" t="str">
        <f>IF(Table2[[#This Row],[Valid CWA]]=Table2[[#This Row],[Scior CWA]],"OK","ERROR")</f>
        <v>OK</v>
      </c>
    </row>
    <row r="356" spans="1:18" x14ac:dyDescent="0.25">
      <c r="A356" s="2" t="s">
        <v>426</v>
      </c>
      <c r="B356" s="3">
        <f>VLOOKUP(Table2[[#This Row],[file_name]],TAX[#All],3,FALSE)</f>
        <v>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 s="2" t="b">
        <f t="shared" si="10"/>
        <v>1</v>
      </c>
      <c r="N356" t="b">
        <f t="shared" si="11"/>
        <v>1</v>
      </c>
      <c r="O356" s="2" t="b">
        <f>IF(ISERROR(VLOOKUP(Table2[[#This Row],[file_name]],INC_OWA[#All],1,FALSE)),TRUE,FALSE)</f>
        <v>1</v>
      </c>
      <c r="P356" s="3" t="b">
        <f>IF(ISERROR(VLOOKUP(Table2[[#This Row],[file_name]],INC_CWA[#All],1,FALSE)),TRUE,FALSE)</f>
        <v>1</v>
      </c>
      <c r="Q356" t="str">
        <f>IF(Table2[[#This Row],[Valid OWA]]=Table2[[#This Row],[Scior OWA]],"OK","ERROR")</f>
        <v>OK</v>
      </c>
      <c r="R356" t="str">
        <f>IF(Table2[[#This Row],[Valid CWA]]=Table2[[#This Row],[Scior CWA]],"OK","ERROR")</f>
        <v>OK</v>
      </c>
    </row>
    <row r="357" spans="1:18" x14ac:dyDescent="0.25">
      <c r="A357" s="2" t="s">
        <v>427</v>
      </c>
      <c r="B357" s="3">
        <f>VLOOKUP(Table2[[#This Row],[file_name]],TAX[#All],3,FALSE)</f>
        <v>14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s="2" t="b">
        <f t="shared" si="10"/>
        <v>1</v>
      </c>
      <c r="N357" t="b">
        <f t="shared" si="11"/>
        <v>1</v>
      </c>
      <c r="O357" s="2" t="b">
        <f>IF(ISERROR(VLOOKUP(Table2[[#This Row],[file_name]],INC_OWA[#All],1,FALSE)),TRUE,FALSE)</f>
        <v>1</v>
      </c>
      <c r="P357" s="3" t="b">
        <f>IF(ISERROR(VLOOKUP(Table2[[#This Row],[file_name]],INC_CWA[#All],1,FALSE)),TRUE,FALSE)</f>
        <v>1</v>
      </c>
      <c r="Q357" t="str">
        <f>IF(Table2[[#This Row],[Valid OWA]]=Table2[[#This Row],[Scior OWA]],"OK","ERROR")</f>
        <v>OK</v>
      </c>
      <c r="R357" t="str">
        <f>IF(Table2[[#This Row],[Valid CWA]]=Table2[[#This Row],[Scior CWA]],"OK","ERROR")</f>
        <v>OK</v>
      </c>
    </row>
    <row r="358" spans="1:18" x14ac:dyDescent="0.25">
      <c r="A358" s="2" t="s">
        <v>428</v>
      </c>
      <c r="B358" s="3">
        <f>VLOOKUP(Table2[[#This Row],[file_name]],TAX[#All],3,FALSE)</f>
        <v>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 s="2" t="b">
        <f t="shared" si="10"/>
        <v>1</v>
      </c>
      <c r="N358" t="b">
        <f t="shared" si="11"/>
        <v>1</v>
      </c>
      <c r="O358" s="2" t="b">
        <f>IF(ISERROR(VLOOKUP(Table2[[#This Row],[file_name]],INC_OWA[#All],1,FALSE)),TRUE,FALSE)</f>
        <v>1</v>
      </c>
      <c r="P358" s="3" t="b">
        <f>IF(ISERROR(VLOOKUP(Table2[[#This Row],[file_name]],INC_CWA[#All],1,FALSE)),TRUE,FALSE)</f>
        <v>1</v>
      </c>
      <c r="Q358" t="str">
        <f>IF(Table2[[#This Row],[Valid OWA]]=Table2[[#This Row],[Scior OWA]],"OK","ERROR")</f>
        <v>OK</v>
      </c>
      <c r="R358" t="str">
        <f>IF(Table2[[#This Row],[Valid CWA]]=Table2[[#This Row],[Scior CWA]],"OK","ERROR")</f>
        <v>OK</v>
      </c>
    </row>
    <row r="359" spans="1:18" x14ac:dyDescent="0.25">
      <c r="A359" s="2" t="s">
        <v>429</v>
      </c>
      <c r="B359" s="3">
        <f>VLOOKUP(Table2[[#This Row],[file_name]],TAX[#All],3,FALSE)</f>
        <v>16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 s="2" t="b">
        <f t="shared" si="10"/>
        <v>1</v>
      </c>
      <c r="N359" t="b">
        <f t="shared" si="11"/>
        <v>1</v>
      </c>
      <c r="O359" s="2" t="b">
        <f>IF(ISERROR(VLOOKUP(Table2[[#This Row],[file_name]],INC_OWA[#All],1,FALSE)),TRUE,FALSE)</f>
        <v>1</v>
      </c>
      <c r="P359" s="3" t="b">
        <f>IF(ISERROR(VLOOKUP(Table2[[#This Row],[file_name]],INC_CWA[#All],1,FALSE)),TRUE,FALSE)</f>
        <v>1</v>
      </c>
      <c r="Q359" t="str">
        <f>IF(Table2[[#This Row],[Valid OWA]]=Table2[[#This Row],[Scior OWA]],"OK","ERROR")</f>
        <v>OK</v>
      </c>
      <c r="R359" t="str">
        <f>IF(Table2[[#This Row],[Valid CWA]]=Table2[[#This Row],[Scior CWA]],"OK","ERROR")</f>
        <v>OK</v>
      </c>
    </row>
    <row r="360" spans="1:18" x14ac:dyDescent="0.25">
      <c r="A360" s="2" t="s">
        <v>430</v>
      </c>
      <c r="B360" s="3">
        <f>VLOOKUP(Table2[[#This Row],[file_name]],TAX[#All],3,FALSE)</f>
        <v>4</v>
      </c>
      <c r="C360">
        <v>0</v>
      </c>
      <c r="D360">
        <v>3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 s="2" t="b">
        <f t="shared" si="10"/>
        <v>1</v>
      </c>
      <c r="N360" t="b">
        <f t="shared" si="11"/>
        <v>0</v>
      </c>
      <c r="O360" s="2" t="b">
        <f>IF(ISERROR(VLOOKUP(Table2[[#This Row],[file_name]],INC_OWA[#All],1,FALSE)),TRUE,FALSE)</f>
        <v>1</v>
      </c>
      <c r="P360" s="3" t="b">
        <f>IF(ISERROR(VLOOKUP(Table2[[#This Row],[file_name]],INC_CWA[#All],1,FALSE)),TRUE,FALSE)</f>
        <v>0</v>
      </c>
      <c r="Q360" t="str">
        <f>IF(Table2[[#This Row],[Valid OWA]]=Table2[[#This Row],[Scior OWA]],"OK","ERROR")</f>
        <v>OK</v>
      </c>
      <c r="R360" t="str">
        <f>IF(Table2[[#This Row],[Valid CWA]]=Table2[[#This Row],[Scior CWA]],"OK","ERROR")</f>
        <v>OK</v>
      </c>
    </row>
    <row r="361" spans="1:18" x14ac:dyDescent="0.25">
      <c r="A361" s="2" t="s">
        <v>431</v>
      </c>
      <c r="B361" s="3">
        <f>VLOOKUP(Table2[[#This Row],[file_name]],TAX[#All],3,FALSE)</f>
        <v>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 s="2" t="b">
        <f t="shared" si="10"/>
        <v>1</v>
      </c>
      <c r="N361" t="b">
        <f t="shared" si="11"/>
        <v>1</v>
      </c>
      <c r="O361" s="2" t="b">
        <f>IF(ISERROR(VLOOKUP(Table2[[#This Row],[file_name]],INC_OWA[#All],1,FALSE)),TRUE,FALSE)</f>
        <v>1</v>
      </c>
      <c r="P361" s="3" t="b">
        <f>IF(ISERROR(VLOOKUP(Table2[[#This Row],[file_name]],INC_CWA[#All],1,FALSE)),TRUE,FALSE)</f>
        <v>1</v>
      </c>
      <c r="Q361" t="str">
        <f>IF(Table2[[#This Row],[Valid OWA]]=Table2[[#This Row],[Scior OWA]],"OK","ERROR")</f>
        <v>OK</v>
      </c>
      <c r="R361" t="str">
        <f>IF(Table2[[#This Row],[Valid CWA]]=Table2[[#This Row],[Scior CWA]],"OK","ERROR")</f>
        <v>OK</v>
      </c>
    </row>
    <row r="362" spans="1:18" x14ac:dyDescent="0.25">
      <c r="A362" s="2" t="s">
        <v>432</v>
      </c>
      <c r="B362" s="3">
        <f>VLOOKUP(Table2[[#This Row],[file_name]],TAX[#All],3,FALSE)</f>
        <v>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s="2" t="b">
        <f t="shared" si="10"/>
        <v>1</v>
      </c>
      <c r="N362" t="b">
        <f t="shared" si="11"/>
        <v>1</v>
      </c>
      <c r="O362" s="2" t="b">
        <f>IF(ISERROR(VLOOKUP(Table2[[#This Row],[file_name]],INC_OWA[#All],1,FALSE)),TRUE,FALSE)</f>
        <v>1</v>
      </c>
      <c r="P362" s="3" t="b">
        <f>IF(ISERROR(VLOOKUP(Table2[[#This Row],[file_name]],INC_CWA[#All],1,FALSE)),TRUE,FALSE)</f>
        <v>1</v>
      </c>
      <c r="Q362" t="str">
        <f>IF(Table2[[#This Row],[Valid OWA]]=Table2[[#This Row],[Scior OWA]],"OK","ERROR")</f>
        <v>OK</v>
      </c>
      <c r="R362" t="str">
        <f>IF(Table2[[#This Row],[Valid CWA]]=Table2[[#This Row],[Scior CWA]],"OK","ERROR")</f>
        <v>OK</v>
      </c>
    </row>
    <row r="363" spans="1:18" x14ac:dyDescent="0.25">
      <c r="A363" s="2" t="s">
        <v>433</v>
      </c>
      <c r="B363" s="3">
        <f>VLOOKUP(Table2[[#This Row],[file_name]],TAX[#All],3,FALSE)</f>
        <v>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 s="2" t="b">
        <f t="shared" si="10"/>
        <v>1</v>
      </c>
      <c r="N363" t="b">
        <f t="shared" si="11"/>
        <v>1</v>
      </c>
      <c r="O363" s="2" t="b">
        <f>IF(ISERROR(VLOOKUP(Table2[[#This Row],[file_name]],INC_OWA[#All],1,FALSE)),TRUE,FALSE)</f>
        <v>1</v>
      </c>
      <c r="P363" s="3" t="b">
        <f>IF(ISERROR(VLOOKUP(Table2[[#This Row],[file_name]],INC_CWA[#All],1,FALSE)),TRUE,FALSE)</f>
        <v>1</v>
      </c>
      <c r="Q363" t="str">
        <f>IF(Table2[[#This Row],[Valid OWA]]=Table2[[#This Row],[Scior OWA]],"OK","ERROR")</f>
        <v>OK</v>
      </c>
      <c r="R363" t="str">
        <f>IF(Table2[[#This Row],[Valid CWA]]=Table2[[#This Row],[Scior CWA]],"OK","ERROR")</f>
        <v>OK</v>
      </c>
    </row>
    <row r="364" spans="1:18" x14ac:dyDescent="0.25">
      <c r="A364" s="2" t="s">
        <v>434</v>
      </c>
      <c r="B364" s="3">
        <f>VLOOKUP(Table2[[#This Row],[file_name]],TAX[#All],3,FALSE)</f>
        <v>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 s="2" t="b">
        <f t="shared" si="10"/>
        <v>1</v>
      </c>
      <c r="N364" t="b">
        <f t="shared" si="11"/>
        <v>1</v>
      </c>
      <c r="O364" s="2" t="b">
        <f>IF(ISERROR(VLOOKUP(Table2[[#This Row],[file_name]],INC_OWA[#All],1,FALSE)),TRUE,FALSE)</f>
        <v>1</v>
      </c>
      <c r="P364" s="3" t="b">
        <f>IF(ISERROR(VLOOKUP(Table2[[#This Row],[file_name]],INC_CWA[#All],1,FALSE)),TRUE,FALSE)</f>
        <v>1</v>
      </c>
      <c r="Q364" t="str">
        <f>IF(Table2[[#This Row],[Valid OWA]]=Table2[[#This Row],[Scior OWA]],"OK","ERROR")</f>
        <v>OK</v>
      </c>
      <c r="R364" t="str">
        <f>IF(Table2[[#This Row],[Valid CWA]]=Table2[[#This Row],[Scior CWA]],"OK","ERROR")</f>
        <v>OK</v>
      </c>
    </row>
    <row r="365" spans="1:18" x14ac:dyDescent="0.25">
      <c r="A365" s="2" t="s">
        <v>435</v>
      </c>
      <c r="B365" s="3">
        <f>VLOOKUP(Table2[[#This Row],[file_name]],TAX[#All],3,FALSE)</f>
        <v>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 s="2" t="b">
        <f t="shared" si="10"/>
        <v>1</v>
      </c>
      <c r="N365" t="b">
        <f t="shared" si="11"/>
        <v>1</v>
      </c>
      <c r="O365" s="2" t="b">
        <f>IF(ISERROR(VLOOKUP(Table2[[#This Row],[file_name]],INC_OWA[#All],1,FALSE)),TRUE,FALSE)</f>
        <v>1</v>
      </c>
      <c r="P365" s="3" t="b">
        <f>IF(ISERROR(VLOOKUP(Table2[[#This Row],[file_name]],INC_CWA[#All],1,FALSE)),TRUE,FALSE)</f>
        <v>1</v>
      </c>
      <c r="Q365" t="str">
        <f>IF(Table2[[#This Row],[Valid OWA]]=Table2[[#This Row],[Scior OWA]],"OK","ERROR")</f>
        <v>OK</v>
      </c>
      <c r="R365" t="str">
        <f>IF(Table2[[#This Row],[Valid CWA]]=Table2[[#This Row],[Scior CWA]],"OK","ERROR")</f>
        <v>OK</v>
      </c>
    </row>
    <row r="366" spans="1:18" x14ac:dyDescent="0.25">
      <c r="A366" s="2" t="s">
        <v>437</v>
      </c>
      <c r="B366" s="3">
        <f>VLOOKUP(Table2[[#This Row],[file_name]],TAX[#All],3,FALSE)</f>
        <v>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 s="2" t="b">
        <f t="shared" si="10"/>
        <v>1</v>
      </c>
      <c r="N366" t="b">
        <f t="shared" si="11"/>
        <v>1</v>
      </c>
      <c r="O366" s="2" t="b">
        <f>IF(ISERROR(VLOOKUP(Table2[[#This Row],[file_name]],INC_OWA[#All],1,FALSE)),TRUE,FALSE)</f>
        <v>1</v>
      </c>
      <c r="P366" s="3" t="b">
        <f>IF(ISERROR(VLOOKUP(Table2[[#This Row],[file_name]],INC_CWA[#All],1,FALSE)),TRUE,FALSE)</f>
        <v>1</v>
      </c>
      <c r="Q366" t="str">
        <f>IF(Table2[[#This Row],[Valid OWA]]=Table2[[#This Row],[Scior OWA]],"OK","ERROR")</f>
        <v>OK</v>
      </c>
      <c r="R366" t="str">
        <f>IF(Table2[[#This Row],[Valid CWA]]=Table2[[#This Row],[Scior CWA]],"OK","ERROR")</f>
        <v>OK</v>
      </c>
    </row>
    <row r="367" spans="1:18" x14ac:dyDescent="0.25">
      <c r="A367" s="2" t="s">
        <v>438</v>
      </c>
      <c r="B367" s="3">
        <f>VLOOKUP(Table2[[#This Row],[file_name]],TAX[#All],3,FALSE)</f>
        <v>311</v>
      </c>
      <c r="C367">
        <v>0</v>
      </c>
      <c r="D367">
        <v>15</v>
      </c>
      <c r="E367">
        <v>0</v>
      </c>
      <c r="F367">
        <v>0</v>
      </c>
      <c r="G367">
        <v>6</v>
      </c>
      <c r="H367">
        <v>0</v>
      </c>
      <c r="I367">
        <v>11</v>
      </c>
      <c r="J367">
        <v>2</v>
      </c>
      <c r="K367">
        <v>4</v>
      </c>
      <c r="L367">
        <v>0</v>
      </c>
      <c r="M367" s="2" t="b">
        <f t="shared" si="10"/>
        <v>0</v>
      </c>
      <c r="N367" t="b">
        <f t="shared" si="11"/>
        <v>0</v>
      </c>
      <c r="O367" s="2" t="b">
        <f>IF(ISERROR(VLOOKUP(Table2[[#This Row],[file_name]],INC_OWA[#All],1,FALSE)),TRUE,FALSE)</f>
        <v>0</v>
      </c>
      <c r="P367" s="3" t="b">
        <f>IF(ISERROR(VLOOKUP(Table2[[#This Row],[file_name]],INC_CWA[#All],1,FALSE)),TRUE,FALSE)</f>
        <v>0</v>
      </c>
      <c r="Q367" t="str">
        <f>IF(Table2[[#This Row],[Valid OWA]]=Table2[[#This Row],[Scior OWA]],"OK","ERROR")</f>
        <v>OK</v>
      </c>
      <c r="R367" t="str">
        <f>IF(Table2[[#This Row],[Valid CWA]]=Table2[[#This Row],[Scior CWA]],"OK","ERROR")</f>
        <v>OK</v>
      </c>
    </row>
    <row r="368" spans="1:18" x14ac:dyDescent="0.25">
      <c r="A368" s="2" t="s">
        <v>440</v>
      </c>
      <c r="B368" s="3">
        <f>VLOOKUP(Table2[[#This Row],[file_name]],TAX[#All],3,FALSE)</f>
        <v>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 s="2" t="b">
        <f t="shared" si="10"/>
        <v>1</v>
      </c>
      <c r="N368" t="b">
        <f t="shared" si="11"/>
        <v>0</v>
      </c>
      <c r="O368" s="2" t="b">
        <f>IF(ISERROR(VLOOKUP(Table2[[#This Row],[file_name]],INC_OWA[#All],1,FALSE)),TRUE,FALSE)</f>
        <v>1</v>
      </c>
      <c r="P368" s="3" t="b">
        <f>IF(ISERROR(VLOOKUP(Table2[[#This Row],[file_name]],INC_CWA[#All],1,FALSE)),TRUE,FALSE)</f>
        <v>0</v>
      </c>
      <c r="Q368" t="str">
        <f>IF(Table2[[#This Row],[Valid OWA]]=Table2[[#This Row],[Scior OWA]],"OK","ERROR")</f>
        <v>OK</v>
      </c>
      <c r="R368" t="str">
        <f>IF(Table2[[#This Row],[Valid CWA]]=Table2[[#This Row],[Scior CWA]],"OK","ERROR")</f>
        <v>OK</v>
      </c>
    </row>
    <row r="369" spans="1:18" x14ac:dyDescent="0.25">
      <c r="A369" s="2" t="s">
        <v>441</v>
      </c>
      <c r="B369" s="3">
        <f>VLOOKUP(Table2[[#This Row],[file_name]],TAX[#All],3,FALSE)</f>
        <v>10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 s="2" t="b">
        <f t="shared" si="10"/>
        <v>1</v>
      </c>
      <c r="N369" t="b">
        <f t="shared" si="11"/>
        <v>0</v>
      </c>
      <c r="O369" s="2" t="b">
        <f>IF(ISERROR(VLOOKUP(Table2[[#This Row],[file_name]],INC_OWA[#All],1,FALSE)),TRUE,FALSE)</f>
        <v>1</v>
      </c>
      <c r="P369" s="3" t="b">
        <f>IF(ISERROR(VLOOKUP(Table2[[#This Row],[file_name]],INC_CWA[#All],1,FALSE)),TRUE,FALSE)</f>
        <v>0</v>
      </c>
      <c r="Q369" t="str">
        <f>IF(Table2[[#This Row],[Valid OWA]]=Table2[[#This Row],[Scior OWA]],"OK","ERROR")</f>
        <v>OK</v>
      </c>
      <c r="R369" t="str">
        <f>IF(Table2[[#This Row],[Valid CWA]]=Table2[[#This Row],[Scior CWA]],"OK","ERROR")</f>
        <v>OK</v>
      </c>
    </row>
    <row r="370" spans="1:18" x14ac:dyDescent="0.25">
      <c r="A370" s="2" t="s">
        <v>442</v>
      </c>
      <c r="B370" s="3">
        <f>VLOOKUP(Table2[[#This Row],[file_name]],TAX[#All],3,FALSE)</f>
        <v>11</v>
      </c>
      <c r="C370">
        <v>0</v>
      </c>
      <c r="D370">
        <v>0</v>
      </c>
      <c r="E370">
        <v>9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 s="2" t="b">
        <f t="shared" si="10"/>
        <v>0</v>
      </c>
      <c r="N370" t="b">
        <f t="shared" si="11"/>
        <v>0</v>
      </c>
      <c r="O370" s="2" t="b">
        <f>IF(ISERROR(VLOOKUP(Table2[[#This Row],[file_name]],INC_OWA[#All],1,FALSE)),TRUE,FALSE)</f>
        <v>0</v>
      </c>
      <c r="P370" s="3" t="b">
        <f>IF(ISERROR(VLOOKUP(Table2[[#This Row],[file_name]],INC_CWA[#All],1,FALSE)),TRUE,FALSE)</f>
        <v>0</v>
      </c>
      <c r="Q370" t="str">
        <f>IF(Table2[[#This Row],[Valid OWA]]=Table2[[#This Row],[Scior OWA]],"OK","ERROR")</f>
        <v>OK</v>
      </c>
      <c r="R370" t="str">
        <f>IF(Table2[[#This Row],[Valid CWA]]=Table2[[#This Row],[Scior CWA]],"OK","ERROR")</f>
        <v>OK</v>
      </c>
    </row>
    <row r="371" spans="1:18" x14ac:dyDescent="0.25">
      <c r="A371" s="2" t="s">
        <v>443</v>
      </c>
      <c r="B371" s="3">
        <f>VLOOKUP(Table2[[#This Row],[file_name]],TAX[#All],3,FALSE)</f>
        <v>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s="2" t="b">
        <f t="shared" si="10"/>
        <v>1</v>
      </c>
      <c r="N371" t="b">
        <f t="shared" si="11"/>
        <v>1</v>
      </c>
      <c r="O371" s="2" t="b">
        <f>IF(ISERROR(VLOOKUP(Table2[[#This Row],[file_name]],INC_OWA[#All],1,FALSE)),TRUE,FALSE)</f>
        <v>1</v>
      </c>
      <c r="P371" s="3" t="b">
        <f>IF(ISERROR(VLOOKUP(Table2[[#This Row],[file_name]],INC_CWA[#All],1,FALSE)),TRUE,FALSE)</f>
        <v>1</v>
      </c>
      <c r="Q371" t="str">
        <f>IF(Table2[[#This Row],[Valid OWA]]=Table2[[#This Row],[Scior OWA]],"OK","ERROR")</f>
        <v>OK</v>
      </c>
      <c r="R371" t="str">
        <f>IF(Table2[[#This Row],[Valid CWA]]=Table2[[#This Row],[Scior CWA]],"OK","ERROR")</f>
        <v>OK</v>
      </c>
    </row>
    <row r="372" spans="1:18" x14ac:dyDescent="0.25">
      <c r="A372" s="2" t="s">
        <v>444</v>
      </c>
      <c r="B372" s="3">
        <f>VLOOKUP(Table2[[#This Row],[file_name]],TAX[#All],3,FALSE)</f>
        <v>17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 s="2" t="b">
        <f t="shared" si="10"/>
        <v>1</v>
      </c>
      <c r="N372" t="b">
        <f t="shared" si="11"/>
        <v>0</v>
      </c>
      <c r="O372" s="2" t="b">
        <f>IF(ISERROR(VLOOKUP(Table2[[#This Row],[file_name]],INC_OWA[#All],1,FALSE)),TRUE,FALSE)</f>
        <v>1</v>
      </c>
      <c r="P372" s="3" t="b">
        <f>IF(ISERROR(VLOOKUP(Table2[[#This Row],[file_name]],INC_CWA[#All],1,FALSE)),TRUE,FALSE)</f>
        <v>0</v>
      </c>
      <c r="Q372" t="str">
        <f>IF(Table2[[#This Row],[Valid OWA]]=Table2[[#This Row],[Scior OWA]],"OK","ERROR")</f>
        <v>OK</v>
      </c>
      <c r="R372" t="str">
        <f>IF(Table2[[#This Row],[Valid CWA]]=Table2[[#This Row],[Scior CWA]],"OK","ERROR")</f>
        <v>OK</v>
      </c>
    </row>
    <row r="373" spans="1:18" x14ac:dyDescent="0.25">
      <c r="A373" s="2" t="s">
        <v>445</v>
      </c>
      <c r="B373" s="3">
        <f>VLOOKUP(Table2[[#This Row],[file_name]],TAX[#All],3,FALSE)</f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 s="2" t="b">
        <f t="shared" si="10"/>
        <v>1</v>
      </c>
      <c r="N373" t="b">
        <f t="shared" si="11"/>
        <v>1</v>
      </c>
      <c r="O373" s="2" t="b">
        <f>IF(ISERROR(VLOOKUP(Table2[[#This Row],[file_name]],INC_OWA[#All],1,FALSE)),TRUE,FALSE)</f>
        <v>1</v>
      </c>
      <c r="P373" s="3" t="b">
        <f>IF(ISERROR(VLOOKUP(Table2[[#This Row],[file_name]],INC_CWA[#All],1,FALSE)),TRUE,FALSE)</f>
        <v>1</v>
      </c>
      <c r="Q373" t="str">
        <f>IF(Table2[[#This Row],[Valid OWA]]=Table2[[#This Row],[Scior OWA]],"OK","ERROR")</f>
        <v>OK</v>
      </c>
      <c r="R373" t="str">
        <f>IF(Table2[[#This Row],[Valid CWA]]=Table2[[#This Row],[Scior CWA]],"OK","ERROR")</f>
        <v>OK</v>
      </c>
    </row>
    <row r="374" spans="1:18" x14ac:dyDescent="0.25">
      <c r="A374" s="2" t="s">
        <v>446</v>
      </c>
      <c r="B374" s="3">
        <f>VLOOKUP(Table2[[#This Row],[file_name]],TAX[#All],3,FALSE)</f>
        <v>3</v>
      </c>
      <c r="C374">
        <v>0</v>
      </c>
      <c r="D374">
        <v>0</v>
      </c>
      <c r="E374">
        <v>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s="2" t="b">
        <f t="shared" si="10"/>
        <v>0</v>
      </c>
      <c r="N374" t="b">
        <f t="shared" si="11"/>
        <v>0</v>
      </c>
      <c r="O374" s="2" t="b">
        <f>IF(ISERROR(VLOOKUP(Table2[[#This Row],[file_name]],INC_OWA[#All],1,FALSE)),TRUE,FALSE)</f>
        <v>0</v>
      </c>
      <c r="P374" s="3" t="b">
        <f>IF(ISERROR(VLOOKUP(Table2[[#This Row],[file_name]],INC_CWA[#All],1,FALSE)),TRUE,FALSE)</f>
        <v>0</v>
      </c>
      <c r="Q374" t="str">
        <f>IF(Table2[[#This Row],[Valid OWA]]=Table2[[#This Row],[Scior OWA]],"OK","ERROR")</f>
        <v>OK</v>
      </c>
      <c r="R374" t="str">
        <f>IF(Table2[[#This Row],[Valid CWA]]=Table2[[#This Row],[Scior CWA]],"OK","ERROR")</f>
        <v>OK</v>
      </c>
    </row>
    <row r="375" spans="1:18" x14ac:dyDescent="0.25">
      <c r="A375" s="2" t="s">
        <v>447</v>
      </c>
      <c r="B375" s="3">
        <f>VLOOKUP(Table2[[#This Row],[file_name]],TAX[#All],3,FALSE)</f>
        <v>150</v>
      </c>
      <c r="C375">
        <v>0</v>
      </c>
      <c r="D375">
        <v>22</v>
      </c>
      <c r="E375">
        <v>0</v>
      </c>
      <c r="F375">
        <v>0</v>
      </c>
      <c r="G375">
        <v>2</v>
      </c>
      <c r="H375">
        <v>1</v>
      </c>
      <c r="I375">
        <v>8</v>
      </c>
      <c r="J375">
        <v>0</v>
      </c>
      <c r="K375">
        <v>0</v>
      </c>
      <c r="L375">
        <v>0</v>
      </c>
      <c r="M375" s="2" t="b">
        <f t="shared" si="10"/>
        <v>0</v>
      </c>
      <c r="N375" t="b">
        <f t="shared" si="11"/>
        <v>0</v>
      </c>
      <c r="O375" s="2" t="b">
        <f>IF(ISERROR(VLOOKUP(Table2[[#This Row],[file_name]],INC_OWA[#All],1,FALSE)),TRUE,FALSE)</f>
        <v>0</v>
      </c>
      <c r="P375" s="3" t="b">
        <f>IF(ISERROR(VLOOKUP(Table2[[#This Row],[file_name]],INC_CWA[#All],1,FALSE)),TRUE,FALSE)</f>
        <v>0</v>
      </c>
      <c r="Q375" t="str">
        <f>IF(Table2[[#This Row],[Valid OWA]]=Table2[[#This Row],[Scior OWA]],"OK","ERROR")</f>
        <v>OK</v>
      </c>
      <c r="R375" t="str">
        <f>IF(Table2[[#This Row],[Valid CWA]]=Table2[[#This Row],[Scior CWA]],"OK","ERROR")</f>
        <v>OK</v>
      </c>
    </row>
    <row r="376" spans="1:18" x14ac:dyDescent="0.25">
      <c r="A376" s="2" t="s">
        <v>448</v>
      </c>
      <c r="B376" s="3">
        <f>VLOOKUP(Table2[[#This Row],[file_name]],TAX[#All],3,FALSE)</f>
        <v>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 s="2" t="b">
        <f t="shared" si="10"/>
        <v>1</v>
      </c>
      <c r="N376" t="b">
        <f t="shared" si="11"/>
        <v>1</v>
      </c>
      <c r="O376" s="2" t="b">
        <f>IF(ISERROR(VLOOKUP(Table2[[#This Row],[file_name]],INC_OWA[#All],1,FALSE)),TRUE,FALSE)</f>
        <v>1</v>
      </c>
      <c r="P376" s="3" t="b">
        <f>IF(ISERROR(VLOOKUP(Table2[[#This Row],[file_name]],INC_CWA[#All],1,FALSE)),TRUE,FALSE)</f>
        <v>1</v>
      </c>
      <c r="Q376" t="str">
        <f>IF(Table2[[#This Row],[Valid OWA]]=Table2[[#This Row],[Scior OWA]],"OK","ERROR")</f>
        <v>OK</v>
      </c>
      <c r="R376" t="str">
        <f>IF(Table2[[#This Row],[Valid CWA]]=Table2[[#This Row],[Scior CWA]],"OK","ERROR")</f>
        <v>OK</v>
      </c>
    </row>
    <row r="377" spans="1:18" x14ac:dyDescent="0.25">
      <c r="A377" s="2" t="s">
        <v>449</v>
      </c>
      <c r="B377" s="3">
        <f>VLOOKUP(Table2[[#This Row],[file_name]],TAX[#All],3,FALSE)</f>
        <v>12</v>
      </c>
      <c r="C377">
        <v>0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 s="2" t="b">
        <f t="shared" si="10"/>
        <v>1</v>
      </c>
      <c r="N377" t="b">
        <f t="shared" si="11"/>
        <v>0</v>
      </c>
      <c r="O377" s="2" t="b">
        <f>IF(ISERROR(VLOOKUP(Table2[[#This Row],[file_name]],INC_OWA[#All],1,FALSE)),TRUE,FALSE)</f>
        <v>1</v>
      </c>
      <c r="P377" s="3" t="b">
        <f>IF(ISERROR(VLOOKUP(Table2[[#This Row],[file_name]],INC_CWA[#All],1,FALSE)),TRUE,FALSE)</f>
        <v>0</v>
      </c>
      <c r="Q377" t="str">
        <f>IF(Table2[[#This Row],[Valid OWA]]=Table2[[#This Row],[Scior OWA]],"OK","ERROR")</f>
        <v>OK</v>
      </c>
      <c r="R377" t="str">
        <f>IF(Table2[[#This Row],[Valid CWA]]=Table2[[#This Row],[Scior CWA]],"OK","ERROR")</f>
        <v>OK</v>
      </c>
    </row>
    <row r="378" spans="1:18" x14ac:dyDescent="0.25">
      <c r="A378" s="2" t="s">
        <v>450</v>
      </c>
      <c r="B378" s="3">
        <f>VLOOKUP(Table2[[#This Row],[file_name]],TAX[#All],3,FALSE)</f>
        <v>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 s="2" t="b">
        <f t="shared" si="10"/>
        <v>1</v>
      </c>
      <c r="N378" t="b">
        <f t="shared" si="11"/>
        <v>1</v>
      </c>
      <c r="O378" s="2" t="b">
        <f>IF(ISERROR(VLOOKUP(Table2[[#This Row],[file_name]],INC_OWA[#All],1,FALSE)),TRUE,FALSE)</f>
        <v>1</v>
      </c>
      <c r="P378" s="3" t="b">
        <f>IF(ISERROR(VLOOKUP(Table2[[#This Row],[file_name]],INC_CWA[#All],1,FALSE)),TRUE,FALSE)</f>
        <v>1</v>
      </c>
      <c r="Q378" t="str">
        <f>IF(Table2[[#This Row],[Valid OWA]]=Table2[[#This Row],[Scior OWA]],"OK","ERROR")</f>
        <v>OK</v>
      </c>
      <c r="R378" t="str">
        <f>IF(Table2[[#This Row],[Valid CWA]]=Table2[[#This Row],[Scior CWA]],"OK","ERROR")</f>
        <v>OK</v>
      </c>
    </row>
    <row r="379" spans="1:18" x14ac:dyDescent="0.25">
      <c r="A379" s="2" t="s">
        <v>451</v>
      </c>
      <c r="B379" s="3">
        <f>VLOOKUP(Table2[[#This Row],[file_name]],TAX[#All],3,FALSE)</f>
        <v>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 s="2" t="b">
        <f t="shared" si="10"/>
        <v>1</v>
      </c>
      <c r="N379" t="b">
        <f t="shared" si="11"/>
        <v>1</v>
      </c>
      <c r="O379" s="2" t="b">
        <f>IF(ISERROR(VLOOKUP(Table2[[#This Row],[file_name]],INC_OWA[#All],1,FALSE)),TRUE,FALSE)</f>
        <v>1</v>
      </c>
      <c r="P379" s="3" t="b">
        <f>IF(ISERROR(VLOOKUP(Table2[[#This Row],[file_name]],INC_CWA[#All],1,FALSE)),TRUE,FALSE)</f>
        <v>1</v>
      </c>
      <c r="Q379" t="str">
        <f>IF(Table2[[#This Row],[Valid OWA]]=Table2[[#This Row],[Scior OWA]],"OK","ERROR")</f>
        <v>OK</v>
      </c>
      <c r="R379" t="str">
        <f>IF(Table2[[#This Row],[Valid CWA]]=Table2[[#This Row],[Scior CWA]],"OK","ERROR")</f>
        <v>OK</v>
      </c>
    </row>
    <row r="380" spans="1:18" x14ac:dyDescent="0.25">
      <c r="A380" s="2" t="s">
        <v>452</v>
      </c>
      <c r="B380" s="3">
        <f>VLOOKUP(Table2[[#This Row],[file_name]],TAX[#All],3,FALSE)</f>
        <v>21</v>
      </c>
      <c r="C380">
        <v>0</v>
      </c>
      <c r="D380">
        <v>0</v>
      </c>
      <c r="E380">
        <v>19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 s="2" t="b">
        <f t="shared" si="10"/>
        <v>0</v>
      </c>
      <c r="N380" t="b">
        <f t="shared" si="11"/>
        <v>0</v>
      </c>
      <c r="O380" s="2" t="b">
        <f>IF(ISERROR(VLOOKUP(Table2[[#This Row],[file_name]],INC_OWA[#All],1,FALSE)),TRUE,FALSE)</f>
        <v>0</v>
      </c>
      <c r="P380" s="3" t="b">
        <f>IF(ISERROR(VLOOKUP(Table2[[#This Row],[file_name]],INC_CWA[#All],1,FALSE)),TRUE,FALSE)</f>
        <v>0</v>
      </c>
      <c r="Q380" t="str">
        <f>IF(Table2[[#This Row],[Valid OWA]]=Table2[[#This Row],[Scior OWA]],"OK","ERROR")</f>
        <v>OK</v>
      </c>
      <c r="R380" t="str">
        <f>IF(Table2[[#This Row],[Valid CWA]]=Table2[[#This Row],[Scior CWA]],"OK","ERROR")</f>
        <v>OK</v>
      </c>
    </row>
    <row r="381" spans="1:18" x14ac:dyDescent="0.25">
      <c r="A381" s="2" t="s">
        <v>453</v>
      </c>
      <c r="B381" s="3">
        <f>VLOOKUP(Table2[[#This Row],[file_name]],TAX[#All],3,FALSE)</f>
        <v>2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 s="2" t="b">
        <f t="shared" si="10"/>
        <v>0</v>
      </c>
      <c r="N381" t="b">
        <f t="shared" si="11"/>
        <v>0</v>
      </c>
      <c r="O381" s="2" t="b">
        <f>IF(ISERROR(VLOOKUP(Table2[[#This Row],[file_name]],INC_OWA[#All],1,FALSE)),TRUE,FALSE)</f>
        <v>0</v>
      </c>
      <c r="P381" s="3" t="b">
        <f>IF(ISERROR(VLOOKUP(Table2[[#This Row],[file_name]],INC_CWA[#All],1,FALSE)),TRUE,FALSE)</f>
        <v>0</v>
      </c>
      <c r="Q381" t="str">
        <f>IF(Table2[[#This Row],[Valid OWA]]=Table2[[#This Row],[Scior OWA]],"OK","ERROR")</f>
        <v>OK</v>
      </c>
      <c r="R381" t="str">
        <f>IF(Table2[[#This Row],[Valid CWA]]=Table2[[#This Row],[Scior CWA]],"OK","ERROR")</f>
        <v>OK</v>
      </c>
    </row>
    <row r="382" spans="1:18" x14ac:dyDescent="0.25">
      <c r="A382" s="2" t="s">
        <v>454</v>
      </c>
      <c r="B382" s="3">
        <f>VLOOKUP(Table2[[#This Row],[file_name]],TAX[#All],3,FALSE)</f>
        <v>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 s="2" t="b">
        <f t="shared" si="10"/>
        <v>1</v>
      </c>
      <c r="N382" t="b">
        <f t="shared" si="11"/>
        <v>1</v>
      </c>
      <c r="O382" s="2" t="b">
        <f>IF(ISERROR(VLOOKUP(Table2[[#This Row],[file_name]],INC_OWA[#All],1,FALSE)),TRUE,FALSE)</f>
        <v>1</v>
      </c>
      <c r="P382" s="3" t="b">
        <f>IF(ISERROR(VLOOKUP(Table2[[#This Row],[file_name]],INC_CWA[#All],1,FALSE)),TRUE,FALSE)</f>
        <v>1</v>
      </c>
      <c r="Q382" t="str">
        <f>IF(Table2[[#This Row],[Valid OWA]]=Table2[[#This Row],[Scior OWA]],"OK","ERROR")</f>
        <v>OK</v>
      </c>
      <c r="R382" t="str">
        <f>IF(Table2[[#This Row],[Valid CWA]]=Table2[[#This Row],[Scior CWA]],"OK","ERROR")</f>
        <v>OK</v>
      </c>
    </row>
    <row r="383" spans="1:18" x14ac:dyDescent="0.25">
      <c r="A383" s="2" t="s">
        <v>455</v>
      </c>
      <c r="B383" s="3">
        <f>VLOOKUP(Table2[[#This Row],[file_name]],TAX[#All],3,FALSE)</f>
        <v>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 s="2" t="b">
        <f t="shared" si="10"/>
        <v>1</v>
      </c>
      <c r="N383" t="b">
        <f t="shared" si="11"/>
        <v>1</v>
      </c>
      <c r="O383" s="2" t="b">
        <f>IF(ISERROR(VLOOKUP(Table2[[#This Row],[file_name]],INC_OWA[#All],1,FALSE)),TRUE,FALSE)</f>
        <v>1</v>
      </c>
      <c r="P383" s="3" t="b">
        <f>IF(ISERROR(VLOOKUP(Table2[[#This Row],[file_name]],INC_CWA[#All],1,FALSE)),TRUE,FALSE)</f>
        <v>1</v>
      </c>
      <c r="Q383" t="str">
        <f>IF(Table2[[#This Row],[Valid OWA]]=Table2[[#This Row],[Scior OWA]],"OK","ERROR")</f>
        <v>OK</v>
      </c>
      <c r="R383" t="str">
        <f>IF(Table2[[#This Row],[Valid CWA]]=Table2[[#This Row],[Scior CWA]],"OK","ERROR")</f>
        <v>OK</v>
      </c>
    </row>
    <row r="384" spans="1:18" x14ac:dyDescent="0.25">
      <c r="A384" s="2" t="s">
        <v>456</v>
      </c>
      <c r="B384" s="3">
        <f>VLOOKUP(Table2[[#This Row],[file_name]],TAX[#All],3,FALSE)</f>
        <v>2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 s="2" t="b">
        <f t="shared" si="10"/>
        <v>0</v>
      </c>
      <c r="N384" t="b">
        <f t="shared" si="11"/>
        <v>0</v>
      </c>
      <c r="O384" s="2" t="b">
        <f>IF(ISERROR(VLOOKUP(Table2[[#This Row],[file_name]],INC_OWA[#All],1,FALSE)),TRUE,FALSE)</f>
        <v>0</v>
      </c>
      <c r="P384" s="3" t="b">
        <f>IF(ISERROR(VLOOKUP(Table2[[#This Row],[file_name]],INC_CWA[#All],1,FALSE)),TRUE,FALSE)</f>
        <v>0</v>
      </c>
      <c r="Q384" t="str">
        <f>IF(Table2[[#This Row],[Valid OWA]]=Table2[[#This Row],[Scior OWA]],"OK","ERROR")</f>
        <v>OK</v>
      </c>
      <c r="R384" t="str">
        <f>IF(Table2[[#This Row],[Valid CWA]]=Table2[[#This Row],[Scior CWA]],"OK","ERROR")</f>
        <v>OK</v>
      </c>
    </row>
    <row r="385" spans="1:18" x14ac:dyDescent="0.25">
      <c r="A385" s="2" t="s">
        <v>457</v>
      </c>
      <c r="B385" s="3">
        <f>VLOOKUP(Table2[[#This Row],[file_name]],TAX[#All],3,FALSE)</f>
        <v>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s="2" t="b">
        <f t="shared" si="10"/>
        <v>1</v>
      </c>
      <c r="N385" t="b">
        <f t="shared" si="11"/>
        <v>1</v>
      </c>
      <c r="O385" s="2" t="b">
        <f>IF(ISERROR(VLOOKUP(Table2[[#This Row],[file_name]],INC_OWA[#All],1,FALSE)),TRUE,FALSE)</f>
        <v>1</v>
      </c>
      <c r="P385" s="3" t="b">
        <f>IF(ISERROR(VLOOKUP(Table2[[#This Row],[file_name]],INC_CWA[#All],1,FALSE)),TRUE,FALSE)</f>
        <v>1</v>
      </c>
      <c r="Q385" t="str">
        <f>IF(Table2[[#This Row],[Valid OWA]]=Table2[[#This Row],[Scior OWA]],"OK","ERROR")</f>
        <v>OK</v>
      </c>
      <c r="R385" t="str">
        <f>IF(Table2[[#This Row],[Valid CWA]]=Table2[[#This Row],[Scior CWA]],"OK","ERROR")</f>
        <v>OK</v>
      </c>
    </row>
    <row r="386" spans="1:18" x14ac:dyDescent="0.25">
      <c r="A386" s="2" t="s">
        <v>458</v>
      </c>
      <c r="B386" s="3">
        <f>VLOOKUP(Table2[[#This Row],[file_name]],TAX[#All],3,FALSE)</f>
        <v>8</v>
      </c>
      <c r="C386">
        <v>0</v>
      </c>
      <c r="D386">
        <v>0</v>
      </c>
      <c r="E386">
        <v>7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 s="2" t="b">
        <f t="shared" ref="M386:M449" si="12">IF(SUM(C386,E386:H386,J386)&gt;0,FALSE,TRUE)</f>
        <v>0</v>
      </c>
      <c r="N386" t="b">
        <f t="shared" ref="N386:N449" si="13">IF(SUM(C386:L386)&gt;0,FALSE,TRUE)</f>
        <v>0</v>
      </c>
      <c r="O386" s="2" t="b">
        <f>IF(ISERROR(VLOOKUP(Table2[[#This Row],[file_name]],INC_OWA[#All],1,FALSE)),TRUE,FALSE)</f>
        <v>0</v>
      </c>
      <c r="P386" s="3" t="b">
        <f>IF(ISERROR(VLOOKUP(Table2[[#This Row],[file_name]],INC_CWA[#All],1,FALSE)),TRUE,FALSE)</f>
        <v>0</v>
      </c>
      <c r="Q386" t="str">
        <f>IF(Table2[[#This Row],[Valid OWA]]=Table2[[#This Row],[Scior OWA]],"OK","ERROR")</f>
        <v>OK</v>
      </c>
      <c r="R386" t="str">
        <f>IF(Table2[[#This Row],[Valid CWA]]=Table2[[#This Row],[Scior CWA]],"OK","ERROR")</f>
        <v>OK</v>
      </c>
    </row>
    <row r="387" spans="1:18" x14ac:dyDescent="0.25">
      <c r="A387" s="2" t="s">
        <v>459</v>
      </c>
      <c r="B387" s="3">
        <f>VLOOKUP(Table2[[#This Row],[file_name]],TAX[#All],3,FALSE)</f>
        <v>27</v>
      </c>
      <c r="C387">
        <v>0</v>
      </c>
      <c r="D387">
        <v>0</v>
      </c>
      <c r="E387">
        <v>24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 s="2" t="b">
        <f t="shared" si="12"/>
        <v>0</v>
      </c>
      <c r="N387" t="b">
        <f t="shared" si="13"/>
        <v>0</v>
      </c>
      <c r="O387" s="2" t="b">
        <f>IF(ISERROR(VLOOKUP(Table2[[#This Row],[file_name]],INC_OWA[#All],1,FALSE)),TRUE,FALSE)</f>
        <v>0</v>
      </c>
      <c r="P387" s="3" t="b">
        <f>IF(ISERROR(VLOOKUP(Table2[[#This Row],[file_name]],INC_CWA[#All],1,FALSE)),TRUE,FALSE)</f>
        <v>0</v>
      </c>
      <c r="Q387" t="str">
        <f>IF(Table2[[#This Row],[Valid OWA]]=Table2[[#This Row],[Scior OWA]],"OK","ERROR")</f>
        <v>OK</v>
      </c>
      <c r="R387" t="str">
        <f>IF(Table2[[#This Row],[Valid CWA]]=Table2[[#This Row],[Scior CWA]],"OK","ERROR")</f>
        <v>OK</v>
      </c>
    </row>
    <row r="388" spans="1:18" x14ac:dyDescent="0.25">
      <c r="A388" s="2" t="s">
        <v>460</v>
      </c>
      <c r="B388" s="3">
        <f>VLOOKUP(Table2[[#This Row],[file_name]],TAX[#All],3,FALSE)</f>
        <v>2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 s="2" t="b">
        <f t="shared" si="12"/>
        <v>0</v>
      </c>
      <c r="N388" t="b">
        <f t="shared" si="13"/>
        <v>0</v>
      </c>
      <c r="O388" s="2" t="b">
        <f>IF(ISERROR(VLOOKUP(Table2[[#This Row],[file_name]],INC_OWA[#All],1,FALSE)),TRUE,FALSE)</f>
        <v>0</v>
      </c>
      <c r="P388" s="3" t="b">
        <f>IF(ISERROR(VLOOKUP(Table2[[#This Row],[file_name]],INC_CWA[#All],1,FALSE)),TRUE,FALSE)</f>
        <v>0</v>
      </c>
      <c r="Q388" t="str">
        <f>IF(Table2[[#This Row],[Valid OWA]]=Table2[[#This Row],[Scior OWA]],"OK","ERROR")</f>
        <v>OK</v>
      </c>
      <c r="R388" t="str">
        <f>IF(Table2[[#This Row],[Valid CWA]]=Table2[[#This Row],[Scior CWA]],"OK","ERROR")</f>
        <v>OK</v>
      </c>
    </row>
    <row r="389" spans="1:18" x14ac:dyDescent="0.25">
      <c r="A389" s="2" t="s">
        <v>461</v>
      </c>
      <c r="B389" s="3">
        <f>VLOOKUP(Table2[[#This Row],[file_name]],TAX[#All],3,FALSE)</f>
        <v>5</v>
      </c>
      <c r="C389">
        <v>0</v>
      </c>
      <c r="D389">
        <v>0</v>
      </c>
      <c r="E389">
        <v>4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 s="2" t="b">
        <f t="shared" si="12"/>
        <v>0</v>
      </c>
      <c r="N389" t="b">
        <f t="shared" si="13"/>
        <v>0</v>
      </c>
      <c r="O389" s="2" t="b">
        <f>IF(ISERROR(VLOOKUP(Table2[[#This Row],[file_name]],INC_OWA[#All],1,FALSE)),TRUE,FALSE)</f>
        <v>0</v>
      </c>
      <c r="P389" s="3" t="b">
        <f>IF(ISERROR(VLOOKUP(Table2[[#This Row],[file_name]],INC_CWA[#All],1,FALSE)),TRUE,FALSE)</f>
        <v>0</v>
      </c>
      <c r="Q389" t="str">
        <f>IF(Table2[[#This Row],[Valid OWA]]=Table2[[#This Row],[Scior OWA]],"OK","ERROR")</f>
        <v>OK</v>
      </c>
      <c r="R389" t="str">
        <f>IF(Table2[[#This Row],[Valid CWA]]=Table2[[#This Row],[Scior CWA]],"OK","ERROR")</f>
        <v>OK</v>
      </c>
    </row>
    <row r="390" spans="1:18" x14ac:dyDescent="0.25">
      <c r="A390" s="2" t="s">
        <v>462</v>
      </c>
      <c r="B390" s="3">
        <f>VLOOKUP(Table2[[#This Row],[file_name]],TAX[#All],3,FALSE)</f>
        <v>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 s="2" t="b">
        <f t="shared" si="12"/>
        <v>1</v>
      </c>
      <c r="N390" t="b">
        <f t="shared" si="13"/>
        <v>1</v>
      </c>
      <c r="O390" s="2" t="b">
        <f>IF(ISERROR(VLOOKUP(Table2[[#This Row],[file_name]],INC_OWA[#All],1,FALSE)),TRUE,FALSE)</f>
        <v>1</v>
      </c>
      <c r="P390" s="3" t="b">
        <f>IF(ISERROR(VLOOKUP(Table2[[#This Row],[file_name]],INC_CWA[#All],1,FALSE)),TRUE,FALSE)</f>
        <v>1</v>
      </c>
      <c r="Q390" t="str">
        <f>IF(Table2[[#This Row],[Valid OWA]]=Table2[[#This Row],[Scior OWA]],"OK","ERROR")</f>
        <v>OK</v>
      </c>
      <c r="R390" t="str">
        <f>IF(Table2[[#This Row],[Valid CWA]]=Table2[[#This Row],[Scior CWA]],"OK","ERROR")</f>
        <v>OK</v>
      </c>
    </row>
    <row r="391" spans="1:18" x14ac:dyDescent="0.25">
      <c r="A391" s="2" t="s">
        <v>463</v>
      </c>
      <c r="B391" s="3">
        <f>VLOOKUP(Table2[[#This Row],[file_name]],TAX[#All],3,FALSE)</f>
        <v>2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 s="2" t="b">
        <f t="shared" si="12"/>
        <v>0</v>
      </c>
      <c r="N391" t="b">
        <f t="shared" si="13"/>
        <v>0</v>
      </c>
      <c r="O391" s="2" t="b">
        <f>IF(ISERROR(VLOOKUP(Table2[[#This Row],[file_name]],INC_OWA[#All],1,FALSE)),TRUE,FALSE)</f>
        <v>0</v>
      </c>
      <c r="P391" s="3" t="b">
        <f>IF(ISERROR(VLOOKUP(Table2[[#This Row],[file_name]],INC_CWA[#All],1,FALSE)),TRUE,FALSE)</f>
        <v>0</v>
      </c>
      <c r="Q391" t="str">
        <f>IF(Table2[[#This Row],[Valid OWA]]=Table2[[#This Row],[Scior OWA]],"OK","ERROR")</f>
        <v>OK</v>
      </c>
      <c r="R391" t="str">
        <f>IF(Table2[[#This Row],[Valid CWA]]=Table2[[#This Row],[Scior CWA]],"OK","ERROR")</f>
        <v>OK</v>
      </c>
    </row>
    <row r="392" spans="1:18" x14ac:dyDescent="0.25">
      <c r="A392" s="2" t="s">
        <v>464</v>
      </c>
      <c r="B392" s="3">
        <f>VLOOKUP(Table2[[#This Row],[file_name]],TAX[#All],3,FALSE)</f>
        <v>5</v>
      </c>
      <c r="C392">
        <v>0</v>
      </c>
      <c r="D392">
        <v>0</v>
      </c>
      <c r="E392">
        <v>4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 s="2" t="b">
        <f t="shared" si="12"/>
        <v>0</v>
      </c>
      <c r="N392" t="b">
        <f t="shared" si="13"/>
        <v>0</v>
      </c>
      <c r="O392" s="2" t="b">
        <f>IF(ISERROR(VLOOKUP(Table2[[#This Row],[file_name]],INC_OWA[#All],1,FALSE)),TRUE,FALSE)</f>
        <v>0</v>
      </c>
      <c r="P392" s="3" t="b">
        <f>IF(ISERROR(VLOOKUP(Table2[[#This Row],[file_name]],INC_CWA[#All],1,FALSE)),TRUE,FALSE)</f>
        <v>0</v>
      </c>
      <c r="Q392" t="str">
        <f>IF(Table2[[#This Row],[Valid OWA]]=Table2[[#This Row],[Scior OWA]],"OK","ERROR")</f>
        <v>OK</v>
      </c>
      <c r="R392" t="str">
        <f>IF(Table2[[#This Row],[Valid CWA]]=Table2[[#This Row],[Scior CWA]],"OK","ERROR")</f>
        <v>OK</v>
      </c>
    </row>
    <row r="393" spans="1:18" x14ac:dyDescent="0.25">
      <c r="A393" s="2" t="s">
        <v>465</v>
      </c>
      <c r="B393" s="3">
        <f>VLOOKUP(Table2[[#This Row],[file_name]],TAX[#All],3,FALSE)</f>
        <v>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 s="2" t="b">
        <f t="shared" si="12"/>
        <v>1</v>
      </c>
      <c r="N393" t="b">
        <f t="shared" si="13"/>
        <v>1</v>
      </c>
      <c r="O393" s="2" t="b">
        <f>IF(ISERROR(VLOOKUP(Table2[[#This Row],[file_name]],INC_OWA[#All],1,FALSE)),TRUE,FALSE)</f>
        <v>1</v>
      </c>
      <c r="P393" s="3" t="b">
        <f>IF(ISERROR(VLOOKUP(Table2[[#This Row],[file_name]],INC_CWA[#All],1,FALSE)),TRUE,FALSE)</f>
        <v>1</v>
      </c>
      <c r="Q393" t="str">
        <f>IF(Table2[[#This Row],[Valid OWA]]=Table2[[#This Row],[Scior OWA]],"OK","ERROR")</f>
        <v>OK</v>
      </c>
      <c r="R393" t="str">
        <f>IF(Table2[[#This Row],[Valid CWA]]=Table2[[#This Row],[Scior CWA]],"OK","ERROR")</f>
        <v>OK</v>
      </c>
    </row>
    <row r="394" spans="1:18" x14ac:dyDescent="0.25">
      <c r="A394" s="2" t="s">
        <v>466</v>
      </c>
      <c r="B394" s="3">
        <f>VLOOKUP(Table2[[#This Row],[file_name]],TAX[#All],3,FALSE)</f>
        <v>11</v>
      </c>
      <c r="C394">
        <v>0</v>
      </c>
      <c r="D394">
        <v>0</v>
      </c>
      <c r="E394">
        <v>3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s="2" t="b">
        <f t="shared" si="12"/>
        <v>0</v>
      </c>
      <c r="N394" t="b">
        <f t="shared" si="13"/>
        <v>0</v>
      </c>
      <c r="O394" s="2" t="b">
        <f>IF(ISERROR(VLOOKUP(Table2[[#This Row],[file_name]],INC_OWA[#All],1,FALSE)),TRUE,FALSE)</f>
        <v>0</v>
      </c>
      <c r="P394" s="3" t="b">
        <f>IF(ISERROR(VLOOKUP(Table2[[#This Row],[file_name]],INC_CWA[#All],1,FALSE)),TRUE,FALSE)</f>
        <v>0</v>
      </c>
      <c r="Q394" t="str">
        <f>IF(Table2[[#This Row],[Valid OWA]]=Table2[[#This Row],[Scior OWA]],"OK","ERROR")</f>
        <v>OK</v>
      </c>
      <c r="R394" t="str">
        <f>IF(Table2[[#This Row],[Valid CWA]]=Table2[[#This Row],[Scior CWA]],"OK","ERROR")</f>
        <v>OK</v>
      </c>
    </row>
    <row r="395" spans="1:18" x14ac:dyDescent="0.25">
      <c r="A395" s="2" t="s">
        <v>467</v>
      </c>
      <c r="B395" s="3">
        <f>VLOOKUP(Table2[[#This Row],[file_name]],TAX[#All],3,FALSE)</f>
        <v>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 s="2" t="b">
        <f t="shared" si="12"/>
        <v>1</v>
      </c>
      <c r="N395" t="b">
        <f t="shared" si="13"/>
        <v>1</v>
      </c>
      <c r="O395" s="2" t="b">
        <f>IF(ISERROR(VLOOKUP(Table2[[#This Row],[file_name]],INC_OWA[#All],1,FALSE)),TRUE,FALSE)</f>
        <v>1</v>
      </c>
      <c r="P395" s="3" t="b">
        <f>IF(ISERROR(VLOOKUP(Table2[[#This Row],[file_name]],INC_CWA[#All],1,FALSE)),TRUE,FALSE)</f>
        <v>1</v>
      </c>
      <c r="Q395" t="str">
        <f>IF(Table2[[#This Row],[Valid OWA]]=Table2[[#This Row],[Scior OWA]],"OK","ERROR")</f>
        <v>OK</v>
      </c>
      <c r="R395" t="str">
        <f>IF(Table2[[#This Row],[Valid CWA]]=Table2[[#This Row],[Scior CWA]],"OK","ERROR")</f>
        <v>OK</v>
      </c>
    </row>
    <row r="396" spans="1:18" x14ac:dyDescent="0.25">
      <c r="A396" s="2" t="s">
        <v>468</v>
      </c>
      <c r="B396" s="3">
        <f>VLOOKUP(Table2[[#This Row],[file_name]],TAX[#All],3,FALSE)</f>
        <v>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 s="2" t="b">
        <f t="shared" si="12"/>
        <v>1</v>
      </c>
      <c r="N396" t="b">
        <f t="shared" si="13"/>
        <v>1</v>
      </c>
      <c r="O396" s="2" t="b">
        <f>IF(ISERROR(VLOOKUP(Table2[[#This Row],[file_name]],INC_OWA[#All],1,FALSE)),TRUE,FALSE)</f>
        <v>1</v>
      </c>
      <c r="P396" s="3" t="b">
        <f>IF(ISERROR(VLOOKUP(Table2[[#This Row],[file_name]],INC_CWA[#All],1,FALSE)),TRUE,FALSE)</f>
        <v>1</v>
      </c>
      <c r="Q396" t="str">
        <f>IF(Table2[[#This Row],[Valid OWA]]=Table2[[#This Row],[Scior OWA]],"OK","ERROR")</f>
        <v>OK</v>
      </c>
      <c r="R396" t="str">
        <f>IF(Table2[[#This Row],[Valid CWA]]=Table2[[#This Row],[Scior CWA]],"OK","ERROR")</f>
        <v>OK</v>
      </c>
    </row>
    <row r="397" spans="1:18" x14ac:dyDescent="0.25">
      <c r="A397" s="2" t="s">
        <v>469</v>
      </c>
      <c r="B397" s="3">
        <f>VLOOKUP(Table2[[#This Row],[file_name]],TAX[#All],3,FALSE)</f>
        <v>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 s="2" t="b">
        <f t="shared" si="12"/>
        <v>1</v>
      </c>
      <c r="N397" t="b">
        <f t="shared" si="13"/>
        <v>0</v>
      </c>
      <c r="O397" s="2" t="b">
        <f>IF(ISERROR(VLOOKUP(Table2[[#This Row],[file_name]],INC_OWA[#All],1,FALSE)),TRUE,FALSE)</f>
        <v>1</v>
      </c>
      <c r="P397" s="3" t="b">
        <f>IF(ISERROR(VLOOKUP(Table2[[#This Row],[file_name]],INC_CWA[#All],1,FALSE)),TRUE,FALSE)</f>
        <v>0</v>
      </c>
      <c r="Q397" t="str">
        <f>IF(Table2[[#This Row],[Valid OWA]]=Table2[[#This Row],[Scior OWA]],"OK","ERROR")</f>
        <v>OK</v>
      </c>
      <c r="R397" t="str">
        <f>IF(Table2[[#This Row],[Valid CWA]]=Table2[[#This Row],[Scior CWA]],"OK","ERROR")</f>
        <v>OK</v>
      </c>
    </row>
    <row r="398" spans="1:18" x14ac:dyDescent="0.25">
      <c r="A398" s="2" t="s">
        <v>470</v>
      </c>
      <c r="B398" s="3">
        <f>VLOOKUP(Table2[[#This Row],[file_name]],TAX[#All],3,FALSE)</f>
        <v>6</v>
      </c>
      <c r="C398">
        <v>0</v>
      </c>
      <c r="D398">
        <v>0</v>
      </c>
      <c r="E398">
        <v>5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 s="2" t="b">
        <f t="shared" si="12"/>
        <v>0</v>
      </c>
      <c r="N398" t="b">
        <f t="shared" si="13"/>
        <v>0</v>
      </c>
      <c r="O398" s="2" t="b">
        <f>IF(ISERROR(VLOOKUP(Table2[[#This Row],[file_name]],INC_OWA[#All],1,FALSE)),TRUE,FALSE)</f>
        <v>0</v>
      </c>
      <c r="P398" s="3" t="b">
        <f>IF(ISERROR(VLOOKUP(Table2[[#This Row],[file_name]],INC_CWA[#All],1,FALSE)),TRUE,FALSE)</f>
        <v>0</v>
      </c>
      <c r="Q398" t="str">
        <f>IF(Table2[[#This Row],[Valid OWA]]=Table2[[#This Row],[Scior OWA]],"OK","ERROR")</f>
        <v>OK</v>
      </c>
      <c r="R398" t="str">
        <f>IF(Table2[[#This Row],[Valid CWA]]=Table2[[#This Row],[Scior CWA]],"OK","ERROR")</f>
        <v>OK</v>
      </c>
    </row>
    <row r="399" spans="1:18" x14ac:dyDescent="0.25">
      <c r="A399" s="2" t="s">
        <v>471</v>
      </c>
      <c r="B399" s="3">
        <f>VLOOKUP(Table2[[#This Row],[file_name]],TAX[#All],3,FALSE)</f>
        <v>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 s="2" t="b">
        <f t="shared" si="12"/>
        <v>1</v>
      </c>
      <c r="N399" t="b">
        <f t="shared" si="13"/>
        <v>1</v>
      </c>
      <c r="O399" s="2" t="b">
        <f>IF(ISERROR(VLOOKUP(Table2[[#This Row],[file_name]],INC_OWA[#All],1,FALSE)),TRUE,FALSE)</f>
        <v>1</v>
      </c>
      <c r="P399" s="3" t="b">
        <f>IF(ISERROR(VLOOKUP(Table2[[#This Row],[file_name]],INC_CWA[#All],1,FALSE)),TRUE,FALSE)</f>
        <v>1</v>
      </c>
      <c r="Q399" t="str">
        <f>IF(Table2[[#This Row],[Valid OWA]]=Table2[[#This Row],[Scior OWA]],"OK","ERROR")</f>
        <v>OK</v>
      </c>
      <c r="R399" t="str">
        <f>IF(Table2[[#This Row],[Valid CWA]]=Table2[[#This Row],[Scior CWA]],"OK","ERROR")</f>
        <v>OK</v>
      </c>
    </row>
    <row r="400" spans="1:18" x14ac:dyDescent="0.25">
      <c r="A400" s="2" t="s">
        <v>472</v>
      </c>
      <c r="B400" s="3">
        <f>VLOOKUP(Table2[[#This Row],[file_name]],TAX[#All],3,FALSE)</f>
        <v>44</v>
      </c>
      <c r="C400">
        <v>0</v>
      </c>
      <c r="D400">
        <v>0</v>
      </c>
      <c r="E400">
        <v>42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 s="2" t="b">
        <f t="shared" si="12"/>
        <v>0</v>
      </c>
      <c r="N400" t="b">
        <f t="shared" si="13"/>
        <v>0</v>
      </c>
      <c r="O400" s="2" t="b">
        <f>IF(ISERROR(VLOOKUP(Table2[[#This Row],[file_name]],INC_OWA[#All],1,FALSE)),TRUE,FALSE)</f>
        <v>0</v>
      </c>
      <c r="P400" s="3" t="b">
        <f>IF(ISERROR(VLOOKUP(Table2[[#This Row],[file_name]],INC_CWA[#All],1,FALSE)),TRUE,FALSE)</f>
        <v>0</v>
      </c>
      <c r="Q400" t="str">
        <f>IF(Table2[[#This Row],[Valid OWA]]=Table2[[#This Row],[Scior OWA]],"OK","ERROR")</f>
        <v>OK</v>
      </c>
      <c r="R400" t="str">
        <f>IF(Table2[[#This Row],[Valid CWA]]=Table2[[#This Row],[Scior CWA]],"OK","ERROR")</f>
        <v>OK</v>
      </c>
    </row>
    <row r="401" spans="1:18" x14ac:dyDescent="0.25">
      <c r="A401" s="2" t="s">
        <v>473</v>
      </c>
      <c r="B401" s="3">
        <f>VLOOKUP(Table2[[#This Row],[file_name]],TAX[#All],3,FALSE)</f>
        <v>8</v>
      </c>
      <c r="C401">
        <v>0</v>
      </c>
      <c r="D401">
        <v>0</v>
      </c>
      <c r="E401">
        <v>7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 s="2" t="b">
        <f t="shared" si="12"/>
        <v>0</v>
      </c>
      <c r="N401" t="b">
        <f t="shared" si="13"/>
        <v>0</v>
      </c>
      <c r="O401" s="2" t="b">
        <f>IF(ISERROR(VLOOKUP(Table2[[#This Row],[file_name]],INC_OWA[#All],1,FALSE)),TRUE,FALSE)</f>
        <v>0</v>
      </c>
      <c r="P401" s="3" t="b">
        <f>IF(ISERROR(VLOOKUP(Table2[[#This Row],[file_name]],INC_CWA[#All],1,FALSE)),TRUE,FALSE)</f>
        <v>0</v>
      </c>
      <c r="Q401" t="str">
        <f>IF(Table2[[#This Row],[Valid OWA]]=Table2[[#This Row],[Scior OWA]],"OK","ERROR")</f>
        <v>OK</v>
      </c>
      <c r="R401" t="str">
        <f>IF(Table2[[#This Row],[Valid CWA]]=Table2[[#This Row],[Scior CWA]],"OK","ERROR")</f>
        <v>OK</v>
      </c>
    </row>
    <row r="402" spans="1:18" x14ac:dyDescent="0.25">
      <c r="A402" s="2" t="s">
        <v>474</v>
      </c>
      <c r="B402" s="3">
        <f>VLOOKUP(Table2[[#This Row],[file_name]],TAX[#All],3,FALSE)</f>
        <v>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 s="2" t="b">
        <f t="shared" si="12"/>
        <v>1</v>
      </c>
      <c r="N402" t="b">
        <f t="shared" si="13"/>
        <v>1</v>
      </c>
      <c r="O402" s="2" t="b">
        <f>IF(ISERROR(VLOOKUP(Table2[[#This Row],[file_name]],INC_OWA[#All],1,FALSE)),TRUE,FALSE)</f>
        <v>1</v>
      </c>
      <c r="P402" s="3" t="b">
        <f>IF(ISERROR(VLOOKUP(Table2[[#This Row],[file_name]],INC_CWA[#All],1,FALSE)),TRUE,FALSE)</f>
        <v>1</v>
      </c>
      <c r="Q402" t="str">
        <f>IF(Table2[[#This Row],[Valid OWA]]=Table2[[#This Row],[Scior OWA]],"OK","ERROR")</f>
        <v>OK</v>
      </c>
      <c r="R402" t="str">
        <f>IF(Table2[[#This Row],[Valid CWA]]=Table2[[#This Row],[Scior CWA]],"OK","ERROR")</f>
        <v>OK</v>
      </c>
    </row>
    <row r="403" spans="1:18" x14ac:dyDescent="0.25">
      <c r="A403" s="2" t="s">
        <v>475</v>
      </c>
      <c r="B403" s="3">
        <f>VLOOKUP(Table2[[#This Row],[file_name]],TAX[#All],3,FALSE)</f>
        <v>31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 s="2" t="b">
        <f t="shared" si="12"/>
        <v>1</v>
      </c>
      <c r="N403" t="b">
        <f t="shared" si="13"/>
        <v>1</v>
      </c>
      <c r="O403" s="2" t="b">
        <f>IF(ISERROR(VLOOKUP(Table2[[#This Row],[file_name]],INC_OWA[#All],1,FALSE)),TRUE,FALSE)</f>
        <v>1</v>
      </c>
      <c r="P403" s="3" t="b">
        <f>IF(ISERROR(VLOOKUP(Table2[[#This Row],[file_name]],INC_CWA[#All],1,FALSE)),TRUE,FALSE)</f>
        <v>1</v>
      </c>
      <c r="Q403" t="str">
        <f>IF(Table2[[#This Row],[Valid OWA]]=Table2[[#This Row],[Scior OWA]],"OK","ERROR")</f>
        <v>OK</v>
      </c>
      <c r="R403" t="str">
        <f>IF(Table2[[#This Row],[Valid CWA]]=Table2[[#This Row],[Scior CWA]],"OK","ERROR")</f>
        <v>OK</v>
      </c>
    </row>
    <row r="404" spans="1:18" x14ac:dyDescent="0.25">
      <c r="A404" s="2" t="s">
        <v>476</v>
      </c>
      <c r="B404" s="3">
        <f>VLOOKUP(Table2[[#This Row],[file_name]],TAX[#All],3,FALSE)</f>
        <v>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 s="2" t="b">
        <f t="shared" si="12"/>
        <v>1</v>
      </c>
      <c r="N404" t="b">
        <f t="shared" si="13"/>
        <v>1</v>
      </c>
      <c r="O404" s="2" t="b">
        <f>IF(ISERROR(VLOOKUP(Table2[[#This Row],[file_name]],INC_OWA[#All],1,FALSE)),TRUE,FALSE)</f>
        <v>1</v>
      </c>
      <c r="P404" s="3" t="b">
        <f>IF(ISERROR(VLOOKUP(Table2[[#This Row],[file_name]],INC_CWA[#All],1,FALSE)),TRUE,FALSE)</f>
        <v>1</v>
      </c>
      <c r="Q404" t="str">
        <f>IF(Table2[[#This Row],[Valid OWA]]=Table2[[#This Row],[Scior OWA]],"OK","ERROR")</f>
        <v>OK</v>
      </c>
      <c r="R404" t="str">
        <f>IF(Table2[[#This Row],[Valid CWA]]=Table2[[#This Row],[Scior CWA]],"OK","ERROR")</f>
        <v>OK</v>
      </c>
    </row>
    <row r="405" spans="1:18" x14ac:dyDescent="0.25">
      <c r="A405" s="2" t="s">
        <v>477</v>
      </c>
      <c r="B405" s="3">
        <f>VLOOKUP(Table2[[#This Row],[file_name]],TAX[#All],3,FALSE)</f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 s="2" t="b">
        <f t="shared" si="12"/>
        <v>1</v>
      </c>
      <c r="N405" t="b">
        <f t="shared" si="13"/>
        <v>1</v>
      </c>
      <c r="O405" s="2" t="b">
        <f>IF(ISERROR(VLOOKUP(Table2[[#This Row],[file_name]],INC_OWA[#All],1,FALSE)),TRUE,FALSE)</f>
        <v>1</v>
      </c>
      <c r="P405" s="3" t="b">
        <f>IF(ISERROR(VLOOKUP(Table2[[#This Row],[file_name]],INC_CWA[#All],1,FALSE)),TRUE,FALSE)</f>
        <v>1</v>
      </c>
      <c r="Q405" t="str">
        <f>IF(Table2[[#This Row],[Valid OWA]]=Table2[[#This Row],[Scior OWA]],"OK","ERROR")</f>
        <v>OK</v>
      </c>
      <c r="R405" t="str">
        <f>IF(Table2[[#This Row],[Valid CWA]]=Table2[[#This Row],[Scior CWA]],"OK","ERROR")</f>
        <v>OK</v>
      </c>
    </row>
    <row r="406" spans="1:18" x14ac:dyDescent="0.25">
      <c r="A406" s="2" t="s">
        <v>478</v>
      </c>
      <c r="B406" s="3">
        <f>VLOOKUP(Table2[[#This Row],[file_name]],TAX[#All],3,FALSE)</f>
        <v>3</v>
      </c>
      <c r="C406">
        <v>0</v>
      </c>
      <c r="D406">
        <v>0</v>
      </c>
      <c r="E406">
        <v>2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 s="2" t="b">
        <f t="shared" si="12"/>
        <v>0</v>
      </c>
      <c r="N406" t="b">
        <f t="shared" si="13"/>
        <v>0</v>
      </c>
      <c r="O406" s="2" t="b">
        <f>IF(ISERROR(VLOOKUP(Table2[[#This Row],[file_name]],INC_OWA[#All],1,FALSE)),TRUE,FALSE)</f>
        <v>0</v>
      </c>
      <c r="P406" s="3" t="b">
        <f>IF(ISERROR(VLOOKUP(Table2[[#This Row],[file_name]],INC_CWA[#All],1,FALSE)),TRUE,FALSE)</f>
        <v>0</v>
      </c>
      <c r="Q406" t="str">
        <f>IF(Table2[[#This Row],[Valid OWA]]=Table2[[#This Row],[Scior OWA]],"OK","ERROR")</f>
        <v>OK</v>
      </c>
      <c r="R406" t="str">
        <f>IF(Table2[[#This Row],[Valid CWA]]=Table2[[#This Row],[Scior CWA]],"OK","ERROR")</f>
        <v>OK</v>
      </c>
    </row>
    <row r="407" spans="1:18" x14ac:dyDescent="0.25">
      <c r="A407" s="2" t="s">
        <v>479</v>
      </c>
      <c r="B407" s="3">
        <f>VLOOKUP(Table2[[#This Row],[file_name]],TAX[#All],3,FALSE)</f>
        <v>56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 s="2" t="b">
        <f t="shared" si="12"/>
        <v>1</v>
      </c>
      <c r="N407" t="b">
        <f t="shared" si="13"/>
        <v>0</v>
      </c>
      <c r="O407" s="2" t="b">
        <f>IF(ISERROR(VLOOKUP(Table2[[#This Row],[file_name]],INC_OWA[#All],1,FALSE)),TRUE,FALSE)</f>
        <v>1</v>
      </c>
      <c r="P407" s="3" t="b">
        <f>IF(ISERROR(VLOOKUP(Table2[[#This Row],[file_name]],INC_CWA[#All],1,FALSE)),TRUE,FALSE)</f>
        <v>0</v>
      </c>
      <c r="Q407" t="str">
        <f>IF(Table2[[#This Row],[Valid OWA]]=Table2[[#This Row],[Scior OWA]],"OK","ERROR")</f>
        <v>OK</v>
      </c>
      <c r="R407" t="str">
        <f>IF(Table2[[#This Row],[Valid CWA]]=Table2[[#This Row],[Scior CWA]],"OK","ERROR")</f>
        <v>OK</v>
      </c>
    </row>
    <row r="408" spans="1:18" x14ac:dyDescent="0.25">
      <c r="A408" s="2" t="s">
        <v>480</v>
      </c>
      <c r="B408" s="3">
        <f>VLOOKUP(Table2[[#This Row],[file_name]],TAX[#All],3,FALSE)</f>
        <v>12</v>
      </c>
      <c r="C408">
        <v>0</v>
      </c>
      <c r="D408">
        <v>0</v>
      </c>
      <c r="E408">
        <v>10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 s="2" t="b">
        <f t="shared" si="12"/>
        <v>0</v>
      </c>
      <c r="N408" t="b">
        <f t="shared" si="13"/>
        <v>0</v>
      </c>
      <c r="O408" s="2" t="b">
        <f>IF(ISERROR(VLOOKUP(Table2[[#This Row],[file_name]],INC_OWA[#All],1,FALSE)),TRUE,FALSE)</f>
        <v>0</v>
      </c>
      <c r="P408" s="3" t="b">
        <f>IF(ISERROR(VLOOKUP(Table2[[#This Row],[file_name]],INC_CWA[#All],1,FALSE)),TRUE,FALSE)</f>
        <v>0</v>
      </c>
      <c r="Q408" t="str">
        <f>IF(Table2[[#This Row],[Valid OWA]]=Table2[[#This Row],[Scior OWA]],"OK","ERROR")</f>
        <v>OK</v>
      </c>
      <c r="R408" t="str">
        <f>IF(Table2[[#This Row],[Valid CWA]]=Table2[[#This Row],[Scior CWA]],"OK","ERROR")</f>
        <v>OK</v>
      </c>
    </row>
    <row r="409" spans="1:18" x14ac:dyDescent="0.25">
      <c r="A409" s="2" t="s">
        <v>481</v>
      </c>
      <c r="B409" s="3">
        <f>VLOOKUP(Table2[[#This Row],[file_name]],TAX[#All],3,FALSE)</f>
        <v>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 s="2" t="b">
        <f t="shared" si="12"/>
        <v>1</v>
      </c>
      <c r="N409" t="b">
        <f t="shared" si="13"/>
        <v>1</v>
      </c>
      <c r="O409" s="2" t="b">
        <f>IF(ISERROR(VLOOKUP(Table2[[#This Row],[file_name]],INC_OWA[#All],1,FALSE)),TRUE,FALSE)</f>
        <v>1</v>
      </c>
      <c r="P409" s="3" t="b">
        <f>IF(ISERROR(VLOOKUP(Table2[[#This Row],[file_name]],INC_CWA[#All],1,FALSE)),TRUE,FALSE)</f>
        <v>1</v>
      </c>
      <c r="Q409" t="str">
        <f>IF(Table2[[#This Row],[Valid OWA]]=Table2[[#This Row],[Scior OWA]],"OK","ERROR")</f>
        <v>OK</v>
      </c>
      <c r="R409" t="str">
        <f>IF(Table2[[#This Row],[Valid CWA]]=Table2[[#This Row],[Scior CWA]],"OK","ERROR")</f>
        <v>OK</v>
      </c>
    </row>
    <row r="410" spans="1:18" x14ac:dyDescent="0.25">
      <c r="A410" s="2" t="s">
        <v>482</v>
      </c>
      <c r="B410" s="3">
        <f>VLOOKUP(Table2[[#This Row],[file_name]],TAX[#All],3,FALSE)</f>
        <v>20</v>
      </c>
      <c r="C410">
        <v>0</v>
      </c>
      <c r="D410">
        <v>0</v>
      </c>
      <c r="E410">
        <v>16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 s="2" t="b">
        <f t="shared" si="12"/>
        <v>0</v>
      </c>
      <c r="N410" t="b">
        <f t="shared" si="13"/>
        <v>0</v>
      </c>
      <c r="O410" s="2" t="b">
        <f>IF(ISERROR(VLOOKUP(Table2[[#This Row],[file_name]],INC_OWA[#All],1,FALSE)),TRUE,FALSE)</f>
        <v>0</v>
      </c>
      <c r="P410" s="3" t="b">
        <f>IF(ISERROR(VLOOKUP(Table2[[#This Row],[file_name]],INC_CWA[#All],1,FALSE)),TRUE,FALSE)</f>
        <v>0</v>
      </c>
      <c r="Q410" t="str">
        <f>IF(Table2[[#This Row],[Valid OWA]]=Table2[[#This Row],[Scior OWA]],"OK","ERROR")</f>
        <v>OK</v>
      </c>
      <c r="R410" t="str">
        <f>IF(Table2[[#This Row],[Valid CWA]]=Table2[[#This Row],[Scior CWA]],"OK","ERROR")</f>
        <v>OK</v>
      </c>
    </row>
    <row r="411" spans="1:18" x14ac:dyDescent="0.25">
      <c r="A411" s="2" t="s">
        <v>483</v>
      </c>
      <c r="B411" s="3">
        <f>VLOOKUP(Table2[[#This Row],[file_name]],TAX[#All],3,FALSE)</f>
        <v>15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 s="2" t="b">
        <f t="shared" si="12"/>
        <v>1</v>
      </c>
      <c r="N411" t="b">
        <f t="shared" si="13"/>
        <v>1</v>
      </c>
      <c r="O411" s="2" t="b">
        <f>IF(ISERROR(VLOOKUP(Table2[[#This Row],[file_name]],INC_OWA[#All],1,FALSE)),TRUE,FALSE)</f>
        <v>1</v>
      </c>
      <c r="P411" s="3" t="b">
        <f>IF(ISERROR(VLOOKUP(Table2[[#This Row],[file_name]],INC_CWA[#All],1,FALSE)),TRUE,FALSE)</f>
        <v>1</v>
      </c>
      <c r="Q411" t="str">
        <f>IF(Table2[[#This Row],[Valid OWA]]=Table2[[#This Row],[Scior OWA]],"OK","ERROR")</f>
        <v>OK</v>
      </c>
      <c r="R411" t="str">
        <f>IF(Table2[[#This Row],[Valid CWA]]=Table2[[#This Row],[Scior CWA]],"OK","ERROR")</f>
        <v>OK</v>
      </c>
    </row>
    <row r="412" spans="1:18" x14ac:dyDescent="0.25">
      <c r="A412" s="2" t="s">
        <v>484</v>
      </c>
      <c r="B412" s="3">
        <f>VLOOKUP(Table2[[#This Row],[file_name]],TAX[#All],3,FALSE)</f>
        <v>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2</v>
      </c>
      <c r="J412">
        <v>0</v>
      </c>
      <c r="K412">
        <v>0</v>
      </c>
      <c r="L412">
        <v>0</v>
      </c>
      <c r="M412" s="2" t="b">
        <f t="shared" si="12"/>
        <v>1</v>
      </c>
      <c r="N412" t="b">
        <f t="shared" si="13"/>
        <v>0</v>
      </c>
      <c r="O412" s="2" t="b">
        <f>IF(ISERROR(VLOOKUP(Table2[[#This Row],[file_name]],INC_OWA[#All],1,FALSE)),TRUE,FALSE)</f>
        <v>1</v>
      </c>
      <c r="P412" s="3" t="b">
        <f>IF(ISERROR(VLOOKUP(Table2[[#This Row],[file_name]],INC_CWA[#All],1,FALSE)),TRUE,FALSE)</f>
        <v>0</v>
      </c>
      <c r="Q412" t="str">
        <f>IF(Table2[[#This Row],[Valid OWA]]=Table2[[#This Row],[Scior OWA]],"OK","ERROR")</f>
        <v>OK</v>
      </c>
      <c r="R412" t="str">
        <f>IF(Table2[[#This Row],[Valid CWA]]=Table2[[#This Row],[Scior CWA]],"OK","ERROR")</f>
        <v>OK</v>
      </c>
    </row>
    <row r="413" spans="1:18" x14ac:dyDescent="0.25">
      <c r="A413" s="2" t="s">
        <v>485</v>
      </c>
      <c r="B413" s="3">
        <f>VLOOKUP(Table2[[#This Row],[file_name]],TAX[#All],3,FALSE)</f>
        <v>3</v>
      </c>
      <c r="C413">
        <v>0</v>
      </c>
      <c r="D413">
        <v>0</v>
      </c>
      <c r="E413">
        <v>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 s="2" t="b">
        <f t="shared" si="12"/>
        <v>0</v>
      </c>
      <c r="N413" t="b">
        <f t="shared" si="13"/>
        <v>0</v>
      </c>
      <c r="O413" s="2" t="b">
        <f>IF(ISERROR(VLOOKUP(Table2[[#This Row],[file_name]],INC_OWA[#All],1,FALSE)),TRUE,FALSE)</f>
        <v>0</v>
      </c>
      <c r="P413" s="3" t="b">
        <f>IF(ISERROR(VLOOKUP(Table2[[#This Row],[file_name]],INC_CWA[#All],1,FALSE)),TRUE,FALSE)</f>
        <v>0</v>
      </c>
      <c r="Q413" t="str">
        <f>IF(Table2[[#This Row],[Valid OWA]]=Table2[[#This Row],[Scior OWA]],"OK","ERROR")</f>
        <v>OK</v>
      </c>
      <c r="R413" t="str">
        <f>IF(Table2[[#This Row],[Valid CWA]]=Table2[[#This Row],[Scior CWA]],"OK","ERROR")</f>
        <v>OK</v>
      </c>
    </row>
    <row r="414" spans="1:18" x14ac:dyDescent="0.25">
      <c r="A414" s="2" t="s">
        <v>486</v>
      </c>
      <c r="B414" s="3">
        <f>VLOOKUP(Table2[[#This Row],[file_name]],TAX[#All],3,FALSE)</f>
        <v>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 s="2" t="b">
        <f t="shared" si="12"/>
        <v>1</v>
      </c>
      <c r="N414" t="b">
        <f t="shared" si="13"/>
        <v>1</v>
      </c>
      <c r="O414" s="2" t="b">
        <f>IF(ISERROR(VLOOKUP(Table2[[#This Row],[file_name]],INC_OWA[#All],1,FALSE)),TRUE,FALSE)</f>
        <v>1</v>
      </c>
      <c r="P414" s="3" t="b">
        <f>IF(ISERROR(VLOOKUP(Table2[[#This Row],[file_name]],INC_CWA[#All],1,FALSE)),TRUE,FALSE)</f>
        <v>1</v>
      </c>
      <c r="Q414" t="str">
        <f>IF(Table2[[#This Row],[Valid OWA]]=Table2[[#This Row],[Scior OWA]],"OK","ERROR")</f>
        <v>OK</v>
      </c>
      <c r="R414" t="str">
        <f>IF(Table2[[#This Row],[Valid CWA]]=Table2[[#This Row],[Scior CWA]],"OK","ERROR")</f>
        <v>OK</v>
      </c>
    </row>
    <row r="415" spans="1:18" x14ac:dyDescent="0.25">
      <c r="A415" s="2" t="s">
        <v>487</v>
      </c>
      <c r="B415" s="3">
        <f>VLOOKUP(Table2[[#This Row],[file_name]],TAX[#All],3,FALSE)</f>
        <v>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 s="2" t="b">
        <f t="shared" si="12"/>
        <v>1</v>
      </c>
      <c r="N415" t="b">
        <f t="shared" si="13"/>
        <v>1</v>
      </c>
      <c r="O415" s="2" t="b">
        <f>IF(ISERROR(VLOOKUP(Table2[[#This Row],[file_name]],INC_OWA[#All],1,FALSE)),TRUE,FALSE)</f>
        <v>1</v>
      </c>
      <c r="P415" s="3" t="b">
        <f>IF(ISERROR(VLOOKUP(Table2[[#This Row],[file_name]],INC_CWA[#All],1,FALSE)),TRUE,FALSE)</f>
        <v>1</v>
      </c>
      <c r="Q415" t="str">
        <f>IF(Table2[[#This Row],[Valid OWA]]=Table2[[#This Row],[Scior OWA]],"OK","ERROR")</f>
        <v>OK</v>
      </c>
      <c r="R415" t="str">
        <f>IF(Table2[[#This Row],[Valid CWA]]=Table2[[#This Row],[Scior CWA]],"OK","ERROR")</f>
        <v>OK</v>
      </c>
    </row>
    <row r="416" spans="1:18" x14ac:dyDescent="0.25">
      <c r="A416" s="2" t="s">
        <v>488</v>
      </c>
      <c r="B416" s="3">
        <f>VLOOKUP(Table2[[#This Row],[file_name]],TAX[#All],3,FALSE)</f>
        <v>2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 s="2" t="b">
        <f t="shared" si="12"/>
        <v>0</v>
      </c>
      <c r="N416" t="b">
        <f t="shared" si="13"/>
        <v>0</v>
      </c>
      <c r="O416" s="2" t="b">
        <f>IF(ISERROR(VLOOKUP(Table2[[#This Row],[file_name]],INC_OWA[#All],1,FALSE)),TRUE,FALSE)</f>
        <v>0</v>
      </c>
      <c r="P416" s="3" t="b">
        <f>IF(ISERROR(VLOOKUP(Table2[[#This Row],[file_name]],INC_CWA[#All],1,FALSE)),TRUE,FALSE)</f>
        <v>0</v>
      </c>
      <c r="Q416" t="str">
        <f>IF(Table2[[#This Row],[Valid OWA]]=Table2[[#This Row],[Scior OWA]],"OK","ERROR")</f>
        <v>OK</v>
      </c>
      <c r="R416" t="str">
        <f>IF(Table2[[#This Row],[Valid CWA]]=Table2[[#This Row],[Scior CWA]],"OK","ERROR")</f>
        <v>OK</v>
      </c>
    </row>
    <row r="417" spans="1:18" x14ac:dyDescent="0.25">
      <c r="A417" s="2" t="s">
        <v>489</v>
      </c>
      <c r="B417" s="3">
        <f>VLOOKUP(Table2[[#This Row],[file_name]],TAX[#All],3,FALSE)</f>
        <v>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 s="2" t="b">
        <f t="shared" si="12"/>
        <v>1</v>
      </c>
      <c r="N417" t="b">
        <f t="shared" si="13"/>
        <v>1</v>
      </c>
      <c r="O417" s="2" t="b">
        <f>IF(ISERROR(VLOOKUP(Table2[[#This Row],[file_name]],INC_OWA[#All],1,FALSE)),TRUE,FALSE)</f>
        <v>1</v>
      </c>
      <c r="P417" s="3" t="b">
        <f>IF(ISERROR(VLOOKUP(Table2[[#This Row],[file_name]],INC_CWA[#All],1,FALSE)),TRUE,FALSE)</f>
        <v>1</v>
      </c>
      <c r="Q417" t="str">
        <f>IF(Table2[[#This Row],[Valid OWA]]=Table2[[#This Row],[Scior OWA]],"OK","ERROR")</f>
        <v>OK</v>
      </c>
      <c r="R417" t="str">
        <f>IF(Table2[[#This Row],[Valid CWA]]=Table2[[#This Row],[Scior CWA]],"OK","ERROR")</f>
        <v>OK</v>
      </c>
    </row>
    <row r="418" spans="1:18" x14ac:dyDescent="0.25">
      <c r="A418" s="2" t="s">
        <v>490</v>
      </c>
      <c r="B418" s="3">
        <f>VLOOKUP(Table2[[#This Row],[file_name]],TAX[#All],3,FALSE)</f>
        <v>2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s="2" t="b">
        <f t="shared" si="12"/>
        <v>0</v>
      </c>
      <c r="N418" t="b">
        <f t="shared" si="13"/>
        <v>0</v>
      </c>
      <c r="O418" s="2" t="b">
        <f>IF(ISERROR(VLOOKUP(Table2[[#This Row],[file_name]],INC_OWA[#All],1,FALSE)),TRUE,FALSE)</f>
        <v>0</v>
      </c>
      <c r="P418" s="3" t="b">
        <f>IF(ISERROR(VLOOKUP(Table2[[#This Row],[file_name]],INC_CWA[#All],1,FALSE)),TRUE,FALSE)</f>
        <v>0</v>
      </c>
      <c r="Q418" t="str">
        <f>IF(Table2[[#This Row],[Valid OWA]]=Table2[[#This Row],[Scior OWA]],"OK","ERROR")</f>
        <v>OK</v>
      </c>
      <c r="R418" t="str">
        <f>IF(Table2[[#This Row],[Valid CWA]]=Table2[[#This Row],[Scior CWA]],"OK","ERROR")</f>
        <v>OK</v>
      </c>
    </row>
    <row r="419" spans="1:18" x14ac:dyDescent="0.25">
      <c r="A419" s="2" t="s">
        <v>491</v>
      </c>
      <c r="B419" s="3">
        <f>VLOOKUP(Table2[[#This Row],[file_name]],TAX[#All],3,FALSE)</f>
        <v>5</v>
      </c>
      <c r="C419">
        <v>0</v>
      </c>
      <c r="D419">
        <v>0</v>
      </c>
      <c r="E419">
        <v>4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 s="2" t="b">
        <f t="shared" si="12"/>
        <v>0</v>
      </c>
      <c r="N419" t="b">
        <f t="shared" si="13"/>
        <v>0</v>
      </c>
      <c r="O419" s="2" t="b">
        <f>IF(ISERROR(VLOOKUP(Table2[[#This Row],[file_name]],INC_OWA[#All],1,FALSE)),TRUE,FALSE)</f>
        <v>0</v>
      </c>
      <c r="P419" s="3" t="b">
        <f>IF(ISERROR(VLOOKUP(Table2[[#This Row],[file_name]],INC_CWA[#All],1,FALSE)),TRUE,FALSE)</f>
        <v>0</v>
      </c>
      <c r="Q419" t="str">
        <f>IF(Table2[[#This Row],[Valid OWA]]=Table2[[#This Row],[Scior OWA]],"OK","ERROR")</f>
        <v>OK</v>
      </c>
      <c r="R419" t="str">
        <f>IF(Table2[[#This Row],[Valid CWA]]=Table2[[#This Row],[Scior CWA]],"OK","ERROR")</f>
        <v>OK</v>
      </c>
    </row>
    <row r="420" spans="1:18" x14ac:dyDescent="0.25">
      <c r="A420" s="2" t="s">
        <v>492</v>
      </c>
      <c r="B420" s="3">
        <f>VLOOKUP(Table2[[#This Row],[file_name]],TAX[#All],3,FALSE)</f>
        <v>8</v>
      </c>
      <c r="C420">
        <v>0</v>
      </c>
      <c r="D420">
        <v>0</v>
      </c>
      <c r="E420">
        <v>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 s="2" t="b">
        <f t="shared" si="12"/>
        <v>0</v>
      </c>
      <c r="N420" t="b">
        <f t="shared" si="13"/>
        <v>0</v>
      </c>
      <c r="O420" s="2" t="b">
        <f>IF(ISERROR(VLOOKUP(Table2[[#This Row],[file_name]],INC_OWA[#All],1,FALSE)),TRUE,FALSE)</f>
        <v>0</v>
      </c>
      <c r="P420" s="3" t="b">
        <f>IF(ISERROR(VLOOKUP(Table2[[#This Row],[file_name]],INC_CWA[#All],1,FALSE)),TRUE,FALSE)</f>
        <v>0</v>
      </c>
      <c r="Q420" t="str">
        <f>IF(Table2[[#This Row],[Valid OWA]]=Table2[[#This Row],[Scior OWA]],"OK","ERROR")</f>
        <v>OK</v>
      </c>
      <c r="R420" t="str">
        <f>IF(Table2[[#This Row],[Valid CWA]]=Table2[[#This Row],[Scior CWA]],"OK","ERROR")</f>
        <v>OK</v>
      </c>
    </row>
    <row r="421" spans="1:18" x14ac:dyDescent="0.25">
      <c r="A421" s="2" t="s">
        <v>493</v>
      </c>
      <c r="B421" s="3">
        <f>VLOOKUP(Table2[[#This Row],[file_name]],TAX[#All],3,FALSE)</f>
        <v>3</v>
      </c>
      <c r="C421">
        <v>0</v>
      </c>
      <c r="D421">
        <v>0</v>
      </c>
      <c r="E421">
        <v>2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 s="2" t="b">
        <f t="shared" si="12"/>
        <v>0</v>
      </c>
      <c r="N421" t="b">
        <f t="shared" si="13"/>
        <v>0</v>
      </c>
      <c r="O421" s="2" t="b">
        <f>IF(ISERROR(VLOOKUP(Table2[[#This Row],[file_name]],INC_OWA[#All],1,FALSE)),TRUE,FALSE)</f>
        <v>0</v>
      </c>
      <c r="P421" s="3" t="b">
        <f>IF(ISERROR(VLOOKUP(Table2[[#This Row],[file_name]],INC_CWA[#All],1,FALSE)),TRUE,FALSE)</f>
        <v>0</v>
      </c>
      <c r="Q421" t="str">
        <f>IF(Table2[[#This Row],[Valid OWA]]=Table2[[#This Row],[Scior OWA]],"OK","ERROR")</f>
        <v>OK</v>
      </c>
      <c r="R421" t="str">
        <f>IF(Table2[[#This Row],[Valid CWA]]=Table2[[#This Row],[Scior CWA]],"OK","ERROR")</f>
        <v>OK</v>
      </c>
    </row>
    <row r="422" spans="1:18" x14ac:dyDescent="0.25">
      <c r="A422" s="2" t="s">
        <v>494</v>
      </c>
      <c r="B422" s="3">
        <f>VLOOKUP(Table2[[#This Row],[file_name]],TAX[#All],3,FALSE)</f>
        <v>19</v>
      </c>
      <c r="C422">
        <v>0</v>
      </c>
      <c r="D422">
        <v>0</v>
      </c>
      <c r="E422">
        <v>18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 s="2" t="b">
        <f t="shared" si="12"/>
        <v>0</v>
      </c>
      <c r="N422" t="b">
        <f t="shared" si="13"/>
        <v>0</v>
      </c>
      <c r="O422" s="2" t="b">
        <f>IF(ISERROR(VLOOKUP(Table2[[#This Row],[file_name]],INC_OWA[#All],1,FALSE)),TRUE,FALSE)</f>
        <v>0</v>
      </c>
      <c r="P422" s="3" t="b">
        <f>IF(ISERROR(VLOOKUP(Table2[[#This Row],[file_name]],INC_CWA[#All],1,FALSE)),TRUE,FALSE)</f>
        <v>0</v>
      </c>
      <c r="Q422" t="str">
        <f>IF(Table2[[#This Row],[Valid OWA]]=Table2[[#This Row],[Scior OWA]],"OK","ERROR")</f>
        <v>OK</v>
      </c>
      <c r="R422" t="str">
        <f>IF(Table2[[#This Row],[Valid CWA]]=Table2[[#This Row],[Scior CWA]],"OK","ERROR")</f>
        <v>OK</v>
      </c>
    </row>
    <row r="423" spans="1:18" x14ac:dyDescent="0.25">
      <c r="A423" s="2" t="s">
        <v>495</v>
      </c>
      <c r="B423" s="3">
        <f>VLOOKUP(Table2[[#This Row],[file_name]],TAX[#All],3,FALSE)</f>
        <v>25</v>
      </c>
      <c r="C423">
        <v>0</v>
      </c>
      <c r="D423">
        <v>0</v>
      </c>
      <c r="E423">
        <v>24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 s="2" t="b">
        <f t="shared" si="12"/>
        <v>0</v>
      </c>
      <c r="N423" t="b">
        <f t="shared" si="13"/>
        <v>0</v>
      </c>
      <c r="O423" s="2" t="b">
        <f>IF(ISERROR(VLOOKUP(Table2[[#This Row],[file_name]],INC_OWA[#All],1,FALSE)),TRUE,FALSE)</f>
        <v>0</v>
      </c>
      <c r="P423" s="3" t="b">
        <f>IF(ISERROR(VLOOKUP(Table2[[#This Row],[file_name]],INC_CWA[#All],1,FALSE)),TRUE,FALSE)</f>
        <v>0</v>
      </c>
      <c r="Q423" t="str">
        <f>IF(Table2[[#This Row],[Valid OWA]]=Table2[[#This Row],[Scior OWA]],"OK","ERROR")</f>
        <v>OK</v>
      </c>
      <c r="R423" t="str">
        <f>IF(Table2[[#This Row],[Valid CWA]]=Table2[[#This Row],[Scior CWA]],"OK","ERROR")</f>
        <v>OK</v>
      </c>
    </row>
    <row r="424" spans="1:18" x14ac:dyDescent="0.25">
      <c r="A424" s="2" t="s">
        <v>496</v>
      </c>
      <c r="B424" s="3">
        <f>VLOOKUP(Table2[[#This Row],[file_name]],TAX[#All],3,FALSE)</f>
        <v>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 s="2" t="b">
        <f t="shared" si="12"/>
        <v>1</v>
      </c>
      <c r="N424" t="b">
        <f t="shared" si="13"/>
        <v>1</v>
      </c>
      <c r="O424" s="2" t="b">
        <f>IF(ISERROR(VLOOKUP(Table2[[#This Row],[file_name]],INC_OWA[#All],1,FALSE)),TRUE,FALSE)</f>
        <v>1</v>
      </c>
      <c r="P424" s="3" t="b">
        <f>IF(ISERROR(VLOOKUP(Table2[[#This Row],[file_name]],INC_CWA[#All],1,FALSE)),TRUE,FALSE)</f>
        <v>1</v>
      </c>
      <c r="Q424" t="str">
        <f>IF(Table2[[#This Row],[Valid OWA]]=Table2[[#This Row],[Scior OWA]],"OK","ERROR")</f>
        <v>OK</v>
      </c>
      <c r="R424" t="str">
        <f>IF(Table2[[#This Row],[Valid CWA]]=Table2[[#This Row],[Scior CWA]],"OK","ERROR")</f>
        <v>OK</v>
      </c>
    </row>
    <row r="425" spans="1:18" x14ac:dyDescent="0.25">
      <c r="A425" s="2" t="s">
        <v>497</v>
      </c>
      <c r="B425" s="3">
        <f>VLOOKUP(Table2[[#This Row],[file_name]],TAX[#All],3,FALSE)</f>
        <v>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 s="2" t="b">
        <f t="shared" si="12"/>
        <v>1</v>
      </c>
      <c r="N425" t="b">
        <f t="shared" si="13"/>
        <v>1</v>
      </c>
      <c r="O425" s="2" t="b">
        <f>IF(ISERROR(VLOOKUP(Table2[[#This Row],[file_name]],INC_OWA[#All],1,FALSE)),TRUE,FALSE)</f>
        <v>1</v>
      </c>
      <c r="P425" s="3" t="b">
        <f>IF(ISERROR(VLOOKUP(Table2[[#This Row],[file_name]],INC_CWA[#All],1,FALSE)),TRUE,FALSE)</f>
        <v>1</v>
      </c>
      <c r="Q425" t="str">
        <f>IF(Table2[[#This Row],[Valid OWA]]=Table2[[#This Row],[Scior OWA]],"OK","ERROR")</f>
        <v>OK</v>
      </c>
      <c r="R425" t="str">
        <f>IF(Table2[[#This Row],[Valid CWA]]=Table2[[#This Row],[Scior CWA]],"OK","ERROR")</f>
        <v>OK</v>
      </c>
    </row>
    <row r="426" spans="1:18" x14ac:dyDescent="0.25">
      <c r="A426" s="2" t="s">
        <v>498</v>
      </c>
      <c r="B426" s="3">
        <f>VLOOKUP(Table2[[#This Row],[file_name]],TAX[#All],3,FALSE)</f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 s="2" t="b">
        <f t="shared" si="12"/>
        <v>0</v>
      </c>
      <c r="N426" t="b">
        <f t="shared" si="13"/>
        <v>0</v>
      </c>
      <c r="O426" s="2" t="b">
        <f>IF(ISERROR(VLOOKUP(Table2[[#This Row],[file_name]],INC_OWA[#All],1,FALSE)),TRUE,FALSE)</f>
        <v>0</v>
      </c>
      <c r="P426" s="3" t="b">
        <f>IF(ISERROR(VLOOKUP(Table2[[#This Row],[file_name]],INC_CWA[#All],1,FALSE)),TRUE,FALSE)</f>
        <v>0</v>
      </c>
      <c r="Q426" t="str">
        <f>IF(Table2[[#This Row],[Valid OWA]]=Table2[[#This Row],[Scior OWA]],"OK","ERROR")</f>
        <v>OK</v>
      </c>
      <c r="R426" t="str">
        <f>IF(Table2[[#This Row],[Valid CWA]]=Table2[[#This Row],[Scior CWA]],"OK","ERROR")</f>
        <v>OK</v>
      </c>
    </row>
    <row r="427" spans="1:18" x14ac:dyDescent="0.25">
      <c r="A427" s="2" t="s">
        <v>499</v>
      </c>
      <c r="B427" s="3">
        <f>VLOOKUP(Table2[[#This Row],[file_name]],TAX[#All],3,FALSE)</f>
        <v>8</v>
      </c>
      <c r="C427">
        <v>0</v>
      </c>
      <c r="D427">
        <v>0</v>
      </c>
      <c r="E427">
        <v>7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 s="2" t="b">
        <f t="shared" si="12"/>
        <v>0</v>
      </c>
      <c r="N427" t="b">
        <f t="shared" si="13"/>
        <v>0</v>
      </c>
      <c r="O427" s="2" t="b">
        <f>IF(ISERROR(VLOOKUP(Table2[[#This Row],[file_name]],INC_OWA[#All],1,FALSE)),TRUE,FALSE)</f>
        <v>0</v>
      </c>
      <c r="P427" s="3" t="b">
        <f>IF(ISERROR(VLOOKUP(Table2[[#This Row],[file_name]],INC_CWA[#All],1,FALSE)),TRUE,FALSE)</f>
        <v>0</v>
      </c>
      <c r="Q427" t="str">
        <f>IF(Table2[[#This Row],[Valid OWA]]=Table2[[#This Row],[Scior OWA]],"OK","ERROR")</f>
        <v>OK</v>
      </c>
      <c r="R427" t="str">
        <f>IF(Table2[[#This Row],[Valid CWA]]=Table2[[#This Row],[Scior CWA]],"OK","ERROR")</f>
        <v>OK</v>
      </c>
    </row>
    <row r="428" spans="1:18" x14ac:dyDescent="0.25">
      <c r="A428" s="2" t="s">
        <v>500</v>
      </c>
      <c r="B428" s="3">
        <f>VLOOKUP(Table2[[#This Row],[file_name]],TAX[#All],3,FALSE)</f>
        <v>2</v>
      </c>
      <c r="C428">
        <v>0</v>
      </c>
      <c r="D428">
        <v>2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 s="2" t="b">
        <f t="shared" si="12"/>
        <v>1</v>
      </c>
      <c r="N428" t="b">
        <f t="shared" si="13"/>
        <v>0</v>
      </c>
      <c r="O428" s="2" t="b">
        <f>IF(ISERROR(VLOOKUP(Table2[[#This Row],[file_name]],INC_OWA[#All],1,FALSE)),TRUE,FALSE)</f>
        <v>1</v>
      </c>
      <c r="P428" s="3" t="b">
        <f>IF(ISERROR(VLOOKUP(Table2[[#This Row],[file_name]],INC_CWA[#All],1,FALSE)),TRUE,FALSE)</f>
        <v>0</v>
      </c>
      <c r="Q428" t="str">
        <f>IF(Table2[[#This Row],[Valid OWA]]=Table2[[#This Row],[Scior OWA]],"OK","ERROR")</f>
        <v>OK</v>
      </c>
      <c r="R428" t="str">
        <f>IF(Table2[[#This Row],[Valid CWA]]=Table2[[#This Row],[Scior CWA]],"OK","ERROR")</f>
        <v>OK</v>
      </c>
    </row>
    <row r="429" spans="1:18" x14ac:dyDescent="0.25">
      <c r="A429" s="2" t="s">
        <v>501</v>
      </c>
      <c r="B429" s="3">
        <f>VLOOKUP(Table2[[#This Row],[file_name]],TAX[#All],3,FALSE)</f>
        <v>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0</v>
      </c>
      <c r="M429" s="2" t="b">
        <f t="shared" si="12"/>
        <v>1</v>
      </c>
      <c r="N429" t="b">
        <f t="shared" si="13"/>
        <v>0</v>
      </c>
      <c r="O429" s="2" t="b">
        <f>IF(ISERROR(VLOOKUP(Table2[[#This Row],[file_name]],INC_OWA[#All],1,FALSE)),TRUE,FALSE)</f>
        <v>1</v>
      </c>
      <c r="P429" s="3" t="b">
        <f>IF(ISERROR(VLOOKUP(Table2[[#This Row],[file_name]],INC_CWA[#All],1,FALSE)),TRUE,FALSE)</f>
        <v>0</v>
      </c>
      <c r="Q429" t="str">
        <f>IF(Table2[[#This Row],[Valid OWA]]=Table2[[#This Row],[Scior OWA]],"OK","ERROR")</f>
        <v>OK</v>
      </c>
      <c r="R429" t="str">
        <f>IF(Table2[[#This Row],[Valid CWA]]=Table2[[#This Row],[Scior CWA]],"OK","ERROR")</f>
        <v>OK</v>
      </c>
    </row>
    <row r="430" spans="1:18" x14ac:dyDescent="0.25">
      <c r="A430" s="2" t="s">
        <v>502</v>
      </c>
      <c r="B430" s="3">
        <f>VLOOKUP(Table2[[#This Row],[file_name]],TAX[#All],3,FALSE)</f>
        <v>16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 s="2" t="b">
        <f t="shared" si="12"/>
        <v>1</v>
      </c>
      <c r="N430" t="b">
        <f t="shared" si="13"/>
        <v>1</v>
      </c>
      <c r="O430" s="2" t="b">
        <f>IF(ISERROR(VLOOKUP(Table2[[#This Row],[file_name]],INC_OWA[#All],1,FALSE)),TRUE,FALSE)</f>
        <v>1</v>
      </c>
      <c r="P430" s="3" t="b">
        <f>IF(ISERROR(VLOOKUP(Table2[[#This Row],[file_name]],INC_CWA[#All],1,FALSE)),TRUE,FALSE)</f>
        <v>1</v>
      </c>
      <c r="Q430" t="str">
        <f>IF(Table2[[#This Row],[Valid OWA]]=Table2[[#This Row],[Scior OWA]],"OK","ERROR")</f>
        <v>OK</v>
      </c>
      <c r="R430" t="str">
        <f>IF(Table2[[#This Row],[Valid CWA]]=Table2[[#This Row],[Scior CWA]],"OK","ERROR")</f>
        <v>OK</v>
      </c>
    </row>
    <row r="431" spans="1:18" x14ac:dyDescent="0.25">
      <c r="A431" s="2" t="s">
        <v>503</v>
      </c>
      <c r="B431" s="3">
        <f>VLOOKUP(Table2[[#This Row],[file_name]],TAX[#All],3,FALSE)</f>
        <v>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 s="2" t="b">
        <f t="shared" si="12"/>
        <v>1</v>
      </c>
      <c r="N431" t="b">
        <f t="shared" si="13"/>
        <v>1</v>
      </c>
      <c r="O431" s="2" t="b">
        <f>IF(ISERROR(VLOOKUP(Table2[[#This Row],[file_name]],INC_OWA[#All],1,FALSE)),TRUE,FALSE)</f>
        <v>1</v>
      </c>
      <c r="P431" s="3" t="b">
        <f>IF(ISERROR(VLOOKUP(Table2[[#This Row],[file_name]],INC_CWA[#All],1,FALSE)),TRUE,FALSE)</f>
        <v>1</v>
      </c>
      <c r="Q431" t="str">
        <f>IF(Table2[[#This Row],[Valid OWA]]=Table2[[#This Row],[Scior OWA]],"OK","ERROR")</f>
        <v>OK</v>
      </c>
      <c r="R431" t="str">
        <f>IF(Table2[[#This Row],[Valid CWA]]=Table2[[#This Row],[Scior CWA]],"OK","ERROR")</f>
        <v>OK</v>
      </c>
    </row>
    <row r="432" spans="1:18" x14ac:dyDescent="0.25">
      <c r="A432" s="2" t="s">
        <v>504</v>
      </c>
      <c r="B432" s="3">
        <f>VLOOKUP(Table2[[#This Row],[file_name]],TAX[#All],3,FALSE)</f>
        <v>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 s="2" t="b">
        <f t="shared" si="12"/>
        <v>1</v>
      </c>
      <c r="N432" t="b">
        <f t="shared" si="13"/>
        <v>1</v>
      </c>
      <c r="O432" s="2" t="b">
        <f>IF(ISERROR(VLOOKUP(Table2[[#This Row],[file_name]],INC_OWA[#All],1,FALSE)),TRUE,FALSE)</f>
        <v>1</v>
      </c>
      <c r="P432" s="3" t="b">
        <f>IF(ISERROR(VLOOKUP(Table2[[#This Row],[file_name]],INC_CWA[#All],1,FALSE)),TRUE,FALSE)</f>
        <v>1</v>
      </c>
      <c r="Q432" t="str">
        <f>IF(Table2[[#This Row],[Valid OWA]]=Table2[[#This Row],[Scior OWA]],"OK","ERROR")</f>
        <v>OK</v>
      </c>
      <c r="R432" t="str">
        <f>IF(Table2[[#This Row],[Valid CWA]]=Table2[[#This Row],[Scior CWA]],"OK","ERROR")</f>
        <v>OK</v>
      </c>
    </row>
    <row r="433" spans="1:18" x14ac:dyDescent="0.25">
      <c r="A433" s="2" t="s">
        <v>505</v>
      </c>
      <c r="B433" s="3">
        <f>VLOOKUP(Table2[[#This Row],[file_name]],TAX[#All],3,FALSE)</f>
        <v>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 s="2" t="b">
        <f t="shared" si="12"/>
        <v>1</v>
      </c>
      <c r="N433" t="b">
        <f t="shared" si="13"/>
        <v>1</v>
      </c>
      <c r="O433" s="2" t="b">
        <f>IF(ISERROR(VLOOKUP(Table2[[#This Row],[file_name]],INC_OWA[#All],1,FALSE)),TRUE,FALSE)</f>
        <v>1</v>
      </c>
      <c r="P433" s="3" t="b">
        <f>IF(ISERROR(VLOOKUP(Table2[[#This Row],[file_name]],INC_CWA[#All],1,FALSE)),TRUE,FALSE)</f>
        <v>1</v>
      </c>
      <c r="Q433" t="str">
        <f>IF(Table2[[#This Row],[Valid OWA]]=Table2[[#This Row],[Scior OWA]],"OK","ERROR")</f>
        <v>OK</v>
      </c>
      <c r="R433" t="str">
        <f>IF(Table2[[#This Row],[Valid CWA]]=Table2[[#This Row],[Scior CWA]],"OK","ERROR")</f>
        <v>OK</v>
      </c>
    </row>
    <row r="434" spans="1:18" x14ac:dyDescent="0.25">
      <c r="A434" s="2" t="s">
        <v>506</v>
      </c>
      <c r="B434" s="3">
        <f>VLOOKUP(Table2[[#This Row],[file_name]],TAX[#All],3,FALSE)</f>
        <v>6</v>
      </c>
      <c r="C434">
        <v>0</v>
      </c>
      <c r="D434">
        <v>0</v>
      </c>
      <c r="E434">
        <v>2</v>
      </c>
      <c r="F434">
        <v>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 s="2" t="b">
        <f t="shared" si="12"/>
        <v>0</v>
      </c>
      <c r="N434" t="b">
        <f t="shared" si="13"/>
        <v>0</v>
      </c>
      <c r="O434" s="2" t="b">
        <f>IF(ISERROR(VLOOKUP(Table2[[#This Row],[file_name]],INC_OWA[#All],1,FALSE)),TRUE,FALSE)</f>
        <v>0</v>
      </c>
      <c r="P434" s="3" t="b">
        <f>IF(ISERROR(VLOOKUP(Table2[[#This Row],[file_name]],INC_CWA[#All],1,FALSE)),TRUE,FALSE)</f>
        <v>0</v>
      </c>
      <c r="Q434" t="str">
        <f>IF(Table2[[#This Row],[Valid OWA]]=Table2[[#This Row],[Scior OWA]],"OK","ERROR")</f>
        <v>OK</v>
      </c>
      <c r="R434" t="str">
        <f>IF(Table2[[#This Row],[Valid CWA]]=Table2[[#This Row],[Scior CWA]],"OK","ERROR")</f>
        <v>OK</v>
      </c>
    </row>
    <row r="435" spans="1:18" x14ac:dyDescent="0.25">
      <c r="A435" s="2" t="s">
        <v>508</v>
      </c>
      <c r="B435" s="3">
        <f>VLOOKUP(Table2[[#This Row],[file_name]],TAX[#All],3,FALSE)</f>
        <v>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0</v>
      </c>
      <c r="K435">
        <v>0</v>
      </c>
      <c r="L435">
        <v>0</v>
      </c>
      <c r="M435" s="2" t="b">
        <f t="shared" si="12"/>
        <v>1</v>
      </c>
      <c r="N435" t="b">
        <f t="shared" si="13"/>
        <v>0</v>
      </c>
      <c r="O435" s="2" t="b">
        <f>IF(ISERROR(VLOOKUP(Table2[[#This Row],[file_name]],INC_OWA[#All],1,FALSE)),TRUE,FALSE)</f>
        <v>1</v>
      </c>
      <c r="P435" s="3" t="b">
        <f>IF(ISERROR(VLOOKUP(Table2[[#This Row],[file_name]],INC_CWA[#All],1,FALSE)),TRUE,FALSE)</f>
        <v>0</v>
      </c>
      <c r="Q435" t="str">
        <f>IF(Table2[[#This Row],[Valid OWA]]=Table2[[#This Row],[Scior OWA]],"OK","ERROR")</f>
        <v>OK</v>
      </c>
      <c r="R435" t="str">
        <f>IF(Table2[[#This Row],[Valid CWA]]=Table2[[#This Row],[Scior CWA]],"OK","ERROR")</f>
        <v>OK</v>
      </c>
    </row>
    <row r="436" spans="1:18" x14ac:dyDescent="0.25">
      <c r="A436" s="2" t="s">
        <v>509</v>
      </c>
      <c r="B436" s="3">
        <f>VLOOKUP(Table2[[#This Row],[file_name]],TAX[#All],3,FALSE)</f>
        <v>2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 s="2" t="b">
        <f t="shared" si="12"/>
        <v>0</v>
      </c>
      <c r="N436" t="b">
        <f t="shared" si="13"/>
        <v>0</v>
      </c>
      <c r="O436" s="2" t="b">
        <f>IF(ISERROR(VLOOKUP(Table2[[#This Row],[file_name]],INC_OWA[#All],1,FALSE)),TRUE,FALSE)</f>
        <v>0</v>
      </c>
      <c r="P436" s="3" t="b">
        <f>IF(ISERROR(VLOOKUP(Table2[[#This Row],[file_name]],INC_CWA[#All],1,FALSE)),TRUE,FALSE)</f>
        <v>0</v>
      </c>
      <c r="Q436" t="str">
        <f>IF(Table2[[#This Row],[Valid OWA]]=Table2[[#This Row],[Scior OWA]],"OK","ERROR")</f>
        <v>OK</v>
      </c>
      <c r="R436" t="str">
        <f>IF(Table2[[#This Row],[Valid CWA]]=Table2[[#This Row],[Scior CWA]],"OK","ERROR")</f>
        <v>OK</v>
      </c>
    </row>
    <row r="437" spans="1:18" x14ac:dyDescent="0.25">
      <c r="A437" s="2" t="s">
        <v>510</v>
      </c>
      <c r="B437" s="3">
        <f>VLOOKUP(Table2[[#This Row],[file_name]],TAX[#All],3,FALSE)</f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 s="2" t="b">
        <f t="shared" si="12"/>
        <v>1</v>
      </c>
      <c r="N437" t="b">
        <f t="shared" si="13"/>
        <v>1</v>
      </c>
      <c r="O437" s="2" t="b">
        <f>IF(ISERROR(VLOOKUP(Table2[[#This Row],[file_name]],INC_OWA[#All],1,FALSE)),TRUE,FALSE)</f>
        <v>1</v>
      </c>
      <c r="P437" s="3" t="b">
        <f>IF(ISERROR(VLOOKUP(Table2[[#This Row],[file_name]],INC_CWA[#All],1,FALSE)),TRUE,FALSE)</f>
        <v>1</v>
      </c>
      <c r="Q437" t="str">
        <f>IF(Table2[[#This Row],[Valid OWA]]=Table2[[#This Row],[Scior OWA]],"OK","ERROR")</f>
        <v>OK</v>
      </c>
      <c r="R437" t="str">
        <f>IF(Table2[[#This Row],[Valid CWA]]=Table2[[#This Row],[Scior CWA]],"OK","ERROR")</f>
        <v>OK</v>
      </c>
    </row>
    <row r="438" spans="1:18" x14ac:dyDescent="0.25">
      <c r="A438" s="2" t="s">
        <v>511</v>
      </c>
      <c r="B438" s="3">
        <f>VLOOKUP(Table2[[#This Row],[file_name]],TAX[#All],3,FALSE)</f>
        <v>2</v>
      </c>
      <c r="C438">
        <v>0</v>
      </c>
      <c r="D438">
        <v>2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0</v>
      </c>
      <c r="M438" s="2" t="b">
        <f t="shared" si="12"/>
        <v>1</v>
      </c>
      <c r="N438" t="b">
        <f t="shared" si="13"/>
        <v>0</v>
      </c>
      <c r="O438" s="2" t="b">
        <f>IF(ISERROR(VLOOKUP(Table2[[#This Row],[file_name]],INC_OWA[#All],1,FALSE)),TRUE,FALSE)</f>
        <v>1</v>
      </c>
      <c r="P438" s="3" t="b">
        <f>IF(ISERROR(VLOOKUP(Table2[[#This Row],[file_name]],INC_CWA[#All],1,FALSE)),TRUE,FALSE)</f>
        <v>0</v>
      </c>
      <c r="Q438" t="str">
        <f>IF(Table2[[#This Row],[Valid OWA]]=Table2[[#This Row],[Scior OWA]],"OK","ERROR")</f>
        <v>OK</v>
      </c>
      <c r="R438" t="str">
        <f>IF(Table2[[#This Row],[Valid CWA]]=Table2[[#This Row],[Scior CWA]],"OK","ERROR")</f>
        <v>OK</v>
      </c>
    </row>
    <row r="439" spans="1:18" x14ac:dyDescent="0.25">
      <c r="A439" s="2" t="s">
        <v>512</v>
      </c>
      <c r="B439" s="3">
        <f>VLOOKUP(Table2[[#This Row],[file_name]],TAX[#All],3,FALSE)</f>
        <v>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 s="2" t="b">
        <f t="shared" si="12"/>
        <v>1</v>
      </c>
      <c r="N439" t="b">
        <f t="shared" si="13"/>
        <v>1</v>
      </c>
      <c r="O439" s="2" t="b">
        <f>IF(ISERROR(VLOOKUP(Table2[[#This Row],[file_name]],INC_OWA[#All],1,FALSE)),TRUE,FALSE)</f>
        <v>1</v>
      </c>
      <c r="P439" s="3" t="b">
        <f>IF(ISERROR(VLOOKUP(Table2[[#This Row],[file_name]],INC_CWA[#All],1,FALSE)),TRUE,FALSE)</f>
        <v>1</v>
      </c>
      <c r="Q439" t="str">
        <f>IF(Table2[[#This Row],[Valid OWA]]=Table2[[#This Row],[Scior OWA]],"OK","ERROR")</f>
        <v>OK</v>
      </c>
      <c r="R439" t="str">
        <f>IF(Table2[[#This Row],[Valid CWA]]=Table2[[#This Row],[Scior CWA]],"OK","ERROR")</f>
        <v>OK</v>
      </c>
    </row>
    <row r="440" spans="1:18" x14ac:dyDescent="0.25">
      <c r="A440" s="2" t="s">
        <v>514</v>
      </c>
      <c r="B440" s="3">
        <f>VLOOKUP(Table2[[#This Row],[file_name]],TAX[#All],3,FALSE)</f>
        <v>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 s="2" t="b">
        <f t="shared" si="12"/>
        <v>1</v>
      </c>
      <c r="N440" t="b">
        <f t="shared" si="13"/>
        <v>1</v>
      </c>
      <c r="O440" s="2" t="b">
        <f>IF(ISERROR(VLOOKUP(Table2[[#This Row],[file_name]],INC_OWA[#All],1,FALSE)),TRUE,FALSE)</f>
        <v>1</v>
      </c>
      <c r="P440" s="3" t="b">
        <f>IF(ISERROR(VLOOKUP(Table2[[#This Row],[file_name]],INC_CWA[#All],1,FALSE)),TRUE,FALSE)</f>
        <v>1</v>
      </c>
      <c r="Q440" t="str">
        <f>IF(Table2[[#This Row],[Valid OWA]]=Table2[[#This Row],[Scior OWA]],"OK","ERROR")</f>
        <v>OK</v>
      </c>
      <c r="R440" t="str">
        <f>IF(Table2[[#This Row],[Valid CWA]]=Table2[[#This Row],[Scior CWA]],"OK","ERROR")</f>
        <v>OK</v>
      </c>
    </row>
    <row r="441" spans="1:18" x14ac:dyDescent="0.25">
      <c r="A441" s="2" t="s">
        <v>515</v>
      </c>
      <c r="B441" s="3">
        <f>VLOOKUP(Table2[[#This Row],[file_name]],TAX[#All],3,FALSE)</f>
        <v>15</v>
      </c>
      <c r="C441">
        <v>0</v>
      </c>
      <c r="D441">
        <v>2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0</v>
      </c>
      <c r="M441" s="2" t="b">
        <f t="shared" si="12"/>
        <v>1</v>
      </c>
      <c r="N441" t="b">
        <f t="shared" si="13"/>
        <v>0</v>
      </c>
      <c r="O441" s="2" t="b">
        <f>IF(ISERROR(VLOOKUP(Table2[[#This Row],[file_name]],INC_OWA[#All],1,FALSE)),TRUE,FALSE)</f>
        <v>1</v>
      </c>
      <c r="P441" s="3" t="b">
        <f>IF(ISERROR(VLOOKUP(Table2[[#This Row],[file_name]],INC_CWA[#All],1,FALSE)),TRUE,FALSE)</f>
        <v>0</v>
      </c>
      <c r="Q441" t="str">
        <f>IF(Table2[[#This Row],[Valid OWA]]=Table2[[#This Row],[Scior OWA]],"OK","ERROR")</f>
        <v>OK</v>
      </c>
      <c r="R441" t="str">
        <f>IF(Table2[[#This Row],[Valid CWA]]=Table2[[#This Row],[Scior CWA]],"OK","ERROR")</f>
        <v>OK</v>
      </c>
    </row>
    <row r="442" spans="1:18" x14ac:dyDescent="0.25">
      <c r="A442" s="2" t="s">
        <v>516</v>
      </c>
      <c r="B442" s="3">
        <f>VLOOKUP(Table2[[#This Row],[file_name]],TAX[#All],3,FALSE)</f>
        <v>2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 s="2" t="b">
        <f t="shared" si="12"/>
        <v>0</v>
      </c>
      <c r="N442" t="b">
        <f t="shared" si="13"/>
        <v>0</v>
      </c>
      <c r="O442" s="2" t="b">
        <f>IF(ISERROR(VLOOKUP(Table2[[#This Row],[file_name]],INC_OWA[#All],1,FALSE)),TRUE,FALSE)</f>
        <v>0</v>
      </c>
      <c r="P442" s="3" t="b">
        <f>IF(ISERROR(VLOOKUP(Table2[[#This Row],[file_name]],INC_CWA[#All],1,FALSE)),TRUE,FALSE)</f>
        <v>0</v>
      </c>
      <c r="Q442" t="str">
        <f>IF(Table2[[#This Row],[Valid OWA]]=Table2[[#This Row],[Scior OWA]],"OK","ERROR")</f>
        <v>OK</v>
      </c>
      <c r="R442" t="str">
        <f>IF(Table2[[#This Row],[Valid CWA]]=Table2[[#This Row],[Scior CWA]],"OK","ERROR")</f>
        <v>OK</v>
      </c>
    </row>
    <row r="443" spans="1:18" x14ac:dyDescent="0.25">
      <c r="A443" s="2" t="s">
        <v>517</v>
      </c>
      <c r="B443" s="3">
        <f>VLOOKUP(Table2[[#This Row],[file_name]],TAX[#All],3,FALSE)</f>
        <v>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 s="2" t="b">
        <f t="shared" si="12"/>
        <v>1</v>
      </c>
      <c r="N443" t="b">
        <f t="shared" si="13"/>
        <v>1</v>
      </c>
      <c r="O443" s="2" t="b">
        <f>IF(ISERROR(VLOOKUP(Table2[[#This Row],[file_name]],INC_OWA[#All],1,FALSE)),TRUE,FALSE)</f>
        <v>1</v>
      </c>
      <c r="P443" s="3" t="b">
        <f>IF(ISERROR(VLOOKUP(Table2[[#This Row],[file_name]],INC_CWA[#All],1,FALSE)),TRUE,FALSE)</f>
        <v>1</v>
      </c>
      <c r="Q443" t="str">
        <f>IF(Table2[[#This Row],[Valid OWA]]=Table2[[#This Row],[Scior OWA]],"OK","ERROR")</f>
        <v>OK</v>
      </c>
      <c r="R443" t="str">
        <f>IF(Table2[[#This Row],[Valid CWA]]=Table2[[#This Row],[Scior CWA]],"OK","ERROR")</f>
        <v>OK</v>
      </c>
    </row>
    <row r="444" spans="1:18" x14ac:dyDescent="0.25">
      <c r="A444" s="2" t="s">
        <v>518</v>
      </c>
      <c r="B444" s="3">
        <f>VLOOKUP(Table2[[#This Row],[file_name]],TAX[#All],3,FALSE)</f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</v>
      </c>
      <c r="J444">
        <v>0</v>
      </c>
      <c r="K444">
        <v>0</v>
      </c>
      <c r="L444">
        <v>0</v>
      </c>
      <c r="M444" s="2" t="b">
        <f t="shared" si="12"/>
        <v>1</v>
      </c>
      <c r="N444" t="b">
        <f t="shared" si="13"/>
        <v>0</v>
      </c>
      <c r="O444" s="2" t="b">
        <f>IF(ISERROR(VLOOKUP(Table2[[#This Row],[file_name]],INC_OWA[#All],1,FALSE)),TRUE,FALSE)</f>
        <v>1</v>
      </c>
      <c r="P444" s="3" t="b">
        <f>IF(ISERROR(VLOOKUP(Table2[[#This Row],[file_name]],INC_CWA[#All],1,FALSE)),TRUE,FALSE)</f>
        <v>0</v>
      </c>
      <c r="Q444" t="str">
        <f>IF(Table2[[#This Row],[Valid OWA]]=Table2[[#This Row],[Scior OWA]],"OK","ERROR")</f>
        <v>OK</v>
      </c>
      <c r="R444" t="str">
        <f>IF(Table2[[#This Row],[Valid CWA]]=Table2[[#This Row],[Scior CWA]],"OK","ERROR")</f>
        <v>OK</v>
      </c>
    </row>
    <row r="445" spans="1:18" x14ac:dyDescent="0.25">
      <c r="A445" s="2" t="s">
        <v>520</v>
      </c>
      <c r="B445" s="3">
        <f>VLOOKUP(Table2[[#This Row],[file_name]],TAX[#All],3,FALSE)</f>
        <v>2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 s="2" t="b">
        <f t="shared" si="12"/>
        <v>0</v>
      </c>
      <c r="N445" t="b">
        <f t="shared" si="13"/>
        <v>0</v>
      </c>
      <c r="O445" s="2" t="b">
        <f>IF(ISERROR(VLOOKUP(Table2[[#This Row],[file_name]],INC_OWA[#All],1,FALSE)),TRUE,FALSE)</f>
        <v>0</v>
      </c>
      <c r="P445" s="3" t="b">
        <f>IF(ISERROR(VLOOKUP(Table2[[#This Row],[file_name]],INC_CWA[#All],1,FALSE)),TRUE,FALSE)</f>
        <v>0</v>
      </c>
      <c r="Q445" t="str">
        <f>IF(Table2[[#This Row],[Valid OWA]]=Table2[[#This Row],[Scior OWA]],"OK","ERROR")</f>
        <v>OK</v>
      </c>
      <c r="R445" t="str">
        <f>IF(Table2[[#This Row],[Valid CWA]]=Table2[[#This Row],[Scior CWA]],"OK","ERROR")</f>
        <v>OK</v>
      </c>
    </row>
    <row r="446" spans="1:18" x14ac:dyDescent="0.25">
      <c r="A446" s="2" t="s">
        <v>521</v>
      </c>
      <c r="B446" s="3">
        <f>VLOOKUP(Table2[[#This Row],[file_name]],TAX[#All],3,FALSE)</f>
        <v>9</v>
      </c>
      <c r="C446">
        <v>0</v>
      </c>
      <c r="D446">
        <v>0</v>
      </c>
      <c r="E446">
        <v>2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 s="2" t="b">
        <f t="shared" si="12"/>
        <v>0</v>
      </c>
      <c r="N446" t="b">
        <f t="shared" si="13"/>
        <v>0</v>
      </c>
      <c r="O446" s="2" t="b">
        <f>IF(ISERROR(VLOOKUP(Table2[[#This Row],[file_name]],INC_OWA[#All],1,FALSE)),TRUE,FALSE)</f>
        <v>0</v>
      </c>
      <c r="P446" s="3" t="b">
        <f>IF(ISERROR(VLOOKUP(Table2[[#This Row],[file_name]],INC_CWA[#All],1,FALSE)),TRUE,FALSE)</f>
        <v>0</v>
      </c>
      <c r="Q446" t="str">
        <f>IF(Table2[[#This Row],[Valid OWA]]=Table2[[#This Row],[Scior OWA]],"OK","ERROR")</f>
        <v>OK</v>
      </c>
      <c r="R446" t="str">
        <f>IF(Table2[[#This Row],[Valid CWA]]=Table2[[#This Row],[Scior CWA]],"OK","ERROR")</f>
        <v>OK</v>
      </c>
    </row>
    <row r="447" spans="1:18" x14ac:dyDescent="0.25">
      <c r="A447" s="2" t="s">
        <v>523</v>
      </c>
      <c r="B447" s="3">
        <f>VLOOKUP(Table2[[#This Row],[file_name]],TAX[#All],3,FALSE)</f>
        <v>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 s="2" t="b">
        <f t="shared" si="12"/>
        <v>1</v>
      </c>
      <c r="N447" t="b">
        <f t="shared" si="13"/>
        <v>1</v>
      </c>
      <c r="O447" s="2" t="b">
        <f>IF(ISERROR(VLOOKUP(Table2[[#This Row],[file_name]],INC_OWA[#All],1,FALSE)),TRUE,FALSE)</f>
        <v>1</v>
      </c>
      <c r="P447" s="3" t="b">
        <f>IF(ISERROR(VLOOKUP(Table2[[#This Row],[file_name]],INC_CWA[#All],1,FALSE)),TRUE,FALSE)</f>
        <v>1</v>
      </c>
      <c r="Q447" t="str">
        <f>IF(Table2[[#This Row],[Valid OWA]]=Table2[[#This Row],[Scior OWA]],"OK","ERROR")</f>
        <v>OK</v>
      </c>
      <c r="R447" t="str">
        <f>IF(Table2[[#This Row],[Valid CWA]]=Table2[[#This Row],[Scior CWA]],"OK","ERROR")</f>
        <v>OK</v>
      </c>
    </row>
    <row r="448" spans="1:18" x14ac:dyDescent="0.25">
      <c r="A448" s="2" t="s">
        <v>524</v>
      </c>
      <c r="B448" s="3">
        <f>VLOOKUP(Table2[[#This Row],[file_name]],TAX[#All],3,FALSE)</f>
        <v>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 s="2" t="b">
        <f t="shared" si="12"/>
        <v>1</v>
      </c>
      <c r="N448" t="b">
        <f t="shared" si="13"/>
        <v>1</v>
      </c>
      <c r="O448" s="2" t="b">
        <f>IF(ISERROR(VLOOKUP(Table2[[#This Row],[file_name]],INC_OWA[#All],1,FALSE)),TRUE,FALSE)</f>
        <v>1</v>
      </c>
      <c r="P448" s="3" t="b">
        <f>IF(ISERROR(VLOOKUP(Table2[[#This Row],[file_name]],INC_CWA[#All],1,FALSE)),TRUE,FALSE)</f>
        <v>1</v>
      </c>
      <c r="Q448" t="str">
        <f>IF(Table2[[#This Row],[Valid OWA]]=Table2[[#This Row],[Scior OWA]],"OK","ERROR")</f>
        <v>OK</v>
      </c>
      <c r="R448" t="str">
        <f>IF(Table2[[#This Row],[Valid CWA]]=Table2[[#This Row],[Scior CWA]],"OK","ERROR")</f>
        <v>OK</v>
      </c>
    </row>
    <row r="449" spans="1:18" x14ac:dyDescent="0.25">
      <c r="A449" s="2" t="s">
        <v>525</v>
      </c>
      <c r="B449" s="3">
        <f>VLOOKUP(Table2[[#This Row],[file_name]],TAX[#All],3,FALSE)</f>
        <v>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 s="2" t="b">
        <f t="shared" si="12"/>
        <v>1</v>
      </c>
      <c r="N449" t="b">
        <f t="shared" si="13"/>
        <v>1</v>
      </c>
      <c r="O449" s="2" t="b">
        <f>IF(ISERROR(VLOOKUP(Table2[[#This Row],[file_name]],INC_OWA[#All],1,FALSE)),TRUE,FALSE)</f>
        <v>1</v>
      </c>
      <c r="P449" s="3" t="b">
        <f>IF(ISERROR(VLOOKUP(Table2[[#This Row],[file_name]],INC_CWA[#All],1,FALSE)),TRUE,FALSE)</f>
        <v>1</v>
      </c>
      <c r="Q449" t="str">
        <f>IF(Table2[[#This Row],[Valid OWA]]=Table2[[#This Row],[Scior OWA]],"OK","ERROR")</f>
        <v>OK</v>
      </c>
      <c r="R449" t="str">
        <f>IF(Table2[[#This Row],[Valid CWA]]=Table2[[#This Row],[Scior CWA]],"OK","ERROR")</f>
        <v>OK</v>
      </c>
    </row>
    <row r="450" spans="1:18" x14ac:dyDescent="0.25">
      <c r="A450" s="2" t="s">
        <v>526</v>
      </c>
      <c r="B450" s="3">
        <f>VLOOKUP(Table2[[#This Row],[file_name]],TAX[#All],3,FALSE)</f>
        <v>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 s="2" t="b">
        <f t="shared" ref="M450:M513" si="14">IF(SUM(C450,E450:H450,J450)&gt;0,FALSE,TRUE)</f>
        <v>1</v>
      </c>
      <c r="N450" t="b">
        <f t="shared" ref="N450:N513" si="15">IF(SUM(C450:L450)&gt;0,FALSE,TRUE)</f>
        <v>1</v>
      </c>
      <c r="O450" s="2" t="b">
        <f>IF(ISERROR(VLOOKUP(Table2[[#This Row],[file_name]],INC_OWA[#All],1,FALSE)),TRUE,FALSE)</f>
        <v>1</v>
      </c>
      <c r="P450" s="3" t="b">
        <f>IF(ISERROR(VLOOKUP(Table2[[#This Row],[file_name]],INC_CWA[#All],1,FALSE)),TRUE,FALSE)</f>
        <v>1</v>
      </c>
      <c r="Q450" t="str">
        <f>IF(Table2[[#This Row],[Valid OWA]]=Table2[[#This Row],[Scior OWA]],"OK","ERROR")</f>
        <v>OK</v>
      </c>
      <c r="R450" t="str">
        <f>IF(Table2[[#This Row],[Valid CWA]]=Table2[[#This Row],[Scior CWA]],"OK","ERROR")</f>
        <v>OK</v>
      </c>
    </row>
    <row r="451" spans="1:18" x14ac:dyDescent="0.25">
      <c r="A451" s="2" t="s">
        <v>527</v>
      </c>
      <c r="B451" s="3">
        <f>VLOOKUP(Table2[[#This Row],[file_name]],TAX[#All],3,FALSE)</f>
        <v>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 s="2" t="b">
        <f t="shared" si="14"/>
        <v>1</v>
      </c>
      <c r="N451" t="b">
        <f t="shared" si="15"/>
        <v>0</v>
      </c>
      <c r="O451" s="2" t="b">
        <f>IF(ISERROR(VLOOKUP(Table2[[#This Row],[file_name]],INC_OWA[#All],1,FALSE)),TRUE,FALSE)</f>
        <v>1</v>
      </c>
      <c r="P451" s="3" t="b">
        <f>IF(ISERROR(VLOOKUP(Table2[[#This Row],[file_name]],INC_CWA[#All],1,FALSE)),TRUE,FALSE)</f>
        <v>0</v>
      </c>
      <c r="Q451" t="str">
        <f>IF(Table2[[#This Row],[Valid OWA]]=Table2[[#This Row],[Scior OWA]],"OK","ERROR")</f>
        <v>OK</v>
      </c>
      <c r="R451" t="str">
        <f>IF(Table2[[#This Row],[Valid CWA]]=Table2[[#This Row],[Scior CWA]],"OK","ERROR")</f>
        <v>OK</v>
      </c>
    </row>
    <row r="452" spans="1:18" x14ac:dyDescent="0.25">
      <c r="A452" s="2" t="s">
        <v>528</v>
      </c>
      <c r="B452" s="3">
        <f>VLOOKUP(Table2[[#This Row],[file_name]],TAX[#All],3,FALSE)</f>
        <v>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 s="2" t="b">
        <f t="shared" si="14"/>
        <v>1</v>
      </c>
      <c r="N452" t="b">
        <f t="shared" si="15"/>
        <v>1</v>
      </c>
      <c r="O452" s="2" t="b">
        <f>IF(ISERROR(VLOOKUP(Table2[[#This Row],[file_name]],INC_OWA[#All],1,FALSE)),TRUE,FALSE)</f>
        <v>1</v>
      </c>
      <c r="P452" s="3" t="b">
        <f>IF(ISERROR(VLOOKUP(Table2[[#This Row],[file_name]],INC_CWA[#All],1,FALSE)),TRUE,FALSE)</f>
        <v>1</v>
      </c>
      <c r="Q452" t="str">
        <f>IF(Table2[[#This Row],[Valid OWA]]=Table2[[#This Row],[Scior OWA]],"OK","ERROR")</f>
        <v>OK</v>
      </c>
      <c r="R452" t="str">
        <f>IF(Table2[[#This Row],[Valid CWA]]=Table2[[#This Row],[Scior CWA]],"OK","ERROR")</f>
        <v>OK</v>
      </c>
    </row>
    <row r="453" spans="1:18" x14ac:dyDescent="0.25">
      <c r="A453" s="2" t="s">
        <v>530</v>
      </c>
      <c r="B453" s="3">
        <f>VLOOKUP(Table2[[#This Row],[file_name]],TAX[#All],3,FALSE)</f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 s="2" t="b">
        <f t="shared" si="14"/>
        <v>1</v>
      </c>
      <c r="N453" t="b">
        <f t="shared" si="15"/>
        <v>1</v>
      </c>
      <c r="O453" s="2" t="b">
        <f>IF(ISERROR(VLOOKUP(Table2[[#This Row],[file_name]],INC_OWA[#All],1,FALSE)),TRUE,FALSE)</f>
        <v>1</v>
      </c>
      <c r="P453" s="3" t="b">
        <f>IF(ISERROR(VLOOKUP(Table2[[#This Row],[file_name]],INC_CWA[#All],1,FALSE)),TRUE,FALSE)</f>
        <v>1</v>
      </c>
      <c r="Q453" t="str">
        <f>IF(Table2[[#This Row],[Valid OWA]]=Table2[[#This Row],[Scior OWA]],"OK","ERROR")</f>
        <v>OK</v>
      </c>
      <c r="R453" t="str">
        <f>IF(Table2[[#This Row],[Valid CWA]]=Table2[[#This Row],[Scior CWA]],"OK","ERROR")</f>
        <v>OK</v>
      </c>
    </row>
    <row r="454" spans="1:18" x14ac:dyDescent="0.25">
      <c r="A454" s="2" t="s">
        <v>531</v>
      </c>
      <c r="B454" s="3">
        <f>VLOOKUP(Table2[[#This Row],[file_name]],TAX[#All],3,FALSE)</f>
        <v>25</v>
      </c>
      <c r="C454">
        <v>0</v>
      </c>
      <c r="D454">
        <v>4</v>
      </c>
      <c r="E454">
        <v>1</v>
      </c>
      <c r="F454">
        <v>0</v>
      </c>
      <c r="G454">
        <v>0</v>
      </c>
      <c r="H454">
        <v>0</v>
      </c>
      <c r="I454">
        <v>2</v>
      </c>
      <c r="J454">
        <v>0</v>
      </c>
      <c r="K454">
        <v>1</v>
      </c>
      <c r="L454">
        <v>0</v>
      </c>
      <c r="M454" s="2" t="b">
        <f t="shared" si="14"/>
        <v>0</v>
      </c>
      <c r="N454" t="b">
        <f t="shared" si="15"/>
        <v>0</v>
      </c>
      <c r="O454" s="2" t="b">
        <f>IF(ISERROR(VLOOKUP(Table2[[#This Row],[file_name]],INC_OWA[#All],1,FALSE)),TRUE,FALSE)</f>
        <v>0</v>
      </c>
      <c r="P454" s="3" t="b">
        <f>IF(ISERROR(VLOOKUP(Table2[[#This Row],[file_name]],INC_CWA[#All],1,FALSE)),TRUE,FALSE)</f>
        <v>0</v>
      </c>
      <c r="Q454" t="str">
        <f>IF(Table2[[#This Row],[Valid OWA]]=Table2[[#This Row],[Scior OWA]],"OK","ERROR")</f>
        <v>OK</v>
      </c>
      <c r="R454" t="str">
        <f>IF(Table2[[#This Row],[Valid CWA]]=Table2[[#This Row],[Scior CWA]],"OK","ERROR")</f>
        <v>OK</v>
      </c>
    </row>
    <row r="455" spans="1:18" x14ac:dyDescent="0.25">
      <c r="A455" s="2" t="s">
        <v>533</v>
      </c>
      <c r="B455" s="3">
        <f>VLOOKUP(Table2[[#This Row],[file_name]],TAX[#All],3,FALSE)</f>
        <v>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 s="2" t="b">
        <f t="shared" si="14"/>
        <v>1</v>
      </c>
      <c r="N455" t="b">
        <f t="shared" si="15"/>
        <v>1</v>
      </c>
      <c r="O455" s="2" t="b">
        <f>IF(ISERROR(VLOOKUP(Table2[[#This Row],[file_name]],INC_OWA[#All],1,FALSE)),TRUE,FALSE)</f>
        <v>1</v>
      </c>
      <c r="P455" s="3" t="b">
        <f>IF(ISERROR(VLOOKUP(Table2[[#This Row],[file_name]],INC_CWA[#All],1,FALSE)),TRUE,FALSE)</f>
        <v>1</v>
      </c>
      <c r="Q455" t="str">
        <f>IF(Table2[[#This Row],[Valid OWA]]=Table2[[#This Row],[Scior OWA]],"OK","ERROR")</f>
        <v>OK</v>
      </c>
      <c r="R455" t="str">
        <f>IF(Table2[[#This Row],[Valid CWA]]=Table2[[#This Row],[Scior CWA]],"OK","ERROR")</f>
        <v>OK</v>
      </c>
    </row>
    <row r="456" spans="1:18" x14ac:dyDescent="0.25">
      <c r="A456" s="2" t="s">
        <v>534</v>
      </c>
      <c r="B456" s="3">
        <f>VLOOKUP(Table2[[#This Row],[file_name]],TAX[#All],3,FALSE)</f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 s="2" t="b">
        <f t="shared" si="14"/>
        <v>1</v>
      </c>
      <c r="N456" t="b">
        <f t="shared" si="15"/>
        <v>0</v>
      </c>
      <c r="O456" s="2" t="b">
        <f>IF(ISERROR(VLOOKUP(Table2[[#This Row],[file_name]],INC_OWA[#All],1,FALSE)),TRUE,FALSE)</f>
        <v>1</v>
      </c>
      <c r="P456" s="3" t="b">
        <f>IF(ISERROR(VLOOKUP(Table2[[#This Row],[file_name]],INC_CWA[#All],1,FALSE)),TRUE,FALSE)</f>
        <v>0</v>
      </c>
      <c r="Q456" t="str">
        <f>IF(Table2[[#This Row],[Valid OWA]]=Table2[[#This Row],[Scior OWA]],"OK","ERROR")</f>
        <v>OK</v>
      </c>
      <c r="R456" t="str">
        <f>IF(Table2[[#This Row],[Valid CWA]]=Table2[[#This Row],[Scior CWA]],"OK","ERROR")</f>
        <v>OK</v>
      </c>
    </row>
    <row r="457" spans="1:18" x14ac:dyDescent="0.25">
      <c r="A457" s="2" t="s">
        <v>535</v>
      </c>
      <c r="B457" s="3">
        <f>VLOOKUP(Table2[[#This Row],[file_name]],TAX[#All],3,FALSE)</f>
        <v>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 s="2" t="b">
        <f t="shared" si="14"/>
        <v>1</v>
      </c>
      <c r="N457" t="b">
        <f t="shared" si="15"/>
        <v>0</v>
      </c>
      <c r="O457" s="2" t="b">
        <f>IF(ISERROR(VLOOKUP(Table2[[#This Row],[file_name]],INC_OWA[#All],1,FALSE)),TRUE,FALSE)</f>
        <v>1</v>
      </c>
      <c r="P457" s="3" t="b">
        <f>IF(ISERROR(VLOOKUP(Table2[[#This Row],[file_name]],INC_CWA[#All],1,FALSE)),TRUE,FALSE)</f>
        <v>0</v>
      </c>
      <c r="Q457" t="str">
        <f>IF(Table2[[#This Row],[Valid OWA]]=Table2[[#This Row],[Scior OWA]],"OK","ERROR")</f>
        <v>OK</v>
      </c>
      <c r="R457" t="str">
        <f>IF(Table2[[#This Row],[Valid CWA]]=Table2[[#This Row],[Scior CWA]],"OK","ERROR")</f>
        <v>OK</v>
      </c>
    </row>
    <row r="458" spans="1:18" x14ac:dyDescent="0.25">
      <c r="A458" s="2" t="s">
        <v>536</v>
      </c>
      <c r="B458" s="3">
        <f>VLOOKUP(Table2[[#This Row],[file_name]],TAX[#All],3,FALSE)</f>
        <v>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 s="2" t="b">
        <f t="shared" si="14"/>
        <v>1</v>
      </c>
      <c r="N458" t="b">
        <f t="shared" si="15"/>
        <v>0</v>
      </c>
      <c r="O458" s="2" t="b">
        <f>IF(ISERROR(VLOOKUP(Table2[[#This Row],[file_name]],INC_OWA[#All],1,FALSE)),TRUE,FALSE)</f>
        <v>1</v>
      </c>
      <c r="P458" s="3" t="b">
        <f>IF(ISERROR(VLOOKUP(Table2[[#This Row],[file_name]],INC_CWA[#All],1,FALSE)),TRUE,FALSE)</f>
        <v>0</v>
      </c>
      <c r="Q458" t="str">
        <f>IF(Table2[[#This Row],[Valid OWA]]=Table2[[#This Row],[Scior OWA]],"OK","ERROR")</f>
        <v>OK</v>
      </c>
      <c r="R458" t="str">
        <f>IF(Table2[[#This Row],[Valid CWA]]=Table2[[#This Row],[Scior CWA]],"OK","ERROR")</f>
        <v>OK</v>
      </c>
    </row>
    <row r="459" spans="1:18" x14ac:dyDescent="0.25">
      <c r="A459" s="2" t="s">
        <v>537</v>
      </c>
      <c r="B459" s="3">
        <f>VLOOKUP(Table2[[#This Row],[file_name]],TAX[#All],3,FALSE)</f>
        <v>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 s="2" t="b">
        <f t="shared" si="14"/>
        <v>1</v>
      </c>
      <c r="N459" t="b">
        <f t="shared" si="15"/>
        <v>1</v>
      </c>
      <c r="O459" s="2" t="b">
        <f>IF(ISERROR(VLOOKUP(Table2[[#This Row],[file_name]],INC_OWA[#All],1,FALSE)),TRUE,FALSE)</f>
        <v>1</v>
      </c>
      <c r="P459" s="3" t="b">
        <f>IF(ISERROR(VLOOKUP(Table2[[#This Row],[file_name]],INC_CWA[#All],1,FALSE)),TRUE,FALSE)</f>
        <v>1</v>
      </c>
      <c r="Q459" t="str">
        <f>IF(Table2[[#This Row],[Valid OWA]]=Table2[[#This Row],[Scior OWA]],"OK","ERROR")</f>
        <v>OK</v>
      </c>
      <c r="R459" t="str">
        <f>IF(Table2[[#This Row],[Valid CWA]]=Table2[[#This Row],[Scior CWA]],"OK","ERROR")</f>
        <v>OK</v>
      </c>
    </row>
    <row r="460" spans="1:18" x14ac:dyDescent="0.25">
      <c r="A460" s="2" t="s">
        <v>538</v>
      </c>
      <c r="B460" s="3">
        <f>VLOOKUP(Table2[[#This Row],[file_name]],TAX[#All],3,FALSE)</f>
        <v>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2</v>
      </c>
      <c r="J460">
        <v>0</v>
      </c>
      <c r="K460">
        <v>0</v>
      </c>
      <c r="L460">
        <v>0</v>
      </c>
      <c r="M460" s="2" t="b">
        <f t="shared" si="14"/>
        <v>1</v>
      </c>
      <c r="N460" t="b">
        <f t="shared" si="15"/>
        <v>0</v>
      </c>
      <c r="O460" s="2" t="b">
        <f>IF(ISERROR(VLOOKUP(Table2[[#This Row],[file_name]],INC_OWA[#All],1,FALSE)),TRUE,FALSE)</f>
        <v>1</v>
      </c>
      <c r="P460" s="3" t="b">
        <f>IF(ISERROR(VLOOKUP(Table2[[#This Row],[file_name]],INC_CWA[#All],1,FALSE)),TRUE,FALSE)</f>
        <v>0</v>
      </c>
      <c r="Q460" t="str">
        <f>IF(Table2[[#This Row],[Valid OWA]]=Table2[[#This Row],[Scior OWA]],"OK","ERROR")</f>
        <v>OK</v>
      </c>
      <c r="R460" t="str">
        <f>IF(Table2[[#This Row],[Valid CWA]]=Table2[[#This Row],[Scior CWA]],"OK","ERROR")</f>
        <v>OK</v>
      </c>
    </row>
    <row r="461" spans="1:18" x14ac:dyDescent="0.25">
      <c r="A461" s="2" t="s">
        <v>540</v>
      </c>
      <c r="B461" s="3">
        <f>VLOOKUP(Table2[[#This Row],[file_name]],TAX[#All],3,FALSE)</f>
        <v>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 s="2" t="b">
        <f t="shared" si="14"/>
        <v>1</v>
      </c>
      <c r="N461" t="b">
        <f t="shared" si="15"/>
        <v>1</v>
      </c>
      <c r="O461" s="2" t="b">
        <f>IF(ISERROR(VLOOKUP(Table2[[#This Row],[file_name]],INC_OWA[#All],1,FALSE)),TRUE,FALSE)</f>
        <v>1</v>
      </c>
      <c r="P461" s="3" t="b">
        <f>IF(ISERROR(VLOOKUP(Table2[[#This Row],[file_name]],INC_CWA[#All],1,FALSE)),TRUE,FALSE)</f>
        <v>1</v>
      </c>
      <c r="Q461" t="str">
        <f>IF(Table2[[#This Row],[Valid OWA]]=Table2[[#This Row],[Scior OWA]],"OK","ERROR")</f>
        <v>OK</v>
      </c>
      <c r="R461" t="str">
        <f>IF(Table2[[#This Row],[Valid CWA]]=Table2[[#This Row],[Scior CWA]],"OK","ERROR")</f>
        <v>OK</v>
      </c>
    </row>
    <row r="462" spans="1:18" x14ac:dyDescent="0.25">
      <c r="A462" s="2" t="s">
        <v>541</v>
      </c>
      <c r="B462" s="3">
        <f>VLOOKUP(Table2[[#This Row],[file_name]],TAX[#All],3,FALSE)</f>
        <v>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2</v>
      </c>
      <c r="J462">
        <v>0</v>
      </c>
      <c r="K462">
        <v>0</v>
      </c>
      <c r="L462">
        <v>0</v>
      </c>
      <c r="M462" s="2" t="b">
        <f t="shared" si="14"/>
        <v>1</v>
      </c>
      <c r="N462" t="b">
        <f t="shared" si="15"/>
        <v>0</v>
      </c>
      <c r="O462" s="2" t="b">
        <f>IF(ISERROR(VLOOKUP(Table2[[#This Row],[file_name]],INC_OWA[#All],1,FALSE)),TRUE,FALSE)</f>
        <v>1</v>
      </c>
      <c r="P462" s="3" t="b">
        <f>IF(ISERROR(VLOOKUP(Table2[[#This Row],[file_name]],INC_CWA[#All],1,FALSE)),TRUE,FALSE)</f>
        <v>0</v>
      </c>
      <c r="Q462" t="str">
        <f>IF(Table2[[#This Row],[Valid OWA]]=Table2[[#This Row],[Scior OWA]],"OK","ERROR")</f>
        <v>OK</v>
      </c>
      <c r="R462" t="str">
        <f>IF(Table2[[#This Row],[Valid CWA]]=Table2[[#This Row],[Scior CWA]],"OK","ERROR")</f>
        <v>OK</v>
      </c>
    </row>
    <row r="463" spans="1:18" x14ac:dyDescent="0.25">
      <c r="A463" s="2" t="s">
        <v>542</v>
      </c>
      <c r="B463" s="3">
        <f>VLOOKUP(Table2[[#This Row],[file_name]],TAX[#All],3,FALSE)</f>
        <v>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 s="2" t="b">
        <f t="shared" si="14"/>
        <v>1</v>
      </c>
      <c r="N463" t="b">
        <f t="shared" si="15"/>
        <v>1</v>
      </c>
      <c r="O463" s="2" t="b">
        <f>IF(ISERROR(VLOOKUP(Table2[[#This Row],[file_name]],INC_OWA[#All],1,FALSE)),TRUE,FALSE)</f>
        <v>1</v>
      </c>
      <c r="P463" s="3" t="b">
        <f>IF(ISERROR(VLOOKUP(Table2[[#This Row],[file_name]],INC_CWA[#All],1,FALSE)),TRUE,FALSE)</f>
        <v>1</v>
      </c>
      <c r="Q463" t="str">
        <f>IF(Table2[[#This Row],[Valid OWA]]=Table2[[#This Row],[Scior OWA]],"OK","ERROR")</f>
        <v>OK</v>
      </c>
      <c r="R463" t="str">
        <f>IF(Table2[[#This Row],[Valid CWA]]=Table2[[#This Row],[Scior CWA]],"OK","ERROR")</f>
        <v>OK</v>
      </c>
    </row>
    <row r="464" spans="1:18" x14ac:dyDescent="0.25">
      <c r="A464" s="2" t="s">
        <v>543</v>
      </c>
      <c r="B464" s="3">
        <f>VLOOKUP(Table2[[#This Row],[file_name]],TAX[#All],3,FALSE)</f>
        <v>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6</v>
      </c>
      <c r="J464">
        <v>0</v>
      </c>
      <c r="K464">
        <v>0</v>
      </c>
      <c r="L464">
        <v>0</v>
      </c>
      <c r="M464" s="2" t="b">
        <f t="shared" si="14"/>
        <v>1</v>
      </c>
      <c r="N464" t="b">
        <f t="shared" si="15"/>
        <v>0</v>
      </c>
      <c r="O464" s="2" t="b">
        <f>IF(ISERROR(VLOOKUP(Table2[[#This Row],[file_name]],INC_OWA[#All],1,FALSE)),TRUE,FALSE)</f>
        <v>1</v>
      </c>
      <c r="P464" s="3" t="b">
        <f>IF(ISERROR(VLOOKUP(Table2[[#This Row],[file_name]],INC_CWA[#All],1,FALSE)),TRUE,FALSE)</f>
        <v>0</v>
      </c>
      <c r="Q464" t="str">
        <f>IF(Table2[[#This Row],[Valid OWA]]=Table2[[#This Row],[Scior OWA]],"OK","ERROR")</f>
        <v>OK</v>
      </c>
      <c r="R464" t="str">
        <f>IF(Table2[[#This Row],[Valid CWA]]=Table2[[#This Row],[Scior CWA]],"OK","ERROR")</f>
        <v>OK</v>
      </c>
    </row>
    <row r="465" spans="1:18" x14ac:dyDescent="0.25">
      <c r="A465" s="2" t="s">
        <v>545</v>
      </c>
      <c r="B465" s="3">
        <f>VLOOKUP(Table2[[#This Row],[file_name]],TAX[#All],3,FALSE)</f>
        <v>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 s="2" t="b">
        <f t="shared" si="14"/>
        <v>1</v>
      </c>
      <c r="N465" t="b">
        <f t="shared" si="15"/>
        <v>1</v>
      </c>
      <c r="O465" s="2" t="b">
        <f>IF(ISERROR(VLOOKUP(Table2[[#This Row],[file_name]],INC_OWA[#All],1,FALSE)),TRUE,FALSE)</f>
        <v>1</v>
      </c>
      <c r="P465" s="3" t="b">
        <f>IF(ISERROR(VLOOKUP(Table2[[#This Row],[file_name]],INC_CWA[#All],1,FALSE)),TRUE,FALSE)</f>
        <v>1</v>
      </c>
      <c r="Q465" t="str">
        <f>IF(Table2[[#This Row],[Valid OWA]]=Table2[[#This Row],[Scior OWA]],"OK","ERROR")</f>
        <v>OK</v>
      </c>
      <c r="R465" t="str">
        <f>IF(Table2[[#This Row],[Valid CWA]]=Table2[[#This Row],[Scior CWA]],"OK","ERROR")</f>
        <v>OK</v>
      </c>
    </row>
    <row r="466" spans="1:18" x14ac:dyDescent="0.25">
      <c r="A466" s="2" t="s">
        <v>546</v>
      </c>
      <c r="B466" s="3">
        <f>VLOOKUP(Table2[[#This Row],[file_name]],TAX[#All],3,FALSE)</f>
        <v>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 s="2" t="b">
        <f t="shared" si="14"/>
        <v>1</v>
      </c>
      <c r="N466" t="b">
        <f t="shared" si="15"/>
        <v>1</v>
      </c>
      <c r="O466" s="2" t="b">
        <f>IF(ISERROR(VLOOKUP(Table2[[#This Row],[file_name]],INC_OWA[#All],1,FALSE)),TRUE,FALSE)</f>
        <v>1</v>
      </c>
      <c r="P466" s="3" t="b">
        <f>IF(ISERROR(VLOOKUP(Table2[[#This Row],[file_name]],INC_CWA[#All],1,FALSE)),TRUE,FALSE)</f>
        <v>1</v>
      </c>
      <c r="Q466" t="str">
        <f>IF(Table2[[#This Row],[Valid OWA]]=Table2[[#This Row],[Scior OWA]],"OK","ERROR")</f>
        <v>OK</v>
      </c>
      <c r="R466" t="str">
        <f>IF(Table2[[#This Row],[Valid CWA]]=Table2[[#This Row],[Scior CWA]],"OK","ERROR")</f>
        <v>OK</v>
      </c>
    </row>
    <row r="467" spans="1:18" x14ac:dyDescent="0.25">
      <c r="A467" s="2" t="s">
        <v>547</v>
      </c>
      <c r="B467" s="3">
        <f>VLOOKUP(Table2[[#This Row],[file_name]],TAX[#All],3,FALSE)</f>
        <v>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3</v>
      </c>
      <c r="J467">
        <v>0</v>
      </c>
      <c r="K467">
        <v>0</v>
      </c>
      <c r="L467">
        <v>0</v>
      </c>
      <c r="M467" s="2" t="b">
        <f t="shared" si="14"/>
        <v>1</v>
      </c>
      <c r="N467" t="b">
        <f t="shared" si="15"/>
        <v>0</v>
      </c>
      <c r="O467" s="2" t="b">
        <f>IF(ISERROR(VLOOKUP(Table2[[#This Row],[file_name]],INC_OWA[#All],1,FALSE)),TRUE,FALSE)</f>
        <v>1</v>
      </c>
      <c r="P467" s="3" t="b">
        <f>IF(ISERROR(VLOOKUP(Table2[[#This Row],[file_name]],INC_CWA[#All],1,FALSE)),TRUE,FALSE)</f>
        <v>0</v>
      </c>
      <c r="Q467" t="str">
        <f>IF(Table2[[#This Row],[Valid OWA]]=Table2[[#This Row],[Scior OWA]],"OK","ERROR")</f>
        <v>OK</v>
      </c>
      <c r="R467" t="str">
        <f>IF(Table2[[#This Row],[Valid CWA]]=Table2[[#This Row],[Scior CWA]],"OK","ERROR")</f>
        <v>OK</v>
      </c>
    </row>
    <row r="468" spans="1:18" x14ac:dyDescent="0.25">
      <c r="A468" s="2" t="s">
        <v>548</v>
      </c>
      <c r="B468" s="3">
        <f>VLOOKUP(Table2[[#This Row],[file_name]],TAX[#All],3,FALSE)</f>
        <v>11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 s="2" t="b">
        <f t="shared" si="14"/>
        <v>1</v>
      </c>
      <c r="N468" t="b">
        <f t="shared" si="15"/>
        <v>1</v>
      </c>
      <c r="O468" s="2" t="b">
        <f>IF(ISERROR(VLOOKUP(Table2[[#This Row],[file_name]],INC_OWA[#All],1,FALSE)),TRUE,FALSE)</f>
        <v>1</v>
      </c>
      <c r="P468" s="3" t="b">
        <f>IF(ISERROR(VLOOKUP(Table2[[#This Row],[file_name]],INC_CWA[#All],1,FALSE)),TRUE,FALSE)</f>
        <v>1</v>
      </c>
      <c r="Q468" t="str">
        <f>IF(Table2[[#This Row],[Valid OWA]]=Table2[[#This Row],[Scior OWA]],"OK","ERROR")</f>
        <v>OK</v>
      </c>
      <c r="R468" t="str">
        <f>IF(Table2[[#This Row],[Valid CWA]]=Table2[[#This Row],[Scior CWA]],"OK","ERROR")</f>
        <v>OK</v>
      </c>
    </row>
    <row r="469" spans="1:18" x14ac:dyDescent="0.25">
      <c r="A469" s="2" t="s">
        <v>550</v>
      </c>
      <c r="B469" s="3">
        <f>VLOOKUP(Table2[[#This Row],[file_name]],TAX[#All],3,FALSE)</f>
        <v>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 s="2" t="b">
        <f t="shared" si="14"/>
        <v>1</v>
      </c>
      <c r="N469" t="b">
        <f t="shared" si="15"/>
        <v>1</v>
      </c>
      <c r="O469" s="2" t="b">
        <f>IF(ISERROR(VLOOKUP(Table2[[#This Row],[file_name]],INC_OWA[#All],1,FALSE)),TRUE,FALSE)</f>
        <v>1</v>
      </c>
      <c r="P469" s="3" t="b">
        <f>IF(ISERROR(VLOOKUP(Table2[[#This Row],[file_name]],INC_CWA[#All],1,FALSE)),TRUE,FALSE)</f>
        <v>1</v>
      </c>
      <c r="Q469" t="str">
        <f>IF(Table2[[#This Row],[Valid OWA]]=Table2[[#This Row],[Scior OWA]],"OK","ERROR")</f>
        <v>OK</v>
      </c>
      <c r="R469" t="str">
        <f>IF(Table2[[#This Row],[Valid CWA]]=Table2[[#This Row],[Scior CWA]],"OK","ERROR")</f>
        <v>OK</v>
      </c>
    </row>
    <row r="470" spans="1:18" x14ac:dyDescent="0.25">
      <c r="A470" s="2" t="s">
        <v>551</v>
      </c>
      <c r="B470" s="3">
        <f>VLOOKUP(Table2[[#This Row],[file_name]],TAX[#All],3,FALSE)</f>
        <v>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 s="2" t="b">
        <f t="shared" si="14"/>
        <v>1</v>
      </c>
      <c r="N470" t="b">
        <f t="shared" si="15"/>
        <v>1</v>
      </c>
      <c r="O470" s="2" t="b">
        <f>IF(ISERROR(VLOOKUP(Table2[[#This Row],[file_name]],INC_OWA[#All],1,FALSE)),TRUE,FALSE)</f>
        <v>1</v>
      </c>
      <c r="P470" s="3" t="b">
        <f>IF(ISERROR(VLOOKUP(Table2[[#This Row],[file_name]],INC_CWA[#All],1,FALSE)),TRUE,FALSE)</f>
        <v>1</v>
      </c>
      <c r="Q470" t="str">
        <f>IF(Table2[[#This Row],[Valid OWA]]=Table2[[#This Row],[Scior OWA]],"OK","ERROR")</f>
        <v>OK</v>
      </c>
      <c r="R470" t="str">
        <f>IF(Table2[[#This Row],[Valid CWA]]=Table2[[#This Row],[Scior CWA]],"OK","ERROR")</f>
        <v>OK</v>
      </c>
    </row>
    <row r="471" spans="1:18" x14ac:dyDescent="0.25">
      <c r="A471" s="2" t="s">
        <v>552</v>
      </c>
      <c r="B471" s="3">
        <f>VLOOKUP(Table2[[#This Row],[file_name]],TAX[#All],3,FALSE)</f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 s="2" t="b">
        <f t="shared" si="14"/>
        <v>1</v>
      </c>
      <c r="N471" t="b">
        <f t="shared" si="15"/>
        <v>1</v>
      </c>
      <c r="O471" s="2" t="b">
        <f>IF(ISERROR(VLOOKUP(Table2[[#This Row],[file_name]],INC_OWA[#All],1,FALSE)),TRUE,FALSE)</f>
        <v>1</v>
      </c>
      <c r="P471" s="3" t="b">
        <f>IF(ISERROR(VLOOKUP(Table2[[#This Row],[file_name]],INC_CWA[#All],1,FALSE)),TRUE,FALSE)</f>
        <v>1</v>
      </c>
      <c r="Q471" t="str">
        <f>IF(Table2[[#This Row],[Valid OWA]]=Table2[[#This Row],[Scior OWA]],"OK","ERROR")</f>
        <v>OK</v>
      </c>
      <c r="R471" t="str">
        <f>IF(Table2[[#This Row],[Valid CWA]]=Table2[[#This Row],[Scior CWA]],"OK","ERROR")</f>
        <v>OK</v>
      </c>
    </row>
    <row r="472" spans="1:18" x14ac:dyDescent="0.25">
      <c r="A472" s="2" t="s">
        <v>553</v>
      </c>
      <c r="B472" s="3">
        <f>VLOOKUP(Table2[[#This Row],[file_name]],TAX[#All],3,FALSE)</f>
        <v>8</v>
      </c>
      <c r="C472">
        <v>0</v>
      </c>
      <c r="D472">
        <v>2</v>
      </c>
      <c r="E472">
        <v>0</v>
      </c>
      <c r="F472">
        <v>0</v>
      </c>
      <c r="G472">
        <v>4</v>
      </c>
      <c r="H472">
        <v>0</v>
      </c>
      <c r="I472">
        <v>1</v>
      </c>
      <c r="J472">
        <v>2</v>
      </c>
      <c r="K472">
        <v>2</v>
      </c>
      <c r="L472">
        <v>0</v>
      </c>
      <c r="M472" s="2" t="b">
        <f t="shared" si="14"/>
        <v>0</v>
      </c>
      <c r="N472" t="b">
        <f t="shared" si="15"/>
        <v>0</v>
      </c>
      <c r="O472" s="2" t="b">
        <f>IF(ISERROR(VLOOKUP(Table2[[#This Row],[file_name]],INC_OWA[#All],1,FALSE)),TRUE,FALSE)</f>
        <v>0</v>
      </c>
      <c r="P472" s="3" t="b">
        <f>IF(ISERROR(VLOOKUP(Table2[[#This Row],[file_name]],INC_CWA[#All],1,FALSE)),TRUE,FALSE)</f>
        <v>0</v>
      </c>
      <c r="Q472" t="str">
        <f>IF(Table2[[#This Row],[Valid OWA]]=Table2[[#This Row],[Scior OWA]],"OK","ERROR")</f>
        <v>OK</v>
      </c>
      <c r="R472" t="str">
        <f>IF(Table2[[#This Row],[Valid CWA]]=Table2[[#This Row],[Scior CWA]],"OK","ERROR")</f>
        <v>OK</v>
      </c>
    </row>
    <row r="473" spans="1:18" x14ac:dyDescent="0.25">
      <c r="A473" s="2" t="s">
        <v>555</v>
      </c>
      <c r="B473" s="3">
        <f>VLOOKUP(Table2[[#This Row],[file_name]],TAX[#All],3,FALSE)</f>
        <v>13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 s="2" t="b">
        <f t="shared" si="14"/>
        <v>1</v>
      </c>
      <c r="N473" t="b">
        <f t="shared" si="15"/>
        <v>1</v>
      </c>
      <c r="O473" s="2" t="b">
        <f>IF(ISERROR(VLOOKUP(Table2[[#This Row],[file_name]],INC_OWA[#All],1,FALSE)),TRUE,FALSE)</f>
        <v>1</v>
      </c>
      <c r="P473" s="3" t="b">
        <f>IF(ISERROR(VLOOKUP(Table2[[#This Row],[file_name]],INC_CWA[#All],1,FALSE)),TRUE,FALSE)</f>
        <v>1</v>
      </c>
      <c r="Q473" t="str">
        <f>IF(Table2[[#This Row],[Valid OWA]]=Table2[[#This Row],[Scior OWA]],"OK","ERROR")</f>
        <v>OK</v>
      </c>
      <c r="R473" t="str">
        <f>IF(Table2[[#This Row],[Valid CWA]]=Table2[[#This Row],[Scior CWA]],"OK","ERROR")</f>
        <v>OK</v>
      </c>
    </row>
    <row r="474" spans="1:18" x14ac:dyDescent="0.25">
      <c r="A474" s="2" t="s">
        <v>556</v>
      </c>
      <c r="B474" s="3">
        <f>VLOOKUP(Table2[[#This Row],[file_name]],TAX[#All],3,FALSE)</f>
        <v>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 s="2" t="b">
        <f t="shared" si="14"/>
        <v>1</v>
      </c>
      <c r="N474" t="b">
        <f t="shared" si="15"/>
        <v>0</v>
      </c>
      <c r="O474" s="2" t="b">
        <f>IF(ISERROR(VLOOKUP(Table2[[#This Row],[file_name]],INC_OWA[#All],1,FALSE)),TRUE,FALSE)</f>
        <v>1</v>
      </c>
      <c r="P474" s="3" t="b">
        <f>IF(ISERROR(VLOOKUP(Table2[[#This Row],[file_name]],INC_CWA[#All],1,FALSE)),TRUE,FALSE)</f>
        <v>0</v>
      </c>
      <c r="Q474" t="str">
        <f>IF(Table2[[#This Row],[Valid OWA]]=Table2[[#This Row],[Scior OWA]],"OK","ERROR")</f>
        <v>OK</v>
      </c>
      <c r="R474" t="str">
        <f>IF(Table2[[#This Row],[Valid CWA]]=Table2[[#This Row],[Scior CWA]],"OK","ERROR")</f>
        <v>OK</v>
      </c>
    </row>
    <row r="475" spans="1:18" x14ac:dyDescent="0.25">
      <c r="A475" s="2" t="s">
        <v>557</v>
      </c>
      <c r="B475" s="3">
        <f>VLOOKUP(Table2[[#This Row],[file_name]],TAX[#All],3,FALSE)</f>
        <v>5</v>
      </c>
      <c r="C475">
        <v>0</v>
      </c>
      <c r="D475">
        <v>0</v>
      </c>
      <c r="E475">
        <v>3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 s="2" t="b">
        <f t="shared" si="14"/>
        <v>0</v>
      </c>
      <c r="N475" t="b">
        <f t="shared" si="15"/>
        <v>0</v>
      </c>
      <c r="O475" s="2" t="b">
        <f>IF(ISERROR(VLOOKUP(Table2[[#This Row],[file_name]],INC_OWA[#All],1,FALSE)),TRUE,FALSE)</f>
        <v>0</v>
      </c>
      <c r="P475" s="3" t="b">
        <f>IF(ISERROR(VLOOKUP(Table2[[#This Row],[file_name]],INC_CWA[#All],1,FALSE)),TRUE,FALSE)</f>
        <v>0</v>
      </c>
      <c r="Q475" t="str">
        <f>IF(Table2[[#This Row],[Valid OWA]]=Table2[[#This Row],[Scior OWA]],"OK","ERROR")</f>
        <v>OK</v>
      </c>
      <c r="R475" t="str">
        <f>IF(Table2[[#This Row],[Valid CWA]]=Table2[[#This Row],[Scior CWA]],"OK","ERROR")</f>
        <v>OK</v>
      </c>
    </row>
    <row r="476" spans="1:18" x14ac:dyDescent="0.25">
      <c r="A476" s="2" t="s">
        <v>559</v>
      </c>
      <c r="B476" s="3">
        <f>VLOOKUP(Table2[[#This Row],[file_name]],TAX[#All],3,FALSE)</f>
        <v>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 s="2" t="b">
        <f t="shared" si="14"/>
        <v>1</v>
      </c>
      <c r="N476" t="b">
        <f t="shared" si="15"/>
        <v>1</v>
      </c>
      <c r="O476" s="2" t="b">
        <f>IF(ISERROR(VLOOKUP(Table2[[#This Row],[file_name]],INC_OWA[#All],1,FALSE)),TRUE,FALSE)</f>
        <v>1</v>
      </c>
      <c r="P476" s="3" t="b">
        <f>IF(ISERROR(VLOOKUP(Table2[[#This Row],[file_name]],INC_CWA[#All],1,FALSE)),TRUE,FALSE)</f>
        <v>1</v>
      </c>
      <c r="Q476" t="str">
        <f>IF(Table2[[#This Row],[Valid OWA]]=Table2[[#This Row],[Scior OWA]],"OK","ERROR")</f>
        <v>OK</v>
      </c>
      <c r="R476" t="str">
        <f>IF(Table2[[#This Row],[Valid CWA]]=Table2[[#This Row],[Scior CWA]],"OK","ERROR")</f>
        <v>OK</v>
      </c>
    </row>
    <row r="477" spans="1:18" x14ac:dyDescent="0.25">
      <c r="A477" s="2" t="s">
        <v>560</v>
      </c>
      <c r="B477" s="3">
        <f>VLOOKUP(Table2[[#This Row],[file_name]],TAX[#All],3,FALSE)</f>
        <v>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 s="2" t="b">
        <f t="shared" si="14"/>
        <v>1</v>
      </c>
      <c r="N477" t="b">
        <f t="shared" si="15"/>
        <v>1</v>
      </c>
      <c r="O477" s="2" t="b">
        <f>IF(ISERROR(VLOOKUP(Table2[[#This Row],[file_name]],INC_OWA[#All],1,FALSE)),TRUE,FALSE)</f>
        <v>1</v>
      </c>
      <c r="P477" s="3" t="b">
        <f>IF(ISERROR(VLOOKUP(Table2[[#This Row],[file_name]],INC_CWA[#All],1,FALSE)),TRUE,FALSE)</f>
        <v>1</v>
      </c>
      <c r="Q477" t="str">
        <f>IF(Table2[[#This Row],[Valid OWA]]=Table2[[#This Row],[Scior OWA]],"OK","ERROR")</f>
        <v>OK</v>
      </c>
      <c r="R477" t="str">
        <f>IF(Table2[[#This Row],[Valid CWA]]=Table2[[#This Row],[Scior CWA]],"OK","ERROR")</f>
        <v>OK</v>
      </c>
    </row>
    <row r="478" spans="1:18" x14ac:dyDescent="0.25">
      <c r="A478" s="2" t="s">
        <v>561</v>
      </c>
      <c r="B478" s="3">
        <f>VLOOKUP(Table2[[#This Row],[file_name]],TAX[#All],3,FALSE)</f>
        <v>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 s="2" t="b">
        <f t="shared" si="14"/>
        <v>1</v>
      </c>
      <c r="N478" t="b">
        <f t="shared" si="15"/>
        <v>1</v>
      </c>
      <c r="O478" s="2" t="b">
        <f>IF(ISERROR(VLOOKUP(Table2[[#This Row],[file_name]],INC_OWA[#All],1,FALSE)),TRUE,FALSE)</f>
        <v>1</v>
      </c>
      <c r="P478" s="3" t="b">
        <f>IF(ISERROR(VLOOKUP(Table2[[#This Row],[file_name]],INC_CWA[#All],1,FALSE)),TRUE,FALSE)</f>
        <v>1</v>
      </c>
      <c r="Q478" t="str">
        <f>IF(Table2[[#This Row],[Valid OWA]]=Table2[[#This Row],[Scior OWA]],"OK","ERROR")</f>
        <v>OK</v>
      </c>
      <c r="R478" t="str">
        <f>IF(Table2[[#This Row],[Valid CWA]]=Table2[[#This Row],[Scior CWA]],"OK","ERROR")</f>
        <v>OK</v>
      </c>
    </row>
    <row r="479" spans="1:18" x14ac:dyDescent="0.25">
      <c r="A479" s="2" t="s">
        <v>563</v>
      </c>
      <c r="B479" s="3">
        <f>VLOOKUP(Table2[[#This Row],[file_name]],TAX[#All],3,FALSE)</f>
        <v>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 s="2" t="b">
        <f t="shared" si="14"/>
        <v>1</v>
      </c>
      <c r="N479" t="b">
        <f t="shared" si="15"/>
        <v>1</v>
      </c>
      <c r="O479" s="2" t="b">
        <f>IF(ISERROR(VLOOKUP(Table2[[#This Row],[file_name]],INC_OWA[#All],1,FALSE)),TRUE,FALSE)</f>
        <v>1</v>
      </c>
      <c r="P479" s="3" t="b">
        <f>IF(ISERROR(VLOOKUP(Table2[[#This Row],[file_name]],INC_CWA[#All],1,FALSE)),TRUE,FALSE)</f>
        <v>1</v>
      </c>
      <c r="Q479" t="str">
        <f>IF(Table2[[#This Row],[Valid OWA]]=Table2[[#This Row],[Scior OWA]],"OK","ERROR")</f>
        <v>OK</v>
      </c>
      <c r="R479" t="str">
        <f>IF(Table2[[#This Row],[Valid CWA]]=Table2[[#This Row],[Scior CWA]],"OK","ERROR")</f>
        <v>OK</v>
      </c>
    </row>
    <row r="480" spans="1:18" x14ac:dyDescent="0.25">
      <c r="A480" s="2" t="s">
        <v>564</v>
      </c>
      <c r="B480" s="3">
        <f>VLOOKUP(Table2[[#This Row],[file_name]],TAX[#All],3,FALSE)</f>
        <v>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 s="2" t="b">
        <f t="shared" si="14"/>
        <v>1</v>
      </c>
      <c r="N480" t="b">
        <f t="shared" si="15"/>
        <v>1</v>
      </c>
      <c r="O480" s="2" t="b">
        <f>IF(ISERROR(VLOOKUP(Table2[[#This Row],[file_name]],INC_OWA[#All],1,FALSE)),TRUE,FALSE)</f>
        <v>1</v>
      </c>
      <c r="P480" s="3" t="b">
        <f>IF(ISERROR(VLOOKUP(Table2[[#This Row],[file_name]],INC_CWA[#All],1,FALSE)),TRUE,FALSE)</f>
        <v>1</v>
      </c>
      <c r="Q480" t="str">
        <f>IF(Table2[[#This Row],[Valid OWA]]=Table2[[#This Row],[Scior OWA]],"OK","ERROR")</f>
        <v>OK</v>
      </c>
      <c r="R480" t="str">
        <f>IF(Table2[[#This Row],[Valid CWA]]=Table2[[#This Row],[Scior CWA]],"OK","ERROR")</f>
        <v>OK</v>
      </c>
    </row>
    <row r="481" spans="1:18" x14ac:dyDescent="0.25">
      <c r="A481" s="2" t="s">
        <v>565</v>
      </c>
      <c r="B481" s="3">
        <f>VLOOKUP(Table2[[#This Row],[file_name]],TAX[#All],3,FALSE)</f>
        <v>16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 s="2" t="b">
        <f t="shared" si="14"/>
        <v>1</v>
      </c>
      <c r="N481" t="b">
        <f t="shared" si="15"/>
        <v>0</v>
      </c>
      <c r="O481" s="2" t="b">
        <f>IF(ISERROR(VLOOKUP(Table2[[#This Row],[file_name]],INC_OWA[#All],1,FALSE)),TRUE,FALSE)</f>
        <v>1</v>
      </c>
      <c r="P481" s="3" t="b">
        <f>IF(ISERROR(VLOOKUP(Table2[[#This Row],[file_name]],INC_CWA[#All],1,FALSE)),TRUE,FALSE)</f>
        <v>0</v>
      </c>
      <c r="Q481" t="str">
        <f>IF(Table2[[#This Row],[Valid OWA]]=Table2[[#This Row],[Scior OWA]],"OK","ERROR")</f>
        <v>OK</v>
      </c>
      <c r="R481" t="str">
        <f>IF(Table2[[#This Row],[Valid CWA]]=Table2[[#This Row],[Scior CWA]],"OK","ERROR")</f>
        <v>OK</v>
      </c>
    </row>
    <row r="482" spans="1:18" x14ac:dyDescent="0.25">
      <c r="A482" s="2" t="s">
        <v>566</v>
      </c>
      <c r="B482" s="3">
        <f>VLOOKUP(Table2[[#This Row],[file_name]],TAX[#All],3,FALSE)</f>
        <v>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 s="2" t="b">
        <f t="shared" si="14"/>
        <v>1</v>
      </c>
      <c r="N482" t="b">
        <f t="shared" si="15"/>
        <v>1</v>
      </c>
      <c r="O482" s="2" t="b">
        <f>IF(ISERROR(VLOOKUP(Table2[[#This Row],[file_name]],INC_OWA[#All],1,FALSE)),TRUE,FALSE)</f>
        <v>1</v>
      </c>
      <c r="P482" s="3" t="b">
        <f>IF(ISERROR(VLOOKUP(Table2[[#This Row],[file_name]],INC_CWA[#All],1,FALSE)),TRUE,FALSE)</f>
        <v>1</v>
      </c>
      <c r="Q482" t="str">
        <f>IF(Table2[[#This Row],[Valid OWA]]=Table2[[#This Row],[Scior OWA]],"OK","ERROR")</f>
        <v>OK</v>
      </c>
      <c r="R482" t="str">
        <f>IF(Table2[[#This Row],[Valid CWA]]=Table2[[#This Row],[Scior CWA]],"OK","ERROR")</f>
        <v>OK</v>
      </c>
    </row>
    <row r="483" spans="1:18" x14ac:dyDescent="0.25">
      <c r="A483" s="2" t="s">
        <v>567</v>
      </c>
      <c r="B483" s="3">
        <f>VLOOKUP(Table2[[#This Row],[file_name]],TAX[#All],3,FALSE)</f>
        <v>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 s="2" t="b">
        <f t="shared" si="14"/>
        <v>1</v>
      </c>
      <c r="N483" t="b">
        <f t="shared" si="15"/>
        <v>0</v>
      </c>
      <c r="O483" s="2" t="b">
        <f>IF(ISERROR(VLOOKUP(Table2[[#This Row],[file_name]],INC_OWA[#All],1,FALSE)),TRUE,FALSE)</f>
        <v>1</v>
      </c>
      <c r="P483" s="3" t="b">
        <f>IF(ISERROR(VLOOKUP(Table2[[#This Row],[file_name]],INC_CWA[#All],1,FALSE)),TRUE,FALSE)</f>
        <v>0</v>
      </c>
      <c r="Q483" t="str">
        <f>IF(Table2[[#This Row],[Valid OWA]]=Table2[[#This Row],[Scior OWA]],"OK","ERROR")</f>
        <v>OK</v>
      </c>
      <c r="R483" t="str">
        <f>IF(Table2[[#This Row],[Valid CWA]]=Table2[[#This Row],[Scior CWA]],"OK","ERROR")</f>
        <v>OK</v>
      </c>
    </row>
    <row r="484" spans="1:18" x14ac:dyDescent="0.25">
      <c r="A484" s="2" t="s">
        <v>568</v>
      </c>
      <c r="B484" s="3">
        <f>VLOOKUP(Table2[[#This Row],[file_name]],TAX[#All],3,FALSE)</f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 s="2" t="b">
        <f t="shared" si="14"/>
        <v>1</v>
      </c>
      <c r="N484" t="b">
        <f t="shared" si="15"/>
        <v>1</v>
      </c>
      <c r="O484" s="2" t="b">
        <f>IF(ISERROR(VLOOKUP(Table2[[#This Row],[file_name]],INC_OWA[#All],1,FALSE)),TRUE,FALSE)</f>
        <v>1</v>
      </c>
      <c r="P484" s="3" t="b">
        <f>IF(ISERROR(VLOOKUP(Table2[[#This Row],[file_name]],INC_CWA[#All],1,FALSE)),TRUE,FALSE)</f>
        <v>1</v>
      </c>
      <c r="Q484" t="str">
        <f>IF(Table2[[#This Row],[Valid OWA]]=Table2[[#This Row],[Scior OWA]],"OK","ERROR")</f>
        <v>OK</v>
      </c>
      <c r="R484" t="str">
        <f>IF(Table2[[#This Row],[Valid CWA]]=Table2[[#This Row],[Scior CWA]],"OK","ERROR")</f>
        <v>OK</v>
      </c>
    </row>
    <row r="485" spans="1:18" x14ac:dyDescent="0.25">
      <c r="A485" s="2" t="s">
        <v>569</v>
      </c>
      <c r="B485" s="3">
        <f>VLOOKUP(Table2[[#This Row],[file_name]],TAX[#All],3,FALSE)</f>
        <v>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 s="2" t="b">
        <f t="shared" si="14"/>
        <v>1</v>
      </c>
      <c r="N485" t="b">
        <f t="shared" si="15"/>
        <v>1</v>
      </c>
      <c r="O485" s="2" t="b">
        <f>IF(ISERROR(VLOOKUP(Table2[[#This Row],[file_name]],INC_OWA[#All],1,FALSE)),TRUE,FALSE)</f>
        <v>1</v>
      </c>
      <c r="P485" s="3" t="b">
        <f>IF(ISERROR(VLOOKUP(Table2[[#This Row],[file_name]],INC_CWA[#All],1,FALSE)),TRUE,FALSE)</f>
        <v>1</v>
      </c>
      <c r="Q485" t="str">
        <f>IF(Table2[[#This Row],[Valid OWA]]=Table2[[#This Row],[Scior OWA]],"OK","ERROR")</f>
        <v>OK</v>
      </c>
      <c r="R485" t="str">
        <f>IF(Table2[[#This Row],[Valid CWA]]=Table2[[#This Row],[Scior CWA]],"OK","ERROR")</f>
        <v>OK</v>
      </c>
    </row>
    <row r="486" spans="1:18" x14ac:dyDescent="0.25">
      <c r="A486" s="2" t="s">
        <v>570</v>
      </c>
      <c r="B486" s="3">
        <f>VLOOKUP(Table2[[#This Row],[file_name]],TAX[#All],3,FALSE)</f>
        <v>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3</v>
      </c>
      <c r="J486">
        <v>0</v>
      </c>
      <c r="K486">
        <v>0</v>
      </c>
      <c r="L486">
        <v>0</v>
      </c>
      <c r="M486" s="2" t="b">
        <f t="shared" si="14"/>
        <v>1</v>
      </c>
      <c r="N486" t="b">
        <f t="shared" si="15"/>
        <v>0</v>
      </c>
      <c r="O486" s="2" t="b">
        <f>IF(ISERROR(VLOOKUP(Table2[[#This Row],[file_name]],INC_OWA[#All],1,FALSE)),TRUE,FALSE)</f>
        <v>1</v>
      </c>
      <c r="P486" s="3" t="b">
        <f>IF(ISERROR(VLOOKUP(Table2[[#This Row],[file_name]],INC_CWA[#All],1,FALSE)),TRUE,FALSE)</f>
        <v>0</v>
      </c>
      <c r="Q486" t="str">
        <f>IF(Table2[[#This Row],[Valid OWA]]=Table2[[#This Row],[Scior OWA]],"OK","ERROR")</f>
        <v>OK</v>
      </c>
      <c r="R486" t="str">
        <f>IF(Table2[[#This Row],[Valid CWA]]=Table2[[#This Row],[Scior CWA]],"OK","ERROR")</f>
        <v>OK</v>
      </c>
    </row>
    <row r="487" spans="1:18" x14ac:dyDescent="0.25">
      <c r="A487" s="2" t="s">
        <v>572</v>
      </c>
      <c r="B487" s="3">
        <f>VLOOKUP(Table2[[#This Row],[file_name]],TAX[#All],3,FALSE)</f>
        <v>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 s="2" t="b">
        <f t="shared" si="14"/>
        <v>1</v>
      </c>
      <c r="N487" t="b">
        <f t="shared" si="15"/>
        <v>1</v>
      </c>
      <c r="O487" s="2" t="b">
        <f>IF(ISERROR(VLOOKUP(Table2[[#This Row],[file_name]],INC_OWA[#All],1,FALSE)),TRUE,FALSE)</f>
        <v>1</v>
      </c>
      <c r="P487" s="3" t="b">
        <f>IF(ISERROR(VLOOKUP(Table2[[#This Row],[file_name]],INC_CWA[#All],1,FALSE)),TRUE,FALSE)</f>
        <v>1</v>
      </c>
      <c r="Q487" t="str">
        <f>IF(Table2[[#This Row],[Valid OWA]]=Table2[[#This Row],[Scior OWA]],"OK","ERROR")</f>
        <v>OK</v>
      </c>
      <c r="R487" t="str">
        <f>IF(Table2[[#This Row],[Valid CWA]]=Table2[[#This Row],[Scior CWA]],"OK","ERROR")</f>
        <v>OK</v>
      </c>
    </row>
    <row r="488" spans="1:18" x14ac:dyDescent="0.25">
      <c r="A488" s="2" t="s">
        <v>574</v>
      </c>
      <c r="B488" s="3">
        <f>VLOOKUP(Table2[[#This Row],[file_name]],TAX[#All],3,FALSE)</f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 s="2" t="b">
        <f t="shared" si="14"/>
        <v>1</v>
      </c>
      <c r="N488" t="b">
        <f t="shared" si="15"/>
        <v>1</v>
      </c>
      <c r="O488" s="2" t="b">
        <f>IF(ISERROR(VLOOKUP(Table2[[#This Row],[file_name]],INC_OWA[#All],1,FALSE)),TRUE,FALSE)</f>
        <v>1</v>
      </c>
      <c r="P488" s="3" t="b">
        <f>IF(ISERROR(VLOOKUP(Table2[[#This Row],[file_name]],INC_CWA[#All],1,FALSE)),TRUE,FALSE)</f>
        <v>1</v>
      </c>
      <c r="Q488" t="str">
        <f>IF(Table2[[#This Row],[Valid OWA]]=Table2[[#This Row],[Scior OWA]],"OK","ERROR")</f>
        <v>OK</v>
      </c>
      <c r="R488" t="str">
        <f>IF(Table2[[#This Row],[Valid CWA]]=Table2[[#This Row],[Scior CWA]],"OK","ERROR")</f>
        <v>OK</v>
      </c>
    </row>
    <row r="489" spans="1:18" x14ac:dyDescent="0.25">
      <c r="A489" s="2" t="s">
        <v>575</v>
      </c>
      <c r="B489" s="3">
        <f>VLOOKUP(Table2[[#This Row],[file_name]],TAX[#All],3,FALSE)</f>
        <v>22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 s="2" t="b">
        <f t="shared" si="14"/>
        <v>1</v>
      </c>
      <c r="N489" t="b">
        <f t="shared" si="15"/>
        <v>1</v>
      </c>
      <c r="O489" s="2" t="b">
        <f>IF(ISERROR(VLOOKUP(Table2[[#This Row],[file_name]],INC_OWA[#All],1,FALSE)),TRUE,FALSE)</f>
        <v>1</v>
      </c>
      <c r="P489" s="3" t="b">
        <f>IF(ISERROR(VLOOKUP(Table2[[#This Row],[file_name]],INC_CWA[#All],1,FALSE)),TRUE,FALSE)</f>
        <v>1</v>
      </c>
      <c r="Q489" t="str">
        <f>IF(Table2[[#This Row],[Valid OWA]]=Table2[[#This Row],[Scior OWA]],"OK","ERROR")</f>
        <v>OK</v>
      </c>
      <c r="R489" t="str">
        <f>IF(Table2[[#This Row],[Valid CWA]]=Table2[[#This Row],[Scior CWA]],"OK","ERROR")</f>
        <v>OK</v>
      </c>
    </row>
    <row r="490" spans="1:18" x14ac:dyDescent="0.25">
      <c r="A490" s="2" t="s">
        <v>576</v>
      </c>
      <c r="B490" s="3">
        <f>VLOOKUP(Table2[[#This Row],[file_name]],TAX[#All],3,FALSE)</f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 s="2" t="b">
        <f t="shared" si="14"/>
        <v>1</v>
      </c>
      <c r="N490" t="b">
        <f t="shared" si="15"/>
        <v>1</v>
      </c>
      <c r="O490" s="2" t="b">
        <f>IF(ISERROR(VLOOKUP(Table2[[#This Row],[file_name]],INC_OWA[#All],1,FALSE)),TRUE,FALSE)</f>
        <v>1</v>
      </c>
      <c r="P490" s="3" t="b">
        <f>IF(ISERROR(VLOOKUP(Table2[[#This Row],[file_name]],INC_CWA[#All],1,FALSE)),TRUE,FALSE)</f>
        <v>1</v>
      </c>
      <c r="Q490" t="str">
        <f>IF(Table2[[#This Row],[Valid OWA]]=Table2[[#This Row],[Scior OWA]],"OK","ERROR")</f>
        <v>OK</v>
      </c>
      <c r="R490" t="str">
        <f>IF(Table2[[#This Row],[Valid CWA]]=Table2[[#This Row],[Scior CWA]],"OK","ERROR")</f>
        <v>OK</v>
      </c>
    </row>
    <row r="491" spans="1:18" x14ac:dyDescent="0.25">
      <c r="A491" s="2" t="s">
        <v>577</v>
      </c>
      <c r="B491" s="3">
        <f>VLOOKUP(Table2[[#This Row],[file_name]],TAX[#All],3,FALSE)</f>
        <v>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 s="2" t="b">
        <f t="shared" si="14"/>
        <v>1</v>
      </c>
      <c r="N491" t="b">
        <f t="shared" si="15"/>
        <v>0</v>
      </c>
      <c r="O491" s="2" t="b">
        <f>IF(ISERROR(VLOOKUP(Table2[[#This Row],[file_name]],INC_OWA[#All],1,FALSE)),TRUE,FALSE)</f>
        <v>1</v>
      </c>
      <c r="P491" s="3" t="b">
        <f>IF(ISERROR(VLOOKUP(Table2[[#This Row],[file_name]],INC_CWA[#All],1,FALSE)),TRUE,FALSE)</f>
        <v>0</v>
      </c>
      <c r="Q491" t="str">
        <f>IF(Table2[[#This Row],[Valid OWA]]=Table2[[#This Row],[Scior OWA]],"OK","ERROR")</f>
        <v>OK</v>
      </c>
      <c r="R491" t="str">
        <f>IF(Table2[[#This Row],[Valid CWA]]=Table2[[#This Row],[Scior CWA]],"OK","ERROR")</f>
        <v>OK</v>
      </c>
    </row>
    <row r="492" spans="1:18" x14ac:dyDescent="0.25">
      <c r="A492" s="2" t="s">
        <v>578</v>
      </c>
      <c r="B492" s="3">
        <f>VLOOKUP(Table2[[#This Row],[file_name]],TAX[#All],3,FALSE)</f>
        <v>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 s="2" t="b">
        <f t="shared" si="14"/>
        <v>1</v>
      </c>
      <c r="N492" t="b">
        <f t="shared" si="15"/>
        <v>1</v>
      </c>
      <c r="O492" s="2" t="b">
        <f>IF(ISERROR(VLOOKUP(Table2[[#This Row],[file_name]],INC_OWA[#All],1,FALSE)),TRUE,FALSE)</f>
        <v>1</v>
      </c>
      <c r="P492" s="3" t="b">
        <f>IF(ISERROR(VLOOKUP(Table2[[#This Row],[file_name]],INC_CWA[#All],1,FALSE)),TRUE,FALSE)</f>
        <v>1</v>
      </c>
      <c r="Q492" t="str">
        <f>IF(Table2[[#This Row],[Valid OWA]]=Table2[[#This Row],[Scior OWA]],"OK","ERROR")</f>
        <v>OK</v>
      </c>
      <c r="R492" t="str">
        <f>IF(Table2[[#This Row],[Valid CWA]]=Table2[[#This Row],[Scior CWA]],"OK","ERROR")</f>
        <v>OK</v>
      </c>
    </row>
    <row r="493" spans="1:18" x14ac:dyDescent="0.25">
      <c r="A493" s="2" t="s">
        <v>579</v>
      </c>
      <c r="B493" s="3">
        <f>VLOOKUP(Table2[[#This Row],[file_name]],TAX[#All],3,FALSE)</f>
        <v>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 s="2" t="b">
        <f t="shared" si="14"/>
        <v>1</v>
      </c>
      <c r="N493" t="b">
        <f t="shared" si="15"/>
        <v>0</v>
      </c>
      <c r="O493" s="2" t="b">
        <f>IF(ISERROR(VLOOKUP(Table2[[#This Row],[file_name]],INC_OWA[#All],1,FALSE)),TRUE,FALSE)</f>
        <v>1</v>
      </c>
      <c r="P493" s="3" t="b">
        <f>IF(ISERROR(VLOOKUP(Table2[[#This Row],[file_name]],INC_CWA[#All],1,FALSE)),TRUE,FALSE)</f>
        <v>0</v>
      </c>
      <c r="Q493" t="str">
        <f>IF(Table2[[#This Row],[Valid OWA]]=Table2[[#This Row],[Scior OWA]],"OK","ERROR")</f>
        <v>OK</v>
      </c>
      <c r="R493" t="str">
        <f>IF(Table2[[#This Row],[Valid CWA]]=Table2[[#This Row],[Scior CWA]],"OK","ERROR")</f>
        <v>OK</v>
      </c>
    </row>
    <row r="494" spans="1:18" x14ac:dyDescent="0.25">
      <c r="A494" s="2" t="s">
        <v>580</v>
      </c>
      <c r="B494" s="3">
        <f>VLOOKUP(Table2[[#This Row],[file_name]],TAX[#All],3,FALSE)</f>
        <v>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 s="2" t="b">
        <f t="shared" si="14"/>
        <v>1</v>
      </c>
      <c r="N494" t="b">
        <f t="shared" si="15"/>
        <v>1</v>
      </c>
      <c r="O494" s="2" t="b">
        <f>IF(ISERROR(VLOOKUP(Table2[[#This Row],[file_name]],INC_OWA[#All],1,FALSE)),TRUE,FALSE)</f>
        <v>1</v>
      </c>
      <c r="P494" s="3" t="b">
        <f>IF(ISERROR(VLOOKUP(Table2[[#This Row],[file_name]],INC_CWA[#All],1,FALSE)),TRUE,FALSE)</f>
        <v>1</v>
      </c>
      <c r="Q494" t="str">
        <f>IF(Table2[[#This Row],[Valid OWA]]=Table2[[#This Row],[Scior OWA]],"OK","ERROR")</f>
        <v>OK</v>
      </c>
      <c r="R494" t="str">
        <f>IF(Table2[[#This Row],[Valid CWA]]=Table2[[#This Row],[Scior CWA]],"OK","ERROR")</f>
        <v>OK</v>
      </c>
    </row>
    <row r="495" spans="1:18" x14ac:dyDescent="0.25">
      <c r="A495" s="2" t="s">
        <v>582</v>
      </c>
      <c r="B495" s="3">
        <f>VLOOKUP(Table2[[#This Row],[file_name]],TAX[#All],3,FALSE)</f>
        <v>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 s="2" t="b">
        <f t="shared" si="14"/>
        <v>1</v>
      </c>
      <c r="N495" t="b">
        <f t="shared" si="15"/>
        <v>0</v>
      </c>
      <c r="O495" s="2" t="b">
        <f>IF(ISERROR(VLOOKUP(Table2[[#This Row],[file_name]],INC_OWA[#All],1,FALSE)),TRUE,FALSE)</f>
        <v>1</v>
      </c>
      <c r="P495" s="3" t="b">
        <f>IF(ISERROR(VLOOKUP(Table2[[#This Row],[file_name]],INC_CWA[#All],1,FALSE)),TRUE,FALSE)</f>
        <v>0</v>
      </c>
      <c r="Q495" t="str">
        <f>IF(Table2[[#This Row],[Valid OWA]]=Table2[[#This Row],[Scior OWA]],"OK","ERROR")</f>
        <v>OK</v>
      </c>
      <c r="R495" t="str">
        <f>IF(Table2[[#This Row],[Valid CWA]]=Table2[[#This Row],[Scior CWA]],"OK","ERROR")</f>
        <v>OK</v>
      </c>
    </row>
    <row r="496" spans="1:18" x14ac:dyDescent="0.25">
      <c r="A496" s="2" t="s">
        <v>583</v>
      </c>
      <c r="B496" s="3">
        <f>VLOOKUP(Table2[[#This Row],[file_name]],TAX[#All],3,FALSE)</f>
        <v>3</v>
      </c>
      <c r="C496">
        <v>0</v>
      </c>
      <c r="D496">
        <v>0</v>
      </c>
      <c r="E496">
        <v>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 s="2" t="b">
        <f t="shared" si="14"/>
        <v>0</v>
      </c>
      <c r="N496" t="b">
        <f t="shared" si="15"/>
        <v>0</v>
      </c>
      <c r="O496" s="2" t="b">
        <f>IF(ISERROR(VLOOKUP(Table2[[#This Row],[file_name]],INC_OWA[#All],1,FALSE)),TRUE,FALSE)</f>
        <v>0</v>
      </c>
      <c r="P496" s="3" t="b">
        <f>IF(ISERROR(VLOOKUP(Table2[[#This Row],[file_name]],INC_CWA[#All],1,FALSE)),TRUE,FALSE)</f>
        <v>0</v>
      </c>
      <c r="Q496" t="str">
        <f>IF(Table2[[#This Row],[Valid OWA]]=Table2[[#This Row],[Scior OWA]],"OK","ERROR")</f>
        <v>OK</v>
      </c>
      <c r="R496" t="str">
        <f>IF(Table2[[#This Row],[Valid CWA]]=Table2[[#This Row],[Scior CWA]],"OK","ERROR")</f>
        <v>OK</v>
      </c>
    </row>
    <row r="497" spans="1:18" x14ac:dyDescent="0.25">
      <c r="A497" s="2" t="s">
        <v>585</v>
      </c>
      <c r="B497" s="3">
        <f>VLOOKUP(Table2[[#This Row],[file_name]],TAX[#All],3,FALSE)</f>
        <v>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 s="2" t="b">
        <f t="shared" si="14"/>
        <v>1</v>
      </c>
      <c r="N497" t="b">
        <f t="shared" si="15"/>
        <v>0</v>
      </c>
      <c r="O497" s="2" t="b">
        <f>IF(ISERROR(VLOOKUP(Table2[[#This Row],[file_name]],INC_OWA[#All],1,FALSE)),TRUE,FALSE)</f>
        <v>1</v>
      </c>
      <c r="P497" s="3" t="b">
        <f>IF(ISERROR(VLOOKUP(Table2[[#This Row],[file_name]],INC_CWA[#All],1,FALSE)),TRUE,FALSE)</f>
        <v>0</v>
      </c>
      <c r="Q497" t="str">
        <f>IF(Table2[[#This Row],[Valid OWA]]=Table2[[#This Row],[Scior OWA]],"OK","ERROR")</f>
        <v>OK</v>
      </c>
      <c r="R497" t="str">
        <f>IF(Table2[[#This Row],[Valid CWA]]=Table2[[#This Row],[Scior CWA]],"OK","ERROR")</f>
        <v>OK</v>
      </c>
    </row>
    <row r="498" spans="1:18" x14ac:dyDescent="0.25">
      <c r="A498" s="2" t="s">
        <v>586</v>
      </c>
      <c r="B498" s="3">
        <f>VLOOKUP(Table2[[#This Row],[file_name]],TAX[#All],3,FALSE)</f>
        <v>6</v>
      </c>
      <c r="C498">
        <v>0</v>
      </c>
      <c r="D498">
        <v>0</v>
      </c>
      <c r="E498">
        <v>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 s="2" t="b">
        <f t="shared" si="14"/>
        <v>0</v>
      </c>
      <c r="N498" t="b">
        <f t="shared" si="15"/>
        <v>0</v>
      </c>
      <c r="O498" s="2" t="b">
        <f>IF(ISERROR(VLOOKUP(Table2[[#This Row],[file_name]],INC_OWA[#All],1,FALSE)),TRUE,FALSE)</f>
        <v>0</v>
      </c>
      <c r="P498" s="3" t="b">
        <f>IF(ISERROR(VLOOKUP(Table2[[#This Row],[file_name]],INC_CWA[#All],1,FALSE)),TRUE,FALSE)</f>
        <v>0</v>
      </c>
      <c r="Q498" t="str">
        <f>IF(Table2[[#This Row],[Valid OWA]]=Table2[[#This Row],[Scior OWA]],"OK","ERROR")</f>
        <v>OK</v>
      </c>
      <c r="R498" t="str">
        <f>IF(Table2[[#This Row],[Valid CWA]]=Table2[[#This Row],[Scior CWA]],"OK","ERROR")</f>
        <v>OK</v>
      </c>
    </row>
    <row r="499" spans="1:18" x14ac:dyDescent="0.25">
      <c r="A499" s="2" t="s">
        <v>587</v>
      </c>
      <c r="B499" s="3">
        <f>VLOOKUP(Table2[[#This Row],[file_name]],TAX[#All],3,FALSE)</f>
        <v>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 s="2" t="b">
        <f t="shared" si="14"/>
        <v>1</v>
      </c>
      <c r="N499" t="b">
        <f t="shared" si="15"/>
        <v>1</v>
      </c>
      <c r="O499" s="2" t="b">
        <f>IF(ISERROR(VLOOKUP(Table2[[#This Row],[file_name]],INC_OWA[#All],1,FALSE)),TRUE,FALSE)</f>
        <v>1</v>
      </c>
      <c r="P499" s="3" t="b">
        <f>IF(ISERROR(VLOOKUP(Table2[[#This Row],[file_name]],INC_CWA[#All],1,FALSE)),TRUE,FALSE)</f>
        <v>1</v>
      </c>
      <c r="Q499" t="str">
        <f>IF(Table2[[#This Row],[Valid OWA]]=Table2[[#This Row],[Scior OWA]],"OK","ERROR")</f>
        <v>OK</v>
      </c>
      <c r="R499" t="str">
        <f>IF(Table2[[#This Row],[Valid CWA]]=Table2[[#This Row],[Scior CWA]],"OK","ERROR")</f>
        <v>OK</v>
      </c>
    </row>
    <row r="500" spans="1:18" x14ac:dyDescent="0.25">
      <c r="A500" s="2" t="s">
        <v>588</v>
      </c>
      <c r="B500" s="3">
        <f>VLOOKUP(Table2[[#This Row],[file_name]],TAX[#All],3,FALSE)</f>
        <v>3</v>
      </c>
      <c r="C500">
        <v>0</v>
      </c>
      <c r="D500">
        <v>0</v>
      </c>
      <c r="E500">
        <v>2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 s="2" t="b">
        <f t="shared" si="14"/>
        <v>0</v>
      </c>
      <c r="N500" t="b">
        <f t="shared" si="15"/>
        <v>0</v>
      </c>
      <c r="O500" s="2" t="b">
        <f>IF(ISERROR(VLOOKUP(Table2[[#This Row],[file_name]],INC_OWA[#All],1,FALSE)),TRUE,FALSE)</f>
        <v>0</v>
      </c>
      <c r="P500" s="3" t="b">
        <f>IF(ISERROR(VLOOKUP(Table2[[#This Row],[file_name]],INC_CWA[#All],1,FALSE)),TRUE,FALSE)</f>
        <v>0</v>
      </c>
      <c r="Q500" t="str">
        <f>IF(Table2[[#This Row],[Valid OWA]]=Table2[[#This Row],[Scior OWA]],"OK","ERROR")</f>
        <v>OK</v>
      </c>
      <c r="R500" t="str">
        <f>IF(Table2[[#This Row],[Valid CWA]]=Table2[[#This Row],[Scior CWA]],"OK","ERROR")</f>
        <v>OK</v>
      </c>
    </row>
    <row r="501" spans="1:18" x14ac:dyDescent="0.25">
      <c r="A501" s="2" t="s">
        <v>589</v>
      </c>
      <c r="B501" s="3">
        <f>VLOOKUP(Table2[[#This Row],[file_name]],TAX[#All],3,FALSE)</f>
        <v>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 s="2" t="b">
        <f t="shared" si="14"/>
        <v>1</v>
      </c>
      <c r="N501" t="b">
        <f t="shared" si="15"/>
        <v>1</v>
      </c>
      <c r="O501" s="2" t="b">
        <f>IF(ISERROR(VLOOKUP(Table2[[#This Row],[file_name]],INC_OWA[#All],1,FALSE)),TRUE,FALSE)</f>
        <v>1</v>
      </c>
      <c r="P501" s="3" t="b">
        <f>IF(ISERROR(VLOOKUP(Table2[[#This Row],[file_name]],INC_CWA[#All],1,FALSE)),TRUE,FALSE)</f>
        <v>1</v>
      </c>
      <c r="Q501" t="str">
        <f>IF(Table2[[#This Row],[Valid OWA]]=Table2[[#This Row],[Scior OWA]],"OK","ERROR")</f>
        <v>OK</v>
      </c>
      <c r="R501" t="str">
        <f>IF(Table2[[#This Row],[Valid CWA]]=Table2[[#This Row],[Scior CWA]],"OK","ERROR")</f>
        <v>OK</v>
      </c>
    </row>
    <row r="502" spans="1:18" x14ac:dyDescent="0.25">
      <c r="A502" s="2" t="s">
        <v>590</v>
      </c>
      <c r="B502" s="3">
        <f>VLOOKUP(Table2[[#This Row],[file_name]],TAX[#All],3,FALSE)</f>
        <v>5</v>
      </c>
      <c r="C502">
        <v>0</v>
      </c>
      <c r="D502">
        <v>0</v>
      </c>
      <c r="E502">
        <v>4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 s="2" t="b">
        <f t="shared" si="14"/>
        <v>0</v>
      </c>
      <c r="N502" t="b">
        <f t="shared" si="15"/>
        <v>0</v>
      </c>
      <c r="O502" s="2" t="b">
        <f>IF(ISERROR(VLOOKUP(Table2[[#This Row],[file_name]],INC_OWA[#All],1,FALSE)),TRUE,FALSE)</f>
        <v>0</v>
      </c>
      <c r="P502" s="3" t="b">
        <f>IF(ISERROR(VLOOKUP(Table2[[#This Row],[file_name]],INC_CWA[#All],1,FALSE)),TRUE,FALSE)</f>
        <v>0</v>
      </c>
      <c r="Q502" t="str">
        <f>IF(Table2[[#This Row],[Valid OWA]]=Table2[[#This Row],[Scior OWA]],"OK","ERROR")</f>
        <v>OK</v>
      </c>
      <c r="R502" t="str">
        <f>IF(Table2[[#This Row],[Valid CWA]]=Table2[[#This Row],[Scior CWA]],"OK","ERROR")</f>
        <v>OK</v>
      </c>
    </row>
    <row r="503" spans="1:18" x14ac:dyDescent="0.25">
      <c r="A503" s="2" t="s">
        <v>591</v>
      </c>
      <c r="B503" s="3">
        <f>VLOOKUP(Table2[[#This Row],[file_name]],TAX[#All],3,FALSE)</f>
        <v>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 s="2" t="b">
        <f t="shared" si="14"/>
        <v>1</v>
      </c>
      <c r="N503" t="b">
        <f t="shared" si="15"/>
        <v>1</v>
      </c>
      <c r="O503" s="2" t="b">
        <f>IF(ISERROR(VLOOKUP(Table2[[#This Row],[file_name]],INC_OWA[#All],1,FALSE)),TRUE,FALSE)</f>
        <v>1</v>
      </c>
      <c r="P503" s="3" t="b">
        <f>IF(ISERROR(VLOOKUP(Table2[[#This Row],[file_name]],INC_CWA[#All],1,FALSE)),TRUE,FALSE)</f>
        <v>1</v>
      </c>
      <c r="Q503" t="str">
        <f>IF(Table2[[#This Row],[Valid OWA]]=Table2[[#This Row],[Scior OWA]],"OK","ERROR")</f>
        <v>OK</v>
      </c>
      <c r="R503" t="str">
        <f>IF(Table2[[#This Row],[Valid CWA]]=Table2[[#This Row],[Scior CWA]],"OK","ERROR")</f>
        <v>OK</v>
      </c>
    </row>
    <row r="504" spans="1:18" x14ac:dyDescent="0.25">
      <c r="A504" s="2" t="s">
        <v>592</v>
      </c>
      <c r="B504" s="3">
        <f>VLOOKUP(Table2[[#This Row],[file_name]],TAX[#All],3,FALSE)</f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 s="2" t="b">
        <f t="shared" si="14"/>
        <v>1</v>
      </c>
      <c r="N504" t="b">
        <f t="shared" si="15"/>
        <v>0</v>
      </c>
      <c r="O504" s="2" t="b">
        <f>IF(ISERROR(VLOOKUP(Table2[[#This Row],[file_name]],INC_OWA[#All],1,FALSE)),TRUE,FALSE)</f>
        <v>1</v>
      </c>
      <c r="P504" s="3" t="b">
        <f>IF(ISERROR(VLOOKUP(Table2[[#This Row],[file_name]],INC_CWA[#All],1,FALSE)),TRUE,FALSE)</f>
        <v>0</v>
      </c>
      <c r="Q504" t="str">
        <f>IF(Table2[[#This Row],[Valid OWA]]=Table2[[#This Row],[Scior OWA]],"OK","ERROR")</f>
        <v>OK</v>
      </c>
      <c r="R504" t="str">
        <f>IF(Table2[[#This Row],[Valid CWA]]=Table2[[#This Row],[Scior CWA]],"OK","ERROR")</f>
        <v>OK</v>
      </c>
    </row>
    <row r="505" spans="1:18" x14ac:dyDescent="0.25">
      <c r="A505" s="2" t="s">
        <v>593</v>
      </c>
      <c r="B505" s="3">
        <f>VLOOKUP(Table2[[#This Row],[file_name]],TAX[#All],3,FALSE)</f>
        <v>3</v>
      </c>
      <c r="C505">
        <v>0</v>
      </c>
      <c r="D505">
        <v>0</v>
      </c>
      <c r="E505">
        <v>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 s="2" t="b">
        <f t="shared" si="14"/>
        <v>0</v>
      </c>
      <c r="N505" t="b">
        <f t="shared" si="15"/>
        <v>0</v>
      </c>
      <c r="O505" s="2" t="b">
        <f>IF(ISERROR(VLOOKUP(Table2[[#This Row],[file_name]],INC_OWA[#All],1,FALSE)),TRUE,FALSE)</f>
        <v>0</v>
      </c>
      <c r="P505" s="3" t="b">
        <f>IF(ISERROR(VLOOKUP(Table2[[#This Row],[file_name]],INC_CWA[#All],1,FALSE)),TRUE,FALSE)</f>
        <v>0</v>
      </c>
      <c r="Q505" t="str">
        <f>IF(Table2[[#This Row],[Valid OWA]]=Table2[[#This Row],[Scior OWA]],"OK","ERROR")</f>
        <v>OK</v>
      </c>
      <c r="R505" t="str">
        <f>IF(Table2[[#This Row],[Valid CWA]]=Table2[[#This Row],[Scior CWA]],"OK","ERROR")</f>
        <v>OK</v>
      </c>
    </row>
    <row r="506" spans="1:18" x14ac:dyDescent="0.25">
      <c r="A506" s="2" t="s">
        <v>595</v>
      </c>
      <c r="B506" s="3">
        <f>VLOOKUP(Table2[[#This Row],[file_name]],TAX[#All],3,FALSE)</f>
        <v>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 s="2" t="b">
        <f t="shared" si="14"/>
        <v>1</v>
      </c>
      <c r="N506" t="b">
        <f t="shared" si="15"/>
        <v>1</v>
      </c>
      <c r="O506" s="2" t="b">
        <f>IF(ISERROR(VLOOKUP(Table2[[#This Row],[file_name]],INC_OWA[#All],1,FALSE)),TRUE,FALSE)</f>
        <v>1</v>
      </c>
      <c r="P506" s="3" t="b">
        <f>IF(ISERROR(VLOOKUP(Table2[[#This Row],[file_name]],INC_CWA[#All],1,FALSE)),TRUE,FALSE)</f>
        <v>1</v>
      </c>
      <c r="Q506" t="str">
        <f>IF(Table2[[#This Row],[Valid OWA]]=Table2[[#This Row],[Scior OWA]],"OK","ERROR")</f>
        <v>OK</v>
      </c>
      <c r="R506" t="str">
        <f>IF(Table2[[#This Row],[Valid CWA]]=Table2[[#This Row],[Scior CWA]],"OK","ERROR")</f>
        <v>OK</v>
      </c>
    </row>
    <row r="507" spans="1:18" x14ac:dyDescent="0.25">
      <c r="A507" s="2" t="s">
        <v>596</v>
      </c>
      <c r="B507" s="3">
        <f>VLOOKUP(Table2[[#This Row],[file_name]],TAX[#All],3,FALSE)</f>
        <v>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 s="2" t="b">
        <f t="shared" si="14"/>
        <v>1</v>
      </c>
      <c r="N507" t="b">
        <f t="shared" si="15"/>
        <v>1</v>
      </c>
      <c r="O507" s="2" t="b">
        <f>IF(ISERROR(VLOOKUP(Table2[[#This Row],[file_name]],INC_OWA[#All],1,FALSE)),TRUE,FALSE)</f>
        <v>1</v>
      </c>
      <c r="P507" s="3" t="b">
        <f>IF(ISERROR(VLOOKUP(Table2[[#This Row],[file_name]],INC_CWA[#All],1,FALSE)),TRUE,FALSE)</f>
        <v>1</v>
      </c>
      <c r="Q507" t="str">
        <f>IF(Table2[[#This Row],[Valid OWA]]=Table2[[#This Row],[Scior OWA]],"OK","ERROR")</f>
        <v>OK</v>
      </c>
      <c r="R507" t="str">
        <f>IF(Table2[[#This Row],[Valid CWA]]=Table2[[#This Row],[Scior CWA]],"OK","ERROR")</f>
        <v>OK</v>
      </c>
    </row>
    <row r="508" spans="1:18" x14ac:dyDescent="0.25">
      <c r="A508" s="2" t="s">
        <v>597</v>
      </c>
      <c r="B508" s="3">
        <f>VLOOKUP(Table2[[#This Row],[file_name]],TAX[#All],3,FALSE)</f>
        <v>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 s="2" t="b">
        <f t="shared" si="14"/>
        <v>1</v>
      </c>
      <c r="N508" t="b">
        <f t="shared" si="15"/>
        <v>1</v>
      </c>
      <c r="O508" s="2" t="b">
        <f>IF(ISERROR(VLOOKUP(Table2[[#This Row],[file_name]],INC_OWA[#All],1,FALSE)),TRUE,FALSE)</f>
        <v>1</v>
      </c>
      <c r="P508" s="3" t="b">
        <f>IF(ISERROR(VLOOKUP(Table2[[#This Row],[file_name]],INC_CWA[#All],1,FALSE)),TRUE,FALSE)</f>
        <v>1</v>
      </c>
      <c r="Q508" t="str">
        <f>IF(Table2[[#This Row],[Valid OWA]]=Table2[[#This Row],[Scior OWA]],"OK","ERROR")</f>
        <v>OK</v>
      </c>
      <c r="R508" t="str">
        <f>IF(Table2[[#This Row],[Valid CWA]]=Table2[[#This Row],[Scior CWA]],"OK","ERROR")</f>
        <v>OK</v>
      </c>
    </row>
    <row r="509" spans="1:18" x14ac:dyDescent="0.25">
      <c r="A509" s="2" t="s">
        <v>598</v>
      </c>
      <c r="B509" s="3">
        <f>VLOOKUP(Table2[[#This Row],[file_name]],TAX[#All],3,FALSE)</f>
        <v>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 s="2" t="b">
        <f t="shared" si="14"/>
        <v>1</v>
      </c>
      <c r="N509" t="b">
        <f t="shared" si="15"/>
        <v>0</v>
      </c>
      <c r="O509" s="2" t="b">
        <f>IF(ISERROR(VLOOKUP(Table2[[#This Row],[file_name]],INC_OWA[#All],1,FALSE)),TRUE,FALSE)</f>
        <v>1</v>
      </c>
      <c r="P509" s="3" t="b">
        <f>IF(ISERROR(VLOOKUP(Table2[[#This Row],[file_name]],INC_CWA[#All],1,FALSE)),TRUE,FALSE)</f>
        <v>0</v>
      </c>
      <c r="Q509" t="str">
        <f>IF(Table2[[#This Row],[Valid OWA]]=Table2[[#This Row],[Scior OWA]],"OK","ERROR")</f>
        <v>OK</v>
      </c>
      <c r="R509" t="str">
        <f>IF(Table2[[#This Row],[Valid CWA]]=Table2[[#This Row],[Scior CWA]],"OK","ERROR")</f>
        <v>OK</v>
      </c>
    </row>
    <row r="510" spans="1:18" x14ac:dyDescent="0.25">
      <c r="A510" s="2" t="s">
        <v>599</v>
      </c>
      <c r="B510" s="3">
        <f>VLOOKUP(Table2[[#This Row],[file_name]],TAX[#All],3,FALSE)</f>
        <v>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 s="2" t="b">
        <f t="shared" si="14"/>
        <v>1</v>
      </c>
      <c r="N510" t="b">
        <f t="shared" si="15"/>
        <v>0</v>
      </c>
      <c r="O510" s="2" t="b">
        <f>IF(ISERROR(VLOOKUP(Table2[[#This Row],[file_name]],INC_OWA[#All],1,FALSE)),TRUE,FALSE)</f>
        <v>1</v>
      </c>
      <c r="P510" s="3" t="b">
        <f>IF(ISERROR(VLOOKUP(Table2[[#This Row],[file_name]],INC_CWA[#All],1,FALSE)),TRUE,FALSE)</f>
        <v>0</v>
      </c>
      <c r="Q510" t="str">
        <f>IF(Table2[[#This Row],[Valid OWA]]=Table2[[#This Row],[Scior OWA]],"OK","ERROR")</f>
        <v>OK</v>
      </c>
      <c r="R510" t="str">
        <f>IF(Table2[[#This Row],[Valid CWA]]=Table2[[#This Row],[Scior CWA]],"OK","ERROR")</f>
        <v>OK</v>
      </c>
    </row>
    <row r="511" spans="1:18" x14ac:dyDescent="0.25">
      <c r="A511" s="2" t="s">
        <v>600</v>
      </c>
      <c r="B511" s="3">
        <f>VLOOKUP(Table2[[#This Row],[file_name]],TAX[#All],3,FALSE)</f>
        <v>24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 s="2" t="b">
        <f t="shared" si="14"/>
        <v>1</v>
      </c>
      <c r="N511" t="b">
        <f t="shared" si="15"/>
        <v>0</v>
      </c>
      <c r="O511" s="2" t="b">
        <f>IF(ISERROR(VLOOKUP(Table2[[#This Row],[file_name]],INC_OWA[#All],1,FALSE)),TRUE,FALSE)</f>
        <v>1</v>
      </c>
      <c r="P511" s="3" t="b">
        <f>IF(ISERROR(VLOOKUP(Table2[[#This Row],[file_name]],INC_CWA[#All],1,FALSE)),TRUE,FALSE)</f>
        <v>0</v>
      </c>
      <c r="Q511" t="str">
        <f>IF(Table2[[#This Row],[Valid OWA]]=Table2[[#This Row],[Scior OWA]],"OK","ERROR")</f>
        <v>OK</v>
      </c>
      <c r="R511" t="str">
        <f>IF(Table2[[#This Row],[Valid CWA]]=Table2[[#This Row],[Scior CWA]],"OK","ERROR")</f>
        <v>OK</v>
      </c>
    </row>
    <row r="512" spans="1:18" x14ac:dyDescent="0.25">
      <c r="A512" s="2" t="s">
        <v>601</v>
      </c>
      <c r="B512" s="3">
        <f>VLOOKUP(Table2[[#This Row],[file_name]],TAX[#All],3,FALSE)</f>
        <v>5</v>
      </c>
      <c r="C512">
        <v>0</v>
      </c>
      <c r="D512">
        <v>3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 s="2" t="b">
        <f t="shared" si="14"/>
        <v>1</v>
      </c>
      <c r="N512" t="b">
        <f t="shared" si="15"/>
        <v>0</v>
      </c>
      <c r="O512" s="2" t="b">
        <f>IF(ISERROR(VLOOKUP(Table2[[#This Row],[file_name]],INC_OWA[#All],1,FALSE)),TRUE,FALSE)</f>
        <v>1</v>
      </c>
      <c r="P512" s="3" t="b">
        <f>IF(ISERROR(VLOOKUP(Table2[[#This Row],[file_name]],INC_CWA[#All],1,FALSE)),TRUE,FALSE)</f>
        <v>0</v>
      </c>
      <c r="Q512" t="str">
        <f>IF(Table2[[#This Row],[Valid OWA]]=Table2[[#This Row],[Scior OWA]],"OK","ERROR")</f>
        <v>OK</v>
      </c>
      <c r="R512" t="str">
        <f>IF(Table2[[#This Row],[Valid CWA]]=Table2[[#This Row],[Scior CWA]],"OK","ERROR")</f>
        <v>OK</v>
      </c>
    </row>
    <row r="513" spans="1:18" x14ac:dyDescent="0.25">
      <c r="A513" s="2" t="s">
        <v>602</v>
      </c>
      <c r="B513" s="3">
        <f>VLOOKUP(Table2[[#This Row],[file_name]],TAX[#All],3,FALSE)</f>
        <v>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 s="2" t="b">
        <f t="shared" si="14"/>
        <v>1</v>
      </c>
      <c r="N513" t="b">
        <f t="shared" si="15"/>
        <v>1</v>
      </c>
      <c r="O513" s="2" t="b">
        <f>IF(ISERROR(VLOOKUP(Table2[[#This Row],[file_name]],INC_OWA[#All],1,FALSE)),TRUE,FALSE)</f>
        <v>1</v>
      </c>
      <c r="P513" s="3" t="b">
        <f>IF(ISERROR(VLOOKUP(Table2[[#This Row],[file_name]],INC_CWA[#All],1,FALSE)),TRUE,FALSE)</f>
        <v>1</v>
      </c>
      <c r="Q513" t="str">
        <f>IF(Table2[[#This Row],[Valid OWA]]=Table2[[#This Row],[Scior OWA]],"OK","ERROR")</f>
        <v>OK</v>
      </c>
      <c r="R513" t="str">
        <f>IF(Table2[[#This Row],[Valid CWA]]=Table2[[#This Row],[Scior CWA]],"OK","ERROR")</f>
        <v>OK</v>
      </c>
    </row>
    <row r="514" spans="1:18" x14ac:dyDescent="0.25">
      <c r="A514" s="2" t="s">
        <v>603</v>
      </c>
      <c r="B514" s="3">
        <f>VLOOKUP(Table2[[#This Row],[file_name]],TAX[#All],3,FALSE)</f>
        <v>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 s="2" t="b">
        <f t="shared" ref="M514:M577" si="16">IF(SUM(C514,E514:H514,J514)&gt;0,FALSE,TRUE)</f>
        <v>1</v>
      </c>
      <c r="N514" t="b">
        <f t="shared" ref="N514:N577" si="17">IF(SUM(C514:L514)&gt;0,FALSE,TRUE)</f>
        <v>1</v>
      </c>
      <c r="O514" s="2" t="b">
        <f>IF(ISERROR(VLOOKUP(Table2[[#This Row],[file_name]],INC_OWA[#All],1,FALSE)),TRUE,FALSE)</f>
        <v>1</v>
      </c>
      <c r="P514" s="3" t="b">
        <f>IF(ISERROR(VLOOKUP(Table2[[#This Row],[file_name]],INC_CWA[#All],1,FALSE)),TRUE,FALSE)</f>
        <v>1</v>
      </c>
      <c r="Q514" t="str">
        <f>IF(Table2[[#This Row],[Valid OWA]]=Table2[[#This Row],[Scior OWA]],"OK","ERROR")</f>
        <v>OK</v>
      </c>
      <c r="R514" t="str">
        <f>IF(Table2[[#This Row],[Valid CWA]]=Table2[[#This Row],[Scior CWA]],"OK","ERROR")</f>
        <v>OK</v>
      </c>
    </row>
    <row r="515" spans="1:18" x14ac:dyDescent="0.25">
      <c r="A515" s="2" t="s">
        <v>604</v>
      </c>
      <c r="B515" s="3">
        <f>VLOOKUP(Table2[[#This Row],[file_name]],TAX[#All],3,FALSE)</f>
        <v>4</v>
      </c>
      <c r="C515">
        <v>0</v>
      </c>
      <c r="D515">
        <v>0</v>
      </c>
      <c r="E515">
        <v>3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 s="2" t="b">
        <f t="shared" si="16"/>
        <v>0</v>
      </c>
      <c r="N515" t="b">
        <f t="shared" si="17"/>
        <v>0</v>
      </c>
      <c r="O515" s="2" t="b">
        <f>IF(ISERROR(VLOOKUP(Table2[[#This Row],[file_name]],INC_OWA[#All],1,FALSE)),TRUE,FALSE)</f>
        <v>0</v>
      </c>
      <c r="P515" s="3" t="b">
        <f>IF(ISERROR(VLOOKUP(Table2[[#This Row],[file_name]],INC_CWA[#All],1,FALSE)),TRUE,FALSE)</f>
        <v>0</v>
      </c>
      <c r="Q515" t="str">
        <f>IF(Table2[[#This Row],[Valid OWA]]=Table2[[#This Row],[Scior OWA]],"OK","ERROR")</f>
        <v>OK</v>
      </c>
      <c r="R515" t="str">
        <f>IF(Table2[[#This Row],[Valid CWA]]=Table2[[#This Row],[Scior CWA]],"OK","ERROR")</f>
        <v>OK</v>
      </c>
    </row>
    <row r="516" spans="1:18" x14ac:dyDescent="0.25">
      <c r="A516" s="2" t="s">
        <v>605</v>
      </c>
      <c r="B516" s="3">
        <f>VLOOKUP(Table2[[#This Row],[file_name]],TAX[#All],3,FALSE)</f>
        <v>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 s="2" t="b">
        <f t="shared" si="16"/>
        <v>1</v>
      </c>
      <c r="N516" t="b">
        <f t="shared" si="17"/>
        <v>1</v>
      </c>
      <c r="O516" s="2" t="b">
        <f>IF(ISERROR(VLOOKUP(Table2[[#This Row],[file_name]],INC_OWA[#All],1,FALSE)),TRUE,FALSE)</f>
        <v>1</v>
      </c>
      <c r="P516" s="3" t="b">
        <f>IF(ISERROR(VLOOKUP(Table2[[#This Row],[file_name]],INC_CWA[#All],1,FALSE)),TRUE,FALSE)</f>
        <v>1</v>
      </c>
      <c r="Q516" t="str">
        <f>IF(Table2[[#This Row],[Valid OWA]]=Table2[[#This Row],[Scior OWA]],"OK","ERROR")</f>
        <v>OK</v>
      </c>
      <c r="R516" t="str">
        <f>IF(Table2[[#This Row],[Valid CWA]]=Table2[[#This Row],[Scior CWA]],"OK","ERROR")</f>
        <v>OK</v>
      </c>
    </row>
    <row r="517" spans="1:18" x14ac:dyDescent="0.25">
      <c r="A517" s="2" t="s">
        <v>606</v>
      </c>
      <c r="B517" s="3">
        <f>VLOOKUP(Table2[[#This Row],[file_name]],TAX[#All],3,FALSE)</f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 s="2" t="b">
        <f t="shared" si="16"/>
        <v>1</v>
      </c>
      <c r="N517" t="b">
        <f t="shared" si="17"/>
        <v>1</v>
      </c>
      <c r="O517" s="2" t="b">
        <f>IF(ISERROR(VLOOKUP(Table2[[#This Row],[file_name]],INC_OWA[#All],1,FALSE)),TRUE,FALSE)</f>
        <v>1</v>
      </c>
      <c r="P517" s="3" t="b">
        <f>IF(ISERROR(VLOOKUP(Table2[[#This Row],[file_name]],INC_CWA[#All],1,FALSE)),TRUE,FALSE)</f>
        <v>1</v>
      </c>
      <c r="Q517" t="str">
        <f>IF(Table2[[#This Row],[Valid OWA]]=Table2[[#This Row],[Scior OWA]],"OK","ERROR")</f>
        <v>OK</v>
      </c>
      <c r="R517" t="str">
        <f>IF(Table2[[#This Row],[Valid CWA]]=Table2[[#This Row],[Scior CWA]],"OK","ERROR")</f>
        <v>OK</v>
      </c>
    </row>
    <row r="518" spans="1:18" x14ac:dyDescent="0.25">
      <c r="A518" s="2" t="s">
        <v>607</v>
      </c>
      <c r="B518" s="3">
        <f>VLOOKUP(Table2[[#This Row],[file_name]],TAX[#All],3,FALSE)</f>
        <v>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 s="2" t="b">
        <f t="shared" si="16"/>
        <v>1</v>
      </c>
      <c r="N518" t="b">
        <f t="shared" si="17"/>
        <v>1</v>
      </c>
      <c r="O518" s="2" t="b">
        <f>IF(ISERROR(VLOOKUP(Table2[[#This Row],[file_name]],INC_OWA[#All],1,FALSE)),TRUE,FALSE)</f>
        <v>1</v>
      </c>
      <c r="P518" s="3" t="b">
        <f>IF(ISERROR(VLOOKUP(Table2[[#This Row],[file_name]],INC_CWA[#All],1,FALSE)),TRUE,FALSE)</f>
        <v>1</v>
      </c>
      <c r="Q518" t="str">
        <f>IF(Table2[[#This Row],[Valid OWA]]=Table2[[#This Row],[Scior OWA]],"OK","ERROR")</f>
        <v>OK</v>
      </c>
      <c r="R518" t="str">
        <f>IF(Table2[[#This Row],[Valid CWA]]=Table2[[#This Row],[Scior CWA]],"OK","ERROR")</f>
        <v>OK</v>
      </c>
    </row>
    <row r="519" spans="1:18" x14ac:dyDescent="0.25">
      <c r="A519" s="2" t="s">
        <v>609</v>
      </c>
      <c r="B519" s="3">
        <f>VLOOKUP(Table2[[#This Row],[file_name]],TAX[#All],3,FALSE)</f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 s="2" t="b">
        <f t="shared" si="16"/>
        <v>1</v>
      </c>
      <c r="N519" t="b">
        <f t="shared" si="17"/>
        <v>1</v>
      </c>
      <c r="O519" s="2" t="b">
        <f>IF(ISERROR(VLOOKUP(Table2[[#This Row],[file_name]],INC_OWA[#All],1,FALSE)),TRUE,FALSE)</f>
        <v>1</v>
      </c>
      <c r="P519" s="3" t="b">
        <f>IF(ISERROR(VLOOKUP(Table2[[#This Row],[file_name]],INC_CWA[#All],1,FALSE)),TRUE,FALSE)</f>
        <v>1</v>
      </c>
      <c r="Q519" t="str">
        <f>IF(Table2[[#This Row],[Valid OWA]]=Table2[[#This Row],[Scior OWA]],"OK","ERROR")</f>
        <v>OK</v>
      </c>
      <c r="R519" t="str">
        <f>IF(Table2[[#This Row],[Valid CWA]]=Table2[[#This Row],[Scior CWA]],"OK","ERROR")</f>
        <v>OK</v>
      </c>
    </row>
    <row r="520" spans="1:18" x14ac:dyDescent="0.25">
      <c r="A520" s="2" t="s">
        <v>610</v>
      </c>
      <c r="B520" s="3">
        <f>VLOOKUP(Table2[[#This Row],[file_name]],TAX[#All],3,FALSE)</f>
        <v>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 s="2" t="b">
        <f t="shared" si="16"/>
        <v>1</v>
      </c>
      <c r="N520" t="b">
        <f t="shared" si="17"/>
        <v>1</v>
      </c>
      <c r="O520" s="2" t="b">
        <f>IF(ISERROR(VLOOKUP(Table2[[#This Row],[file_name]],INC_OWA[#All],1,FALSE)),TRUE,FALSE)</f>
        <v>1</v>
      </c>
      <c r="P520" s="3" t="b">
        <f>IF(ISERROR(VLOOKUP(Table2[[#This Row],[file_name]],INC_CWA[#All],1,FALSE)),TRUE,FALSE)</f>
        <v>1</v>
      </c>
      <c r="Q520" t="str">
        <f>IF(Table2[[#This Row],[Valid OWA]]=Table2[[#This Row],[Scior OWA]],"OK","ERROR")</f>
        <v>OK</v>
      </c>
      <c r="R520" t="str">
        <f>IF(Table2[[#This Row],[Valid CWA]]=Table2[[#This Row],[Scior CWA]],"OK","ERROR")</f>
        <v>OK</v>
      </c>
    </row>
    <row r="521" spans="1:18" x14ac:dyDescent="0.25">
      <c r="A521" s="2" t="s">
        <v>611</v>
      </c>
      <c r="B521" s="3">
        <f>VLOOKUP(Table2[[#This Row],[file_name]],TAX[#All],3,FALSE)</f>
        <v>11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 s="2" t="b">
        <f t="shared" si="16"/>
        <v>1</v>
      </c>
      <c r="N521" t="b">
        <f t="shared" si="17"/>
        <v>1</v>
      </c>
      <c r="O521" s="2" t="b">
        <f>IF(ISERROR(VLOOKUP(Table2[[#This Row],[file_name]],INC_OWA[#All],1,FALSE)),TRUE,FALSE)</f>
        <v>1</v>
      </c>
      <c r="P521" s="3" t="b">
        <f>IF(ISERROR(VLOOKUP(Table2[[#This Row],[file_name]],INC_CWA[#All],1,FALSE)),TRUE,FALSE)</f>
        <v>1</v>
      </c>
      <c r="Q521" t="str">
        <f>IF(Table2[[#This Row],[Valid OWA]]=Table2[[#This Row],[Scior OWA]],"OK","ERROR")</f>
        <v>OK</v>
      </c>
      <c r="R521" t="str">
        <f>IF(Table2[[#This Row],[Valid CWA]]=Table2[[#This Row],[Scior CWA]],"OK","ERROR")</f>
        <v>OK</v>
      </c>
    </row>
    <row r="522" spans="1:18" x14ac:dyDescent="0.25">
      <c r="A522" s="2" t="s">
        <v>612</v>
      </c>
      <c r="B522" s="3">
        <f>VLOOKUP(Table2[[#This Row],[file_name]],TAX[#All],3,FALSE)</f>
        <v>10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  <c r="M522" s="2" t="b">
        <f t="shared" si="16"/>
        <v>1</v>
      </c>
      <c r="N522" t="b">
        <f t="shared" si="17"/>
        <v>0</v>
      </c>
      <c r="O522" s="2" t="b">
        <f>IF(ISERROR(VLOOKUP(Table2[[#This Row],[file_name]],INC_OWA[#All],1,FALSE)),TRUE,FALSE)</f>
        <v>1</v>
      </c>
      <c r="P522" s="3" t="b">
        <f>IF(ISERROR(VLOOKUP(Table2[[#This Row],[file_name]],INC_CWA[#All],1,FALSE)),TRUE,FALSE)</f>
        <v>0</v>
      </c>
      <c r="Q522" t="str">
        <f>IF(Table2[[#This Row],[Valid OWA]]=Table2[[#This Row],[Scior OWA]],"OK","ERROR")</f>
        <v>OK</v>
      </c>
      <c r="R522" t="str">
        <f>IF(Table2[[#This Row],[Valid CWA]]=Table2[[#This Row],[Scior CWA]],"OK","ERROR")</f>
        <v>OK</v>
      </c>
    </row>
    <row r="523" spans="1:18" x14ac:dyDescent="0.25">
      <c r="A523" s="2" t="s">
        <v>613</v>
      </c>
      <c r="B523" s="3">
        <f>VLOOKUP(Table2[[#This Row],[file_name]],TAX[#All],3,FALSE)</f>
        <v>6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 s="2" t="b">
        <f t="shared" si="16"/>
        <v>1</v>
      </c>
      <c r="N523" t="b">
        <f t="shared" si="17"/>
        <v>0</v>
      </c>
      <c r="O523" s="2" t="b">
        <f>IF(ISERROR(VLOOKUP(Table2[[#This Row],[file_name]],INC_OWA[#All],1,FALSE)),TRUE,FALSE)</f>
        <v>1</v>
      </c>
      <c r="P523" s="3" t="b">
        <f>IF(ISERROR(VLOOKUP(Table2[[#This Row],[file_name]],INC_CWA[#All],1,FALSE)),TRUE,FALSE)</f>
        <v>0</v>
      </c>
      <c r="Q523" t="str">
        <f>IF(Table2[[#This Row],[Valid OWA]]=Table2[[#This Row],[Scior OWA]],"OK","ERROR")</f>
        <v>OK</v>
      </c>
      <c r="R523" t="str">
        <f>IF(Table2[[#This Row],[Valid CWA]]=Table2[[#This Row],[Scior CWA]],"OK","ERROR")</f>
        <v>OK</v>
      </c>
    </row>
    <row r="524" spans="1:18" x14ac:dyDescent="0.25">
      <c r="A524" s="2" t="s">
        <v>615</v>
      </c>
      <c r="B524" s="3">
        <f>VLOOKUP(Table2[[#This Row],[file_name]],TAX[#All],3,FALSE)</f>
        <v>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 s="2" t="b">
        <f t="shared" si="16"/>
        <v>1</v>
      </c>
      <c r="N524" t="b">
        <f t="shared" si="17"/>
        <v>1</v>
      </c>
      <c r="O524" s="2" t="b">
        <f>IF(ISERROR(VLOOKUP(Table2[[#This Row],[file_name]],INC_OWA[#All],1,FALSE)),TRUE,FALSE)</f>
        <v>1</v>
      </c>
      <c r="P524" s="3" t="b">
        <f>IF(ISERROR(VLOOKUP(Table2[[#This Row],[file_name]],INC_CWA[#All],1,FALSE)),TRUE,FALSE)</f>
        <v>1</v>
      </c>
      <c r="Q524" t="str">
        <f>IF(Table2[[#This Row],[Valid OWA]]=Table2[[#This Row],[Scior OWA]],"OK","ERROR")</f>
        <v>OK</v>
      </c>
      <c r="R524" t="str">
        <f>IF(Table2[[#This Row],[Valid CWA]]=Table2[[#This Row],[Scior CWA]],"OK","ERROR")</f>
        <v>OK</v>
      </c>
    </row>
    <row r="525" spans="1:18" x14ac:dyDescent="0.25">
      <c r="A525" s="2" t="s">
        <v>616</v>
      </c>
      <c r="B525" s="3">
        <f>VLOOKUP(Table2[[#This Row],[file_name]],TAX[#All],3,FALSE)</f>
        <v>4</v>
      </c>
      <c r="C525">
        <v>0</v>
      </c>
      <c r="D525">
        <v>0</v>
      </c>
      <c r="E525">
        <v>3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 s="2" t="b">
        <f t="shared" si="16"/>
        <v>0</v>
      </c>
      <c r="N525" t="b">
        <f t="shared" si="17"/>
        <v>0</v>
      </c>
      <c r="O525" s="2" t="b">
        <f>IF(ISERROR(VLOOKUP(Table2[[#This Row],[file_name]],INC_OWA[#All],1,FALSE)),TRUE,FALSE)</f>
        <v>0</v>
      </c>
      <c r="P525" s="3" t="b">
        <f>IF(ISERROR(VLOOKUP(Table2[[#This Row],[file_name]],INC_CWA[#All],1,FALSE)),TRUE,FALSE)</f>
        <v>0</v>
      </c>
      <c r="Q525" t="str">
        <f>IF(Table2[[#This Row],[Valid OWA]]=Table2[[#This Row],[Scior OWA]],"OK","ERROR")</f>
        <v>OK</v>
      </c>
      <c r="R525" t="str">
        <f>IF(Table2[[#This Row],[Valid CWA]]=Table2[[#This Row],[Scior CWA]],"OK","ERROR")</f>
        <v>OK</v>
      </c>
    </row>
    <row r="526" spans="1:18" x14ac:dyDescent="0.25">
      <c r="A526" s="2" t="s">
        <v>617</v>
      </c>
      <c r="B526" s="3">
        <f>VLOOKUP(Table2[[#This Row],[file_name]],TAX[#All],3,FALSE)</f>
        <v>4</v>
      </c>
      <c r="C526">
        <v>0</v>
      </c>
      <c r="D526">
        <v>0</v>
      </c>
      <c r="E526">
        <v>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 s="2" t="b">
        <f t="shared" si="16"/>
        <v>0</v>
      </c>
      <c r="N526" t="b">
        <f t="shared" si="17"/>
        <v>0</v>
      </c>
      <c r="O526" s="2" t="b">
        <f>IF(ISERROR(VLOOKUP(Table2[[#This Row],[file_name]],INC_OWA[#All],1,FALSE)),TRUE,FALSE)</f>
        <v>0</v>
      </c>
      <c r="P526" s="3" t="b">
        <f>IF(ISERROR(VLOOKUP(Table2[[#This Row],[file_name]],INC_CWA[#All],1,FALSE)),TRUE,FALSE)</f>
        <v>0</v>
      </c>
      <c r="Q526" t="str">
        <f>IF(Table2[[#This Row],[Valid OWA]]=Table2[[#This Row],[Scior OWA]],"OK","ERROR")</f>
        <v>OK</v>
      </c>
      <c r="R526" t="str">
        <f>IF(Table2[[#This Row],[Valid CWA]]=Table2[[#This Row],[Scior CWA]],"OK","ERROR")</f>
        <v>OK</v>
      </c>
    </row>
    <row r="527" spans="1:18" x14ac:dyDescent="0.25">
      <c r="A527" s="2" t="s">
        <v>618</v>
      </c>
      <c r="B527" s="3">
        <f>VLOOKUP(Table2[[#This Row],[file_name]],TAX[#All],3,FALSE)</f>
        <v>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 s="2" t="b">
        <f t="shared" si="16"/>
        <v>1</v>
      </c>
      <c r="N527" t="b">
        <f t="shared" si="17"/>
        <v>1</v>
      </c>
      <c r="O527" s="2" t="b">
        <f>IF(ISERROR(VLOOKUP(Table2[[#This Row],[file_name]],INC_OWA[#All],1,FALSE)),TRUE,FALSE)</f>
        <v>1</v>
      </c>
      <c r="P527" s="3" t="b">
        <f>IF(ISERROR(VLOOKUP(Table2[[#This Row],[file_name]],INC_CWA[#All],1,FALSE)),TRUE,FALSE)</f>
        <v>1</v>
      </c>
      <c r="Q527" t="str">
        <f>IF(Table2[[#This Row],[Valid OWA]]=Table2[[#This Row],[Scior OWA]],"OK","ERROR")</f>
        <v>OK</v>
      </c>
      <c r="R527" t="str">
        <f>IF(Table2[[#This Row],[Valid CWA]]=Table2[[#This Row],[Scior CWA]],"OK","ERROR")</f>
        <v>OK</v>
      </c>
    </row>
    <row r="528" spans="1:18" x14ac:dyDescent="0.25">
      <c r="A528" s="2" t="s">
        <v>619</v>
      </c>
      <c r="B528" s="3">
        <f>VLOOKUP(Table2[[#This Row],[file_name]],TAX[#All],3,FALSE)</f>
        <v>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 s="2" t="b">
        <f t="shared" si="16"/>
        <v>1</v>
      </c>
      <c r="N528" t="b">
        <f t="shared" si="17"/>
        <v>1</v>
      </c>
      <c r="O528" s="2" t="b">
        <f>IF(ISERROR(VLOOKUP(Table2[[#This Row],[file_name]],INC_OWA[#All],1,FALSE)),TRUE,FALSE)</f>
        <v>1</v>
      </c>
      <c r="P528" s="3" t="b">
        <f>IF(ISERROR(VLOOKUP(Table2[[#This Row],[file_name]],INC_CWA[#All],1,FALSE)),TRUE,FALSE)</f>
        <v>1</v>
      </c>
      <c r="Q528" t="str">
        <f>IF(Table2[[#This Row],[Valid OWA]]=Table2[[#This Row],[Scior OWA]],"OK","ERROR")</f>
        <v>OK</v>
      </c>
      <c r="R528" t="str">
        <f>IF(Table2[[#This Row],[Valid CWA]]=Table2[[#This Row],[Scior CWA]],"OK","ERROR")</f>
        <v>OK</v>
      </c>
    </row>
    <row r="529" spans="1:18" x14ac:dyDescent="0.25">
      <c r="A529" s="2" t="s">
        <v>620</v>
      </c>
      <c r="B529" s="3">
        <f>VLOOKUP(Table2[[#This Row],[file_name]],TAX[#All],3,FALSE)</f>
        <v>6</v>
      </c>
      <c r="C529">
        <v>0</v>
      </c>
      <c r="D529">
        <v>0</v>
      </c>
      <c r="E529">
        <v>5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 s="2" t="b">
        <f t="shared" si="16"/>
        <v>0</v>
      </c>
      <c r="N529" t="b">
        <f t="shared" si="17"/>
        <v>0</v>
      </c>
      <c r="O529" s="2" t="b">
        <f>IF(ISERROR(VLOOKUP(Table2[[#This Row],[file_name]],INC_OWA[#All],1,FALSE)),TRUE,FALSE)</f>
        <v>0</v>
      </c>
      <c r="P529" s="3" t="b">
        <f>IF(ISERROR(VLOOKUP(Table2[[#This Row],[file_name]],INC_CWA[#All],1,FALSE)),TRUE,FALSE)</f>
        <v>0</v>
      </c>
      <c r="Q529" t="str">
        <f>IF(Table2[[#This Row],[Valid OWA]]=Table2[[#This Row],[Scior OWA]],"OK","ERROR")</f>
        <v>OK</v>
      </c>
      <c r="R529" t="str">
        <f>IF(Table2[[#This Row],[Valid CWA]]=Table2[[#This Row],[Scior CWA]],"OK","ERROR")</f>
        <v>OK</v>
      </c>
    </row>
    <row r="530" spans="1:18" x14ac:dyDescent="0.25">
      <c r="A530" s="2" t="s">
        <v>621</v>
      </c>
      <c r="B530" s="3">
        <f>VLOOKUP(Table2[[#This Row],[file_name]],TAX[#All],3,FALSE)</f>
        <v>4</v>
      </c>
      <c r="C530">
        <v>0</v>
      </c>
      <c r="D530">
        <v>0</v>
      </c>
      <c r="E530">
        <v>3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 s="2" t="b">
        <f t="shared" si="16"/>
        <v>0</v>
      </c>
      <c r="N530" t="b">
        <f t="shared" si="17"/>
        <v>0</v>
      </c>
      <c r="O530" s="2" t="b">
        <f>IF(ISERROR(VLOOKUP(Table2[[#This Row],[file_name]],INC_OWA[#All],1,FALSE)),TRUE,FALSE)</f>
        <v>0</v>
      </c>
      <c r="P530" s="3" t="b">
        <f>IF(ISERROR(VLOOKUP(Table2[[#This Row],[file_name]],INC_CWA[#All],1,FALSE)),TRUE,FALSE)</f>
        <v>0</v>
      </c>
      <c r="Q530" t="str">
        <f>IF(Table2[[#This Row],[Valid OWA]]=Table2[[#This Row],[Scior OWA]],"OK","ERROR")</f>
        <v>OK</v>
      </c>
      <c r="R530" t="str">
        <f>IF(Table2[[#This Row],[Valid CWA]]=Table2[[#This Row],[Scior CWA]],"OK","ERROR")</f>
        <v>OK</v>
      </c>
    </row>
    <row r="531" spans="1:18" x14ac:dyDescent="0.25">
      <c r="A531" s="2" t="s">
        <v>622</v>
      </c>
      <c r="B531" s="3">
        <f>VLOOKUP(Table2[[#This Row],[file_name]],TAX[#All],3,FALSE)</f>
        <v>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2</v>
      </c>
      <c r="J531">
        <v>0</v>
      </c>
      <c r="K531">
        <v>0</v>
      </c>
      <c r="L531">
        <v>0</v>
      </c>
      <c r="M531" s="2" t="b">
        <f t="shared" si="16"/>
        <v>1</v>
      </c>
      <c r="N531" t="b">
        <f t="shared" si="17"/>
        <v>0</v>
      </c>
      <c r="O531" s="2" t="b">
        <f>IF(ISERROR(VLOOKUP(Table2[[#This Row],[file_name]],INC_OWA[#All],1,FALSE)),TRUE,FALSE)</f>
        <v>1</v>
      </c>
      <c r="P531" s="3" t="b">
        <f>IF(ISERROR(VLOOKUP(Table2[[#This Row],[file_name]],INC_CWA[#All],1,FALSE)),TRUE,FALSE)</f>
        <v>0</v>
      </c>
      <c r="Q531" t="str">
        <f>IF(Table2[[#This Row],[Valid OWA]]=Table2[[#This Row],[Scior OWA]],"OK","ERROR")</f>
        <v>OK</v>
      </c>
      <c r="R531" t="str">
        <f>IF(Table2[[#This Row],[Valid CWA]]=Table2[[#This Row],[Scior CWA]],"OK","ERROR")</f>
        <v>OK</v>
      </c>
    </row>
    <row r="532" spans="1:18" x14ac:dyDescent="0.25">
      <c r="A532" s="2" t="s">
        <v>624</v>
      </c>
      <c r="B532" s="3">
        <f>VLOOKUP(Table2[[#This Row],[file_name]],TAX[#All],3,FALSE)</f>
        <v>7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 s="2" t="b">
        <f t="shared" si="16"/>
        <v>0</v>
      </c>
      <c r="N532" t="b">
        <f t="shared" si="17"/>
        <v>0</v>
      </c>
      <c r="O532" s="2" t="b">
        <f>IF(ISERROR(VLOOKUP(Table2[[#This Row],[file_name]],INC_OWA[#All],1,FALSE)),TRUE,FALSE)</f>
        <v>0</v>
      </c>
      <c r="P532" s="3" t="b">
        <f>IF(ISERROR(VLOOKUP(Table2[[#This Row],[file_name]],INC_CWA[#All],1,FALSE)),TRUE,FALSE)</f>
        <v>0</v>
      </c>
      <c r="Q532" t="str">
        <f>IF(Table2[[#This Row],[Valid OWA]]=Table2[[#This Row],[Scior OWA]],"OK","ERROR")</f>
        <v>OK</v>
      </c>
      <c r="R532" t="str">
        <f>IF(Table2[[#This Row],[Valid CWA]]=Table2[[#This Row],[Scior CWA]],"OK","ERROR")</f>
        <v>OK</v>
      </c>
    </row>
    <row r="533" spans="1:18" x14ac:dyDescent="0.25">
      <c r="A533" s="2" t="s">
        <v>625</v>
      </c>
      <c r="B533" s="3">
        <f>VLOOKUP(Table2[[#This Row],[file_name]],TAX[#All],3,FALSE)</f>
        <v>10</v>
      </c>
      <c r="C533">
        <v>0</v>
      </c>
      <c r="D533">
        <v>0</v>
      </c>
      <c r="E533">
        <v>4</v>
      </c>
      <c r="F533">
        <v>4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 s="2" t="b">
        <f t="shared" si="16"/>
        <v>0</v>
      </c>
      <c r="N533" t="b">
        <f t="shared" si="17"/>
        <v>0</v>
      </c>
      <c r="O533" s="2" t="b">
        <f>IF(ISERROR(VLOOKUP(Table2[[#This Row],[file_name]],INC_OWA[#All],1,FALSE)),TRUE,FALSE)</f>
        <v>0</v>
      </c>
      <c r="P533" s="3" t="b">
        <f>IF(ISERROR(VLOOKUP(Table2[[#This Row],[file_name]],INC_CWA[#All],1,FALSE)),TRUE,FALSE)</f>
        <v>0</v>
      </c>
      <c r="Q533" t="str">
        <f>IF(Table2[[#This Row],[Valid OWA]]=Table2[[#This Row],[Scior OWA]],"OK","ERROR")</f>
        <v>OK</v>
      </c>
      <c r="R533" t="str">
        <f>IF(Table2[[#This Row],[Valid CWA]]=Table2[[#This Row],[Scior CWA]],"OK","ERROR")</f>
        <v>OK</v>
      </c>
    </row>
    <row r="534" spans="1:18" x14ac:dyDescent="0.25">
      <c r="A534" s="2" t="s">
        <v>626</v>
      </c>
      <c r="B534" s="3">
        <f>VLOOKUP(Table2[[#This Row],[file_name]],TAX[#All],3,FALSE)</f>
        <v>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5</v>
      </c>
      <c r="J534">
        <v>0</v>
      </c>
      <c r="K534">
        <v>0</v>
      </c>
      <c r="L534">
        <v>0</v>
      </c>
      <c r="M534" s="2" t="b">
        <f t="shared" si="16"/>
        <v>1</v>
      </c>
      <c r="N534" t="b">
        <f t="shared" si="17"/>
        <v>0</v>
      </c>
      <c r="O534" s="2" t="b">
        <f>IF(ISERROR(VLOOKUP(Table2[[#This Row],[file_name]],INC_OWA[#All],1,FALSE)),TRUE,FALSE)</f>
        <v>1</v>
      </c>
      <c r="P534" s="3" t="b">
        <f>IF(ISERROR(VLOOKUP(Table2[[#This Row],[file_name]],INC_CWA[#All],1,FALSE)),TRUE,FALSE)</f>
        <v>0</v>
      </c>
      <c r="Q534" t="str">
        <f>IF(Table2[[#This Row],[Valid OWA]]=Table2[[#This Row],[Scior OWA]],"OK","ERROR")</f>
        <v>OK</v>
      </c>
      <c r="R534" t="str">
        <f>IF(Table2[[#This Row],[Valid CWA]]=Table2[[#This Row],[Scior CWA]],"OK","ERROR")</f>
        <v>OK</v>
      </c>
    </row>
    <row r="535" spans="1:18" x14ac:dyDescent="0.25">
      <c r="A535" s="2" t="s">
        <v>627</v>
      </c>
      <c r="B535" s="3">
        <f>VLOOKUP(Table2[[#This Row],[file_name]],TAX[#All],3,FALSE)</f>
        <v>3</v>
      </c>
      <c r="C535">
        <v>0</v>
      </c>
      <c r="D535">
        <v>0</v>
      </c>
      <c r="E535">
        <v>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 s="2" t="b">
        <f t="shared" si="16"/>
        <v>0</v>
      </c>
      <c r="N535" t="b">
        <f t="shared" si="17"/>
        <v>0</v>
      </c>
      <c r="O535" s="2" t="b">
        <f>IF(ISERROR(VLOOKUP(Table2[[#This Row],[file_name]],INC_OWA[#All],1,FALSE)),TRUE,FALSE)</f>
        <v>0</v>
      </c>
      <c r="P535" s="3" t="b">
        <f>IF(ISERROR(VLOOKUP(Table2[[#This Row],[file_name]],INC_CWA[#All],1,FALSE)),TRUE,FALSE)</f>
        <v>0</v>
      </c>
      <c r="Q535" t="str">
        <f>IF(Table2[[#This Row],[Valid OWA]]=Table2[[#This Row],[Scior OWA]],"OK","ERROR")</f>
        <v>OK</v>
      </c>
      <c r="R535" t="str">
        <f>IF(Table2[[#This Row],[Valid CWA]]=Table2[[#This Row],[Scior CWA]],"OK","ERROR")</f>
        <v>OK</v>
      </c>
    </row>
    <row r="536" spans="1:18" x14ac:dyDescent="0.25">
      <c r="A536" s="2" t="s">
        <v>628</v>
      </c>
      <c r="B536" s="3">
        <f>VLOOKUP(Table2[[#This Row],[file_name]],TAX[#All],3,FALSE)</f>
        <v>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 s="2" t="b">
        <f t="shared" si="16"/>
        <v>1</v>
      </c>
      <c r="N536" t="b">
        <f t="shared" si="17"/>
        <v>1</v>
      </c>
      <c r="O536" s="2" t="b">
        <f>IF(ISERROR(VLOOKUP(Table2[[#This Row],[file_name]],INC_OWA[#All],1,FALSE)),TRUE,FALSE)</f>
        <v>1</v>
      </c>
      <c r="P536" s="3" t="b">
        <f>IF(ISERROR(VLOOKUP(Table2[[#This Row],[file_name]],INC_CWA[#All],1,FALSE)),TRUE,FALSE)</f>
        <v>1</v>
      </c>
      <c r="Q536" t="str">
        <f>IF(Table2[[#This Row],[Valid OWA]]=Table2[[#This Row],[Scior OWA]],"OK","ERROR")</f>
        <v>OK</v>
      </c>
      <c r="R536" t="str">
        <f>IF(Table2[[#This Row],[Valid CWA]]=Table2[[#This Row],[Scior CWA]],"OK","ERROR")</f>
        <v>OK</v>
      </c>
    </row>
    <row r="537" spans="1:18" x14ac:dyDescent="0.25">
      <c r="A537" s="2" t="s">
        <v>629</v>
      </c>
      <c r="B537" s="3">
        <f>VLOOKUP(Table2[[#This Row],[file_name]],TAX[#All],3,FALSE)</f>
        <v>3</v>
      </c>
      <c r="C537">
        <v>0</v>
      </c>
      <c r="D537">
        <v>0</v>
      </c>
      <c r="E537">
        <v>2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 s="2" t="b">
        <f t="shared" si="16"/>
        <v>0</v>
      </c>
      <c r="N537" t="b">
        <f t="shared" si="17"/>
        <v>0</v>
      </c>
      <c r="O537" s="2" t="b">
        <f>IF(ISERROR(VLOOKUP(Table2[[#This Row],[file_name]],INC_OWA[#All],1,FALSE)),TRUE,FALSE)</f>
        <v>0</v>
      </c>
      <c r="P537" s="3" t="b">
        <f>IF(ISERROR(VLOOKUP(Table2[[#This Row],[file_name]],INC_CWA[#All],1,FALSE)),TRUE,FALSE)</f>
        <v>0</v>
      </c>
      <c r="Q537" t="str">
        <f>IF(Table2[[#This Row],[Valid OWA]]=Table2[[#This Row],[Scior OWA]],"OK","ERROR")</f>
        <v>OK</v>
      </c>
      <c r="R537" t="str">
        <f>IF(Table2[[#This Row],[Valid CWA]]=Table2[[#This Row],[Scior CWA]],"OK","ERROR")</f>
        <v>OK</v>
      </c>
    </row>
    <row r="538" spans="1:18" x14ac:dyDescent="0.25">
      <c r="A538" s="2" t="s">
        <v>630</v>
      </c>
      <c r="B538" s="3">
        <f>VLOOKUP(Table2[[#This Row],[file_name]],TAX[#All],3,FALSE)</f>
        <v>5</v>
      </c>
      <c r="C538">
        <v>0</v>
      </c>
      <c r="D538">
        <v>0</v>
      </c>
      <c r="E538">
        <v>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 s="2" t="b">
        <f t="shared" si="16"/>
        <v>0</v>
      </c>
      <c r="N538" t="b">
        <f t="shared" si="17"/>
        <v>0</v>
      </c>
      <c r="O538" s="2" t="b">
        <f>IF(ISERROR(VLOOKUP(Table2[[#This Row],[file_name]],INC_OWA[#All],1,FALSE)),TRUE,FALSE)</f>
        <v>0</v>
      </c>
      <c r="P538" s="3" t="b">
        <f>IF(ISERROR(VLOOKUP(Table2[[#This Row],[file_name]],INC_CWA[#All],1,FALSE)),TRUE,FALSE)</f>
        <v>0</v>
      </c>
      <c r="Q538" t="str">
        <f>IF(Table2[[#This Row],[Valid OWA]]=Table2[[#This Row],[Scior OWA]],"OK","ERROR")</f>
        <v>OK</v>
      </c>
      <c r="R538" t="str">
        <f>IF(Table2[[#This Row],[Valid CWA]]=Table2[[#This Row],[Scior CWA]],"OK","ERROR")</f>
        <v>OK</v>
      </c>
    </row>
    <row r="539" spans="1:18" x14ac:dyDescent="0.25">
      <c r="A539" s="2" t="s">
        <v>631</v>
      </c>
      <c r="B539" s="3">
        <f>VLOOKUP(Table2[[#This Row],[file_name]],TAX[#All],3,FALSE)</f>
        <v>11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3</v>
      </c>
      <c r="J539">
        <v>0</v>
      </c>
      <c r="K539">
        <v>0</v>
      </c>
      <c r="L539">
        <v>0</v>
      </c>
      <c r="M539" s="2" t="b">
        <f t="shared" si="16"/>
        <v>1</v>
      </c>
      <c r="N539" t="b">
        <f t="shared" si="17"/>
        <v>0</v>
      </c>
      <c r="O539" s="2" t="b">
        <f>IF(ISERROR(VLOOKUP(Table2[[#This Row],[file_name]],INC_OWA[#All],1,FALSE)),TRUE,FALSE)</f>
        <v>1</v>
      </c>
      <c r="P539" s="3" t="b">
        <f>IF(ISERROR(VLOOKUP(Table2[[#This Row],[file_name]],INC_CWA[#All],1,FALSE)),TRUE,FALSE)</f>
        <v>0</v>
      </c>
      <c r="Q539" t="str">
        <f>IF(Table2[[#This Row],[Valid OWA]]=Table2[[#This Row],[Scior OWA]],"OK","ERROR")</f>
        <v>OK</v>
      </c>
      <c r="R539" t="str">
        <f>IF(Table2[[#This Row],[Valid CWA]]=Table2[[#This Row],[Scior CWA]],"OK","ERROR")</f>
        <v>OK</v>
      </c>
    </row>
    <row r="540" spans="1:18" x14ac:dyDescent="0.25">
      <c r="A540" s="2" t="s">
        <v>633</v>
      </c>
      <c r="B540" s="3">
        <f>VLOOKUP(Table2[[#This Row],[file_name]],TAX[#All],3,FALSE)</f>
        <v>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 s="2" t="b">
        <f t="shared" si="16"/>
        <v>1</v>
      </c>
      <c r="N540" t="b">
        <f t="shared" si="17"/>
        <v>1</v>
      </c>
      <c r="O540" s="2" t="b">
        <f>IF(ISERROR(VLOOKUP(Table2[[#This Row],[file_name]],INC_OWA[#All],1,FALSE)),TRUE,FALSE)</f>
        <v>1</v>
      </c>
      <c r="P540" s="3" t="b">
        <f>IF(ISERROR(VLOOKUP(Table2[[#This Row],[file_name]],INC_CWA[#All],1,FALSE)),TRUE,FALSE)</f>
        <v>1</v>
      </c>
      <c r="Q540" t="str">
        <f>IF(Table2[[#This Row],[Valid OWA]]=Table2[[#This Row],[Scior OWA]],"OK","ERROR")</f>
        <v>OK</v>
      </c>
      <c r="R540" t="str">
        <f>IF(Table2[[#This Row],[Valid CWA]]=Table2[[#This Row],[Scior CWA]],"OK","ERROR")</f>
        <v>OK</v>
      </c>
    </row>
    <row r="541" spans="1:18" x14ac:dyDescent="0.25">
      <c r="A541" s="2" t="s">
        <v>634</v>
      </c>
      <c r="B541" s="3">
        <f>VLOOKUP(Table2[[#This Row],[file_name]],TAX[#All],3,FALSE)</f>
        <v>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 s="2" t="b">
        <f t="shared" si="16"/>
        <v>1</v>
      </c>
      <c r="N541" t="b">
        <f t="shared" si="17"/>
        <v>1</v>
      </c>
      <c r="O541" s="2" t="b">
        <f>IF(ISERROR(VLOOKUP(Table2[[#This Row],[file_name]],INC_OWA[#All],1,FALSE)),TRUE,FALSE)</f>
        <v>1</v>
      </c>
      <c r="P541" s="3" t="b">
        <f>IF(ISERROR(VLOOKUP(Table2[[#This Row],[file_name]],INC_CWA[#All],1,FALSE)),TRUE,FALSE)</f>
        <v>1</v>
      </c>
      <c r="Q541" t="str">
        <f>IF(Table2[[#This Row],[Valid OWA]]=Table2[[#This Row],[Scior OWA]],"OK","ERROR")</f>
        <v>OK</v>
      </c>
      <c r="R541" t="str">
        <f>IF(Table2[[#This Row],[Valid CWA]]=Table2[[#This Row],[Scior CWA]],"OK","ERROR")</f>
        <v>OK</v>
      </c>
    </row>
    <row r="542" spans="1:18" x14ac:dyDescent="0.25">
      <c r="A542" s="2" t="s">
        <v>636</v>
      </c>
      <c r="B542" s="3">
        <f>VLOOKUP(Table2[[#This Row],[file_name]],TAX[#All],3,FALSE)</f>
        <v>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 s="2" t="b">
        <f t="shared" si="16"/>
        <v>1</v>
      </c>
      <c r="N542" t="b">
        <f t="shared" si="17"/>
        <v>1</v>
      </c>
      <c r="O542" s="2" t="b">
        <f>IF(ISERROR(VLOOKUP(Table2[[#This Row],[file_name]],INC_OWA[#All],1,FALSE)),TRUE,FALSE)</f>
        <v>1</v>
      </c>
      <c r="P542" s="3" t="b">
        <f>IF(ISERROR(VLOOKUP(Table2[[#This Row],[file_name]],INC_CWA[#All],1,FALSE)),TRUE,FALSE)</f>
        <v>1</v>
      </c>
      <c r="Q542" t="str">
        <f>IF(Table2[[#This Row],[Valid OWA]]=Table2[[#This Row],[Scior OWA]],"OK","ERROR")</f>
        <v>OK</v>
      </c>
      <c r="R542" t="str">
        <f>IF(Table2[[#This Row],[Valid CWA]]=Table2[[#This Row],[Scior CWA]],"OK","ERROR")</f>
        <v>OK</v>
      </c>
    </row>
    <row r="543" spans="1:18" x14ac:dyDescent="0.25">
      <c r="A543" s="2" t="s">
        <v>637</v>
      </c>
      <c r="B543" s="3">
        <f>VLOOKUP(Table2[[#This Row],[file_name]],TAX[#All],3,FALSE)</f>
        <v>1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 s="2" t="b">
        <f t="shared" si="16"/>
        <v>1</v>
      </c>
      <c r="N543" t="b">
        <f t="shared" si="17"/>
        <v>0</v>
      </c>
      <c r="O543" s="2" t="b">
        <f>IF(ISERROR(VLOOKUP(Table2[[#This Row],[file_name]],INC_OWA[#All],1,FALSE)),TRUE,FALSE)</f>
        <v>1</v>
      </c>
      <c r="P543" s="3" t="b">
        <f>IF(ISERROR(VLOOKUP(Table2[[#This Row],[file_name]],INC_CWA[#All],1,FALSE)),TRUE,FALSE)</f>
        <v>0</v>
      </c>
      <c r="Q543" t="str">
        <f>IF(Table2[[#This Row],[Valid OWA]]=Table2[[#This Row],[Scior OWA]],"OK","ERROR")</f>
        <v>OK</v>
      </c>
      <c r="R543" t="str">
        <f>IF(Table2[[#This Row],[Valid CWA]]=Table2[[#This Row],[Scior CWA]],"OK","ERROR")</f>
        <v>OK</v>
      </c>
    </row>
    <row r="544" spans="1:18" x14ac:dyDescent="0.25">
      <c r="A544" s="2" t="s">
        <v>639</v>
      </c>
      <c r="B544" s="3">
        <f>VLOOKUP(Table2[[#This Row],[file_name]],TAX[#All],3,FALSE)</f>
        <v>7</v>
      </c>
      <c r="C544">
        <v>0</v>
      </c>
      <c r="D544">
        <v>7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6</v>
      </c>
      <c r="K544">
        <v>6</v>
      </c>
      <c r="L544">
        <v>0</v>
      </c>
      <c r="M544" s="2" t="b">
        <f t="shared" si="16"/>
        <v>0</v>
      </c>
      <c r="N544" t="b">
        <f t="shared" si="17"/>
        <v>0</v>
      </c>
      <c r="O544" s="2" t="b">
        <f>IF(ISERROR(VLOOKUP(Table2[[#This Row],[file_name]],INC_OWA[#All],1,FALSE)),TRUE,FALSE)</f>
        <v>0</v>
      </c>
      <c r="P544" s="3" t="b">
        <f>IF(ISERROR(VLOOKUP(Table2[[#This Row],[file_name]],INC_CWA[#All],1,FALSE)),TRUE,FALSE)</f>
        <v>0</v>
      </c>
      <c r="Q544" t="str">
        <f>IF(Table2[[#This Row],[Valid OWA]]=Table2[[#This Row],[Scior OWA]],"OK","ERROR")</f>
        <v>OK</v>
      </c>
      <c r="R544" t="str">
        <f>IF(Table2[[#This Row],[Valid CWA]]=Table2[[#This Row],[Scior CWA]],"OK","ERROR")</f>
        <v>OK</v>
      </c>
    </row>
    <row r="545" spans="1:18" x14ac:dyDescent="0.25">
      <c r="A545" s="2" t="s">
        <v>640</v>
      </c>
      <c r="B545" s="3">
        <f>VLOOKUP(Table2[[#This Row],[file_name]],TAX[#All],3,FALSE)</f>
        <v>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 s="2" t="b">
        <f t="shared" si="16"/>
        <v>1</v>
      </c>
      <c r="N545" t="b">
        <f t="shared" si="17"/>
        <v>0</v>
      </c>
      <c r="O545" s="2" t="b">
        <f>IF(ISERROR(VLOOKUP(Table2[[#This Row],[file_name]],INC_OWA[#All],1,FALSE)),TRUE,FALSE)</f>
        <v>1</v>
      </c>
      <c r="P545" s="3" t="b">
        <f>IF(ISERROR(VLOOKUP(Table2[[#This Row],[file_name]],INC_CWA[#All],1,FALSE)),TRUE,FALSE)</f>
        <v>0</v>
      </c>
      <c r="Q545" t="str">
        <f>IF(Table2[[#This Row],[Valid OWA]]=Table2[[#This Row],[Scior OWA]],"OK","ERROR")</f>
        <v>OK</v>
      </c>
      <c r="R545" t="str">
        <f>IF(Table2[[#This Row],[Valid CWA]]=Table2[[#This Row],[Scior CWA]],"OK","ERROR")</f>
        <v>OK</v>
      </c>
    </row>
    <row r="546" spans="1:18" x14ac:dyDescent="0.25">
      <c r="A546" s="2" t="s">
        <v>641</v>
      </c>
      <c r="B546" s="3">
        <f>VLOOKUP(Table2[[#This Row],[file_name]],TAX[#All],3,FALSE)</f>
        <v>1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 s="2" t="b">
        <f t="shared" si="16"/>
        <v>1</v>
      </c>
      <c r="N546" t="b">
        <f t="shared" si="17"/>
        <v>0</v>
      </c>
      <c r="O546" s="2" t="b">
        <f>IF(ISERROR(VLOOKUP(Table2[[#This Row],[file_name]],INC_OWA[#All],1,FALSE)),TRUE,FALSE)</f>
        <v>1</v>
      </c>
      <c r="P546" s="3" t="b">
        <f>IF(ISERROR(VLOOKUP(Table2[[#This Row],[file_name]],INC_CWA[#All],1,FALSE)),TRUE,FALSE)</f>
        <v>0</v>
      </c>
      <c r="Q546" t="str">
        <f>IF(Table2[[#This Row],[Valid OWA]]=Table2[[#This Row],[Scior OWA]],"OK","ERROR")</f>
        <v>OK</v>
      </c>
      <c r="R546" t="str">
        <f>IF(Table2[[#This Row],[Valid CWA]]=Table2[[#This Row],[Scior CWA]],"OK","ERROR")</f>
        <v>OK</v>
      </c>
    </row>
    <row r="547" spans="1:18" x14ac:dyDescent="0.25">
      <c r="A547" s="2" t="s">
        <v>642</v>
      </c>
      <c r="B547" s="3">
        <f>VLOOKUP(Table2[[#This Row],[file_name]],TAX[#All],3,FALSE)</f>
        <v>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 s="2" t="b">
        <f t="shared" si="16"/>
        <v>1</v>
      </c>
      <c r="N547" t="b">
        <f t="shared" si="17"/>
        <v>0</v>
      </c>
      <c r="O547" s="2" t="b">
        <f>IF(ISERROR(VLOOKUP(Table2[[#This Row],[file_name]],INC_OWA[#All],1,FALSE)),TRUE,FALSE)</f>
        <v>1</v>
      </c>
      <c r="P547" s="3" t="b">
        <f>IF(ISERROR(VLOOKUP(Table2[[#This Row],[file_name]],INC_CWA[#All],1,FALSE)),TRUE,FALSE)</f>
        <v>0</v>
      </c>
      <c r="Q547" t="str">
        <f>IF(Table2[[#This Row],[Valid OWA]]=Table2[[#This Row],[Scior OWA]],"OK","ERROR")</f>
        <v>OK</v>
      </c>
      <c r="R547" t="str">
        <f>IF(Table2[[#This Row],[Valid CWA]]=Table2[[#This Row],[Scior CWA]],"OK","ERROR")</f>
        <v>OK</v>
      </c>
    </row>
    <row r="548" spans="1:18" x14ac:dyDescent="0.25">
      <c r="A548" s="2" t="s">
        <v>643</v>
      </c>
      <c r="B548" s="3">
        <f>VLOOKUP(Table2[[#This Row],[file_name]],TAX[#All],3,FALSE)</f>
        <v>1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 s="2" t="b">
        <f t="shared" si="16"/>
        <v>1</v>
      </c>
      <c r="N548" t="b">
        <f t="shared" si="17"/>
        <v>0</v>
      </c>
      <c r="O548" s="2" t="b">
        <f>IF(ISERROR(VLOOKUP(Table2[[#This Row],[file_name]],INC_OWA[#All],1,FALSE)),TRUE,FALSE)</f>
        <v>1</v>
      </c>
      <c r="P548" s="3" t="b">
        <f>IF(ISERROR(VLOOKUP(Table2[[#This Row],[file_name]],INC_CWA[#All],1,FALSE)),TRUE,FALSE)</f>
        <v>0</v>
      </c>
      <c r="Q548" t="str">
        <f>IF(Table2[[#This Row],[Valid OWA]]=Table2[[#This Row],[Scior OWA]],"OK","ERROR")</f>
        <v>OK</v>
      </c>
      <c r="R548" t="str">
        <f>IF(Table2[[#This Row],[Valid CWA]]=Table2[[#This Row],[Scior CWA]],"OK","ERROR")</f>
        <v>OK</v>
      </c>
    </row>
    <row r="549" spans="1:18" x14ac:dyDescent="0.25">
      <c r="A549" s="2" t="s">
        <v>644</v>
      </c>
      <c r="B549" s="3">
        <f>VLOOKUP(Table2[[#This Row],[file_name]],TAX[#All],3,FALSE)</f>
        <v>10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 s="2" t="b">
        <f t="shared" si="16"/>
        <v>1</v>
      </c>
      <c r="N549" t="b">
        <f t="shared" si="17"/>
        <v>1</v>
      </c>
      <c r="O549" s="2" t="b">
        <f>IF(ISERROR(VLOOKUP(Table2[[#This Row],[file_name]],INC_OWA[#All],1,FALSE)),TRUE,FALSE)</f>
        <v>1</v>
      </c>
      <c r="P549" s="3" t="b">
        <f>IF(ISERROR(VLOOKUP(Table2[[#This Row],[file_name]],INC_CWA[#All],1,FALSE)),TRUE,FALSE)</f>
        <v>1</v>
      </c>
      <c r="Q549" t="str">
        <f>IF(Table2[[#This Row],[Valid OWA]]=Table2[[#This Row],[Scior OWA]],"OK","ERROR")</f>
        <v>OK</v>
      </c>
      <c r="R549" t="str">
        <f>IF(Table2[[#This Row],[Valid CWA]]=Table2[[#This Row],[Scior CWA]],"OK","ERROR")</f>
        <v>OK</v>
      </c>
    </row>
    <row r="550" spans="1:18" x14ac:dyDescent="0.25">
      <c r="A550" s="2" t="s">
        <v>645</v>
      </c>
      <c r="B550" s="3">
        <f>VLOOKUP(Table2[[#This Row],[file_name]],TAX[#All],3,FALSE)</f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 s="2" t="b">
        <f t="shared" si="16"/>
        <v>1</v>
      </c>
      <c r="N550" t="b">
        <f t="shared" si="17"/>
        <v>0</v>
      </c>
      <c r="O550" s="2" t="b">
        <f>IF(ISERROR(VLOOKUP(Table2[[#This Row],[file_name]],INC_OWA[#All],1,FALSE)),TRUE,FALSE)</f>
        <v>1</v>
      </c>
      <c r="P550" s="3" t="b">
        <f>IF(ISERROR(VLOOKUP(Table2[[#This Row],[file_name]],INC_CWA[#All],1,FALSE)),TRUE,FALSE)</f>
        <v>0</v>
      </c>
      <c r="Q550" t="str">
        <f>IF(Table2[[#This Row],[Valid OWA]]=Table2[[#This Row],[Scior OWA]],"OK","ERROR")</f>
        <v>OK</v>
      </c>
      <c r="R550" t="str">
        <f>IF(Table2[[#This Row],[Valid CWA]]=Table2[[#This Row],[Scior CWA]],"OK","ERROR")</f>
        <v>OK</v>
      </c>
    </row>
    <row r="551" spans="1:18" x14ac:dyDescent="0.25">
      <c r="A551" s="2" t="s">
        <v>646</v>
      </c>
      <c r="B551" s="3">
        <f>VLOOKUP(Table2[[#This Row],[file_name]],TAX[#All],3,FALSE)</f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 s="2" t="b">
        <f t="shared" si="16"/>
        <v>1</v>
      </c>
      <c r="N551" t="b">
        <f t="shared" si="17"/>
        <v>1</v>
      </c>
      <c r="O551" s="2" t="b">
        <f>IF(ISERROR(VLOOKUP(Table2[[#This Row],[file_name]],INC_OWA[#All],1,FALSE)),TRUE,FALSE)</f>
        <v>1</v>
      </c>
      <c r="P551" s="3" t="b">
        <f>IF(ISERROR(VLOOKUP(Table2[[#This Row],[file_name]],INC_CWA[#All],1,FALSE)),TRUE,FALSE)</f>
        <v>1</v>
      </c>
      <c r="Q551" t="str">
        <f>IF(Table2[[#This Row],[Valid OWA]]=Table2[[#This Row],[Scior OWA]],"OK","ERROR")</f>
        <v>OK</v>
      </c>
      <c r="R551" t="str">
        <f>IF(Table2[[#This Row],[Valid CWA]]=Table2[[#This Row],[Scior CWA]],"OK","ERROR")</f>
        <v>OK</v>
      </c>
    </row>
    <row r="552" spans="1:18" x14ac:dyDescent="0.25">
      <c r="A552" s="2" t="s">
        <v>648</v>
      </c>
      <c r="B552" s="3">
        <f>VLOOKUP(Table2[[#This Row],[file_name]],TAX[#All],3,FALSE)</f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 s="2" t="b">
        <f t="shared" si="16"/>
        <v>1</v>
      </c>
      <c r="N552" t="b">
        <f t="shared" si="17"/>
        <v>1</v>
      </c>
      <c r="O552" s="2" t="b">
        <f>IF(ISERROR(VLOOKUP(Table2[[#This Row],[file_name]],INC_OWA[#All],1,FALSE)),TRUE,FALSE)</f>
        <v>1</v>
      </c>
      <c r="P552" s="3" t="b">
        <f>IF(ISERROR(VLOOKUP(Table2[[#This Row],[file_name]],INC_CWA[#All],1,FALSE)),TRUE,FALSE)</f>
        <v>1</v>
      </c>
      <c r="Q552" t="str">
        <f>IF(Table2[[#This Row],[Valid OWA]]=Table2[[#This Row],[Scior OWA]],"OK","ERROR")</f>
        <v>OK</v>
      </c>
      <c r="R552" t="str">
        <f>IF(Table2[[#This Row],[Valid CWA]]=Table2[[#This Row],[Scior CWA]],"OK","ERROR")</f>
        <v>OK</v>
      </c>
    </row>
    <row r="553" spans="1:18" x14ac:dyDescent="0.25">
      <c r="A553" s="2" t="s">
        <v>649</v>
      </c>
      <c r="B553" s="3">
        <f>VLOOKUP(Table2[[#This Row],[file_name]],TAX[#All],3,FALSE)</f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 s="2" t="b">
        <f t="shared" si="16"/>
        <v>1</v>
      </c>
      <c r="N553" t="b">
        <f t="shared" si="17"/>
        <v>0</v>
      </c>
      <c r="O553" s="2" t="b">
        <f>IF(ISERROR(VLOOKUP(Table2[[#This Row],[file_name]],INC_OWA[#All],1,FALSE)),TRUE,FALSE)</f>
        <v>1</v>
      </c>
      <c r="P553" s="3" t="b">
        <f>IF(ISERROR(VLOOKUP(Table2[[#This Row],[file_name]],INC_CWA[#All],1,FALSE)),TRUE,FALSE)</f>
        <v>0</v>
      </c>
      <c r="Q553" t="str">
        <f>IF(Table2[[#This Row],[Valid OWA]]=Table2[[#This Row],[Scior OWA]],"OK","ERROR")</f>
        <v>OK</v>
      </c>
      <c r="R553" t="str">
        <f>IF(Table2[[#This Row],[Valid CWA]]=Table2[[#This Row],[Scior CWA]],"OK","ERROR")</f>
        <v>OK</v>
      </c>
    </row>
    <row r="554" spans="1:18" x14ac:dyDescent="0.25">
      <c r="A554" s="2" t="s">
        <v>650</v>
      </c>
      <c r="B554" s="3">
        <f>VLOOKUP(Table2[[#This Row],[file_name]],TAX[#All],3,FALSE)</f>
        <v>3</v>
      </c>
      <c r="C554">
        <v>0</v>
      </c>
      <c r="D554">
        <v>0</v>
      </c>
      <c r="E554">
        <v>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 s="2" t="b">
        <f t="shared" si="16"/>
        <v>0</v>
      </c>
      <c r="N554" t="b">
        <f t="shared" si="17"/>
        <v>0</v>
      </c>
      <c r="O554" s="2" t="b">
        <f>IF(ISERROR(VLOOKUP(Table2[[#This Row],[file_name]],INC_OWA[#All],1,FALSE)),TRUE,FALSE)</f>
        <v>0</v>
      </c>
      <c r="P554" s="3" t="b">
        <f>IF(ISERROR(VLOOKUP(Table2[[#This Row],[file_name]],INC_CWA[#All],1,FALSE)),TRUE,FALSE)</f>
        <v>0</v>
      </c>
      <c r="Q554" t="str">
        <f>IF(Table2[[#This Row],[Valid OWA]]=Table2[[#This Row],[Scior OWA]],"OK","ERROR")</f>
        <v>OK</v>
      </c>
      <c r="R554" t="str">
        <f>IF(Table2[[#This Row],[Valid CWA]]=Table2[[#This Row],[Scior CWA]],"OK","ERROR")</f>
        <v>OK</v>
      </c>
    </row>
    <row r="555" spans="1:18" x14ac:dyDescent="0.25">
      <c r="A555" s="2" t="s">
        <v>651</v>
      </c>
      <c r="B555" s="3">
        <f>VLOOKUP(Table2[[#This Row],[file_name]],TAX[#All],3,FALSE)</f>
        <v>2</v>
      </c>
      <c r="C555">
        <v>0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 s="2" t="b">
        <f t="shared" si="16"/>
        <v>0</v>
      </c>
      <c r="N555" t="b">
        <f t="shared" si="17"/>
        <v>0</v>
      </c>
      <c r="O555" s="2" t="b">
        <f>IF(ISERROR(VLOOKUP(Table2[[#This Row],[file_name]],INC_OWA[#All],1,FALSE)),TRUE,FALSE)</f>
        <v>0</v>
      </c>
      <c r="P555" s="3" t="b">
        <f>IF(ISERROR(VLOOKUP(Table2[[#This Row],[file_name]],INC_CWA[#All],1,FALSE)),TRUE,FALSE)</f>
        <v>0</v>
      </c>
      <c r="Q555" t="str">
        <f>IF(Table2[[#This Row],[Valid OWA]]=Table2[[#This Row],[Scior OWA]],"OK","ERROR")</f>
        <v>OK</v>
      </c>
      <c r="R555" t="str">
        <f>IF(Table2[[#This Row],[Valid CWA]]=Table2[[#This Row],[Scior CWA]],"OK","ERROR")</f>
        <v>OK</v>
      </c>
    </row>
    <row r="556" spans="1:18" x14ac:dyDescent="0.25">
      <c r="A556" s="2" t="s">
        <v>652</v>
      </c>
      <c r="B556" s="3">
        <f>VLOOKUP(Table2[[#This Row],[file_name]],TAX[#All],3,FALSE)</f>
        <v>4</v>
      </c>
      <c r="C556">
        <v>0</v>
      </c>
      <c r="D556">
        <v>0</v>
      </c>
      <c r="E556">
        <v>3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 s="2" t="b">
        <f t="shared" si="16"/>
        <v>0</v>
      </c>
      <c r="N556" t="b">
        <f t="shared" si="17"/>
        <v>0</v>
      </c>
      <c r="O556" s="2" t="b">
        <f>IF(ISERROR(VLOOKUP(Table2[[#This Row],[file_name]],INC_OWA[#All],1,FALSE)),TRUE,FALSE)</f>
        <v>0</v>
      </c>
      <c r="P556" s="3" t="b">
        <f>IF(ISERROR(VLOOKUP(Table2[[#This Row],[file_name]],INC_CWA[#All],1,FALSE)),TRUE,FALSE)</f>
        <v>0</v>
      </c>
      <c r="Q556" t="str">
        <f>IF(Table2[[#This Row],[Valid OWA]]=Table2[[#This Row],[Scior OWA]],"OK","ERROR")</f>
        <v>OK</v>
      </c>
      <c r="R556" t="str">
        <f>IF(Table2[[#This Row],[Valid CWA]]=Table2[[#This Row],[Scior CWA]],"OK","ERROR")</f>
        <v>OK</v>
      </c>
    </row>
    <row r="557" spans="1:18" x14ac:dyDescent="0.25">
      <c r="A557" s="2" t="s">
        <v>653</v>
      </c>
      <c r="B557" s="3">
        <f>VLOOKUP(Table2[[#This Row],[file_name]],TAX[#All],3,FALSE)</f>
        <v>11</v>
      </c>
      <c r="C557">
        <v>0</v>
      </c>
      <c r="D557">
        <v>3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1</v>
      </c>
      <c r="L557">
        <v>0</v>
      </c>
      <c r="M557" s="2" t="b">
        <f t="shared" si="16"/>
        <v>1</v>
      </c>
      <c r="N557" t="b">
        <f t="shared" si="17"/>
        <v>0</v>
      </c>
      <c r="O557" s="2" t="b">
        <f>IF(ISERROR(VLOOKUP(Table2[[#This Row],[file_name]],INC_OWA[#All],1,FALSE)),TRUE,FALSE)</f>
        <v>1</v>
      </c>
      <c r="P557" s="3" t="b">
        <f>IF(ISERROR(VLOOKUP(Table2[[#This Row],[file_name]],INC_CWA[#All],1,FALSE)),TRUE,FALSE)</f>
        <v>0</v>
      </c>
      <c r="Q557" t="str">
        <f>IF(Table2[[#This Row],[Valid OWA]]=Table2[[#This Row],[Scior OWA]],"OK","ERROR")</f>
        <v>OK</v>
      </c>
      <c r="R557" t="str">
        <f>IF(Table2[[#This Row],[Valid CWA]]=Table2[[#This Row],[Scior CWA]],"OK","ERROR")</f>
        <v>OK</v>
      </c>
    </row>
    <row r="558" spans="1:18" x14ac:dyDescent="0.25">
      <c r="A558" s="2" t="s">
        <v>654</v>
      </c>
      <c r="B558" s="3">
        <f>VLOOKUP(Table2[[#This Row],[file_name]],TAX[#All],3,FALSE)</f>
        <v>7</v>
      </c>
      <c r="C558">
        <v>0</v>
      </c>
      <c r="D558">
        <v>4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0</v>
      </c>
      <c r="M558" s="2" t="b">
        <f t="shared" si="16"/>
        <v>1</v>
      </c>
      <c r="N558" t="b">
        <f t="shared" si="17"/>
        <v>0</v>
      </c>
      <c r="O558" s="2" t="b">
        <f>IF(ISERROR(VLOOKUP(Table2[[#This Row],[file_name]],INC_OWA[#All],1,FALSE)),TRUE,FALSE)</f>
        <v>1</v>
      </c>
      <c r="P558" s="3" t="b">
        <f>IF(ISERROR(VLOOKUP(Table2[[#This Row],[file_name]],INC_CWA[#All],1,FALSE)),TRUE,FALSE)</f>
        <v>0</v>
      </c>
      <c r="Q558" t="str">
        <f>IF(Table2[[#This Row],[Valid OWA]]=Table2[[#This Row],[Scior OWA]],"OK","ERROR")</f>
        <v>OK</v>
      </c>
      <c r="R558" t="str">
        <f>IF(Table2[[#This Row],[Valid CWA]]=Table2[[#This Row],[Scior CWA]],"OK","ERROR")</f>
        <v>OK</v>
      </c>
    </row>
    <row r="559" spans="1:18" x14ac:dyDescent="0.25">
      <c r="A559" s="2" t="s">
        <v>655</v>
      </c>
      <c r="B559" s="3">
        <f>VLOOKUP(Table2[[#This Row],[file_name]],TAX[#All],3,FALSE)</f>
        <v>29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 s="2" t="b">
        <f t="shared" si="16"/>
        <v>1</v>
      </c>
      <c r="N559" t="b">
        <f t="shared" si="17"/>
        <v>0</v>
      </c>
      <c r="O559" s="2" t="b">
        <f>IF(ISERROR(VLOOKUP(Table2[[#This Row],[file_name]],INC_OWA[#All],1,FALSE)),TRUE,FALSE)</f>
        <v>1</v>
      </c>
      <c r="P559" s="3" t="b">
        <f>IF(ISERROR(VLOOKUP(Table2[[#This Row],[file_name]],INC_CWA[#All],1,FALSE)),TRUE,FALSE)</f>
        <v>0</v>
      </c>
      <c r="Q559" t="str">
        <f>IF(Table2[[#This Row],[Valid OWA]]=Table2[[#This Row],[Scior OWA]],"OK","ERROR")</f>
        <v>OK</v>
      </c>
      <c r="R559" t="str">
        <f>IF(Table2[[#This Row],[Valid CWA]]=Table2[[#This Row],[Scior CWA]],"OK","ERROR")</f>
        <v>OK</v>
      </c>
    </row>
    <row r="560" spans="1:18" x14ac:dyDescent="0.25">
      <c r="A560" s="2" t="s">
        <v>657</v>
      </c>
      <c r="B560" s="3">
        <f>VLOOKUP(Table2[[#This Row],[file_name]],TAX[#All],3,FALSE)</f>
        <v>4</v>
      </c>
      <c r="C560">
        <v>0</v>
      </c>
      <c r="D560">
        <v>4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 s="2" t="b">
        <f t="shared" si="16"/>
        <v>1</v>
      </c>
      <c r="N560" t="b">
        <f t="shared" si="17"/>
        <v>0</v>
      </c>
      <c r="O560" s="2" t="b">
        <f>IF(ISERROR(VLOOKUP(Table2[[#This Row],[file_name]],INC_OWA[#All],1,FALSE)),TRUE,FALSE)</f>
        <v>1</v>
      </c>
      <c r="P560" s="3" t="b">
        <f>IF(ISERROR(VLOOKUP(Table2[[#This Row],[file_name]],INC_CWA[#All],1,FALSE)),TRUE,FALSE)</f>
        <v>0</v>
      </c>
      <c r="Q560" t="str">
        <f>IF(Table2[[#This Row],[Valid OWA]]=Table2[[#This Row],[Scior OWA]],"OK","ERROR")</f>
        <v>OK</v>
      </c>
      <c r="R560" t="str">
        <f>IF(Table2[[#This Row],[Valid CWA]]=Table2[[#This Row],[Scior CWA]],"OK","ERROR")</f>
        <v>OK</v>
      </c>
    </row>
    <row r="561" spans="1:18" x14ac:dyDescent="0.25">
      <c r="A561" s="2" t="s">
        <v>658</v>
      </c>
      <c r="B561" s="3">
        <f>VLOOKUP(Table2[[#This Row],[file_name]],TAX[#All],3,FALSE)</f>
        <v>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 s="2" t="b">
        <f t="shared" si="16"/>
        <v>1</v>
      </c>
      <c r="N561" t="b">
        <f t="shared" si="17"/>
        <v>0</v>
      </c>
      <c r="O561" s="2" t="b">
        <f>IF(ISERROR(VLOOKUP(Table2[[#This Row],[file_name]],INC_OWA[#All],1,FALSE)),TRUE,FALSE)</f>
        <v>1</v>
      </c>
      <c r="P561" s="3" t="b">
        <f>IF(ISERROR(VLOOKUP(Table2[[#This Row],[file_name]],INC_CWA[#All],1,FALSE)),TRUE,FALSE)</f>
        <v>0</v>
      </c>
      <c r="Q561" t="str">
        <f>IF(Table2[[#This Row],[Valid OWA]]=Table2[[#This Row],[Scior OWA]],"OK","ERROR")</f>
        <v>OK</v>
      </c>
      <c r="R561" t="str">
        <f>IF(Table2[[#This Row],[Valid CWA]]=Table2[[#This Row],[Scior CWA]],"OK","ERROR")</f>
        <v>OK</v>
      </c>
    </row>
    <row r="562" spans="1:18" x14ac:dyDescent="0.25">
      <c r="A562" s="2" t="s">
        <v>659</v>
      </c>
      <c r="B562" s="3">
        <f>VLOOKUP(Table2[[#This Row],[file_name]],TAX[#All],3,FALSE)</f>
        <v>12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 s="2" t="b">
        <f t="shared" si="16"/>
        <v>1</v>
      </c>
      <c r="N562" t="b">
        <f t="shared" si="17"/>
        <v>0</v>
      </c>
      <c r="O562" s="2" t="b">
        <f>IF(ISERROR(VLOOKUP(Table2[[#This Row],[file_name]],INC_OWA[#All],1,FALSE)),TRUE,FALSE)</f>
        <v>1</v>
      </c>
      <c r="P562" s="3" t="b">
        <f>IF(ISERROR(VLOOKUP(Table2[[#This Row],[file_name]],INC_CWA[#All],1,FALSE)),TRUE,FALSE)</f>
        <v>0</v>
      </c>
      <c r="Q562" t="str">
        <f>IF(Table2[[#This Row],[Valid OWA]]=Table2[[#This Row],[Scior OWA]],"OK","ERROR")</f>
        <v>OK</v>
      </c>
      <c r="R562" t="str">
        <f>IF(Table2[[#This Row],[Valid CWA]]=Table2[[#This Row],[Scior CWA]],"OK","ERROR")</f>
        <v>OK</v>
      </c>
    </row>
    <row r="563" spans="1:18" x14ac:dyDescent="0.25">
      <c r="A563" s="2" t="s">
        <v>661</v>
      </c>
      <c r="B563" s="3">
        <f>VLOOKUP(Table2[[#This Row],[file_name]],TAX[#All],3,FALSE)</f>
        <v>9</v>
      </c>
      <c r="C563">
        <v>0</v>
      </c>
      <c r="D563">
        <v>4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 s="2" t="b">
        <f t="shared" si="16"/>
        <v>1</v>
      </c>
      <c r="N563" t="b">
        <f t="shared" si="17"/>
        <v>0</v>
      </c>
      <c r="O563" s="2" t="b">
        <f>IF(ISERROR(VLOOKUP(Table2[[#This Row],[file_name]],INC_OWA[#All],1,FALSE)),TRUE,FALSE)</f>
        <v>1</v>
      </c>
      <c r="P563" s="3" t="b">
        <f>IF(ISERROR(VLOOKUP(Table2[[#This Row],[file_name]],INC_CWA[#All],1,FALSE)),TRUE,FALSE)</f>
        <v>0</v>
      </c>
      <c r="Q563" t="str">
        <f>IF(Table2[[#This Row],[Valid OWA]]=Table2[[#This Row],[Scior OWA]],"OK","ERROR")</f>
        <v>OK</v>
      </c>
      <c r="R563" t="str">
        <f>IF(Table2[[#This Row],[Valid CWA]]=Table2[[#This Row],[Scior CWA]],"OK","ERROR")</f>
        <v>OK</v>
      </c>
    </row>
    <row r="564" spans="1:18" x14ac:dyDescent="0.25">
      <c r="A564" s="2" t="s">
        <v>662</v>
      </c>
      <c r="B564" s="3">
        <f>VLOOKUP(Table2[[#This Row],[file_name]],TAX[#All],3,FALSE)</f>
        <v>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 s="2" t="b">
        <f t="shared" si="16"/>
        <v>1</v>
      </c>
      <c r="N564" t="b">
        <f t="shared" si="17"/>
        <v>1</v>
      </c>
      <c r="O564" s="2" t="b">
        <f>IF(ISERROR(VLOOKUP(Table2[[#This Row],[file_name]],INC_OWA[#All],1,FALSE)),TRUE,FALSE)</f>
        <v>1</v>
      </c>
      <c r="P564" s="3" t="b">
        <f>IF(ISERROR(VLOOKUP(Table2[[#This Row],[file_name]],INC_CWA[#All],1,FALSE)),TRUE,FALSE)</f>
        <v>1</v>
      </c>
      <c r="Q564" t="str">
        <f>IF(Table2[[#This Row],[Valid OWA]]=Table2[[#This Row],[Scior OWA]],"OK","ERROR")</f>
        <v>OK</v>
      </c>
      <c r="R564" t="str">
        <f>IF(Table2[[#This Row],[Valid CWA]]=Table2[[#This Row],[Scior CWA]],"OK","ERROR")</f>
        <v>OK</v>
      </c>
    </row>
    <row r="565" spans="1:18" x14ac:dyDescent="0.25">
      <c r="A565" s="2" t="s">
        <v>663</v>
      </c>
      <c r="B565" s="3">
        <f>VLOOKUP(Table2[[#This Row],[file_name]],TAX[#All],3,FALSE)</f>
        <v>14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 s="2" t="b">
        <f t="shared" si="16"/>
        <v>1</v>
      </c>
      <c r="N565" t="b">
        <f t="shared" si="17"/>
        <v>1</v>
      </c>
      <c r="O565" s="2" t="b">
        <f>IF(ISERROR(VLOOKUP(Table2[[#This Row],[file_name]],INC_OWA[#All],1,FALSE)),TRUE,FALSE)</f>
        <v>1</v>
      </c>
      <c r="P565" s="3" t="b">
        <f>IF(ISERROR(VLOOKUP(Table2[[#This Row],[file_name]],INC_CWA[#All],1,FALSE)),TRUE,FALSE)</f>
        <v>1</v>
      </c>
      <c r="Q565" t="str">
        <f>IF(Table2[[#This Row],[Valid OWA]]=Table2[[#This Row],[Scior OWA]],"OK","ERROR")</f>
        <v>OK</v>
      </c>
      <c r="R565" t="str">
        <f>IF(Table2[[#This Row],[Valid CWA]]=Table2[[#This Row],[Scior CWA]],"OK","ERROR")</f>
        <v>OK</v>
      </c>
    </row>
    <row r="566" spans="1:18" x14ac:dyDescent="0.25">
      <c r="A566" s="2" t="s">
        <v>664</v>
      </c>
      <c r="B566" s="3">
        <f>VLOOKUP(Table2[[#This Row],[file_name]],TAX[#All],3,FALSE)</f>
        <v>13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 s="2" t="b">
        <f t="shared" si="16"/>
        <v>1</v>
      </c>
      <c r="N566" t="b">
        <f t="shared" si="17"/>
        <v>1</v>
      </c>
      <c r="O566" s="2" t="b">
        <f>IF(ISERROR(VLOOKUP(Table2[[#This Row],[file_name]],INC_OWA[#All],1,FALSE)),TRUE,FALSE)</f>
        <v>1</v>
      </c>
      <c r="P566" s="3" t="b">
        <f>IF(ISERROR(VLOOKUP(Table2[[#This Row],[file_name]],INC_CWA[#All],1,FALSE)),TRUE,FALSE)</f>
        <v>1</v>
      </c>
      <c r="Q566" t="str">
        <f>IF(Table2[[#This Row],[Valid OWA]]=Table2[[#This Row],[Scior OWA]],"OK","ERROR")</f>
        <v>OK</v>
      </c>
      <c r="R566" t="str">
        <f>IF(Table2[[#This Row],[Valid CWA]]=Table2[[#This Row],[Scior CWA]],"OK","ERROR")</f>
        <v>OK</v>
      </c>
    </row>
    <row r="567" spans="1:18" x14ac:dyDescent="0.25">
      <c r="A567" s="2" t="s">
        <v>666</v>
      </c>
      <c r="B567" s="3">
        <f>VLOOKUP(Table2[[#This Row],[file_name]],TAX[#All],3,FALSE)</f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 s="2" t="b">
        <f t="shared" si="16"/>
        <v>1</v>
      </c>
      <c r="N567" t="b">
        <f t="shared" si="17"/>
        <v>1</v>
      </c>
      <c r="O567" s="2" t="b">
        <f>IF(ISERROR(VLOOKUP(Table2[[#This Row],[file_name]],INC_OWA[#All],1,FALSE)),TRUE,FALSE)</f>
        <v>1</v>
      </c>
      <c r="P567" s="3" t="b">
        <f>IF(ISERROR(VLOOKUP(Table2[[#This Row],[file_name]],INC_CWA[#All],1,FALSE)),TRUE,FALSE)</f>
        <v>1</v>
      </c>
      <c r="Q567" t="str">
        <f>IF(Table2[[#This Row],[Valid OWA]]=Table2[[#This Row],[Scior OWA]],"OK","ERROR")</f>
        <v>OK</v>
      </c>
      <c r="R567" t="str">
        <f>IF(Table2[[#This Row],[Valid CWA]]=Table2[[#This Row],[Scior CWA]],"OK","ERROR")</f>
        <v>OK</v>
      </c>
    </row>
    <row r="568" spans="1:18" x14ac:dyDescent="0.25">
      <c r="A568" s="2" t="s">
        <v>667</v>
      </c>
      <c r="B568" s="3">
        <f>VLOOKUP(Table2[[#This Row],[file_name]],TAX[#All],3,FALSE)</f>
        <v>13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 s="2" t="b">
        <f t="shared" si="16"/>
        <v>1</v>
      </c>
      <c r="N568" t="b">
        <f t="shared" si="17"/>
        <v>0</v>
      </c>
      <c r="O568" s="2" t="b">
        <f>IF(ISERROR(VLOOKUP(Table2[[#This Row],[file_name]],INC_OWA[#All],1,FALSE)),TRUE,FALSE)</f>
        <v>1</v>
      </c>
      <c r="P568" s="3" t="b">
        <f>IF(ISERROR(VLOOKUP(Table2[[#This Row],[file_name]],INC_CWA[#All],1,FALSE)),TRUE,FALSE)</f>
        <v>0</v>
      </c>
      <c r="Q568" t="str">
        <f>IF(Table2[[#This Row],[Valid OWA]]=Table2[[#This Row],[Scior OWA]],"OK","ERROR")</f>
        <v>OK</v>
      </c>
      <c r="R568" t="str">
        <f>IF(Table2[[#This Row],[Valid CWA]]=Table2[[#This Row],[Scior CWA]],"OK","ERROR")</f>
        <v>OK</v>
      </c>
    </row>
    <row r="569" spans="1:18" x14ac:dyDescent="0.25">
      <c r="A569" s="2" t="s">
        <v>668</v>
      </c>
      <c r="B569" s="3">
        <f>VLOOKUP(Table2[[#This Row],[file_name]],TAX[#All],3,FALSE)</f>
        <v>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 s="2" t="b">
        <f t="shared" si="16"/>
        <v>1</v>
      </c>
      <c r="N569" t="b">
        <f t="shared" si="17"/>
        <v>1</v>
      </c>
      <c r="O569" s="2" t="b">
        <f>IF(ISERROR(VLOOKUP(Table2[[#This Row],[file_name]],INC_OWA[#All],1,FALSE)),TRUE,FALSE)</f>
        <v>1</v>
      </c>
      <c r="P569" s="3" t="b">
        <f>IF(ISERROR(VLOOKUP(Table2[[#This Row],[file_name]],INC_CWA[#All],1,FALSE)),TRUE,FALSE)</f>
        <v>1</v>
      </c>
      <c r="Q569" t="str">
        <f>IF(Table2[[#This Row],[Valid OWA]]=Table2[[#This Row],[Scior OWA]],"OK","ERROR")</f>
        <v>OK</v>
      </c>
      <c r="R569" t="str">
        <f>IF(Table2[[#This Row],[Valid CWA]]=Table2[[#This Row],[Scior CWA]],"OK","ERROR")</f>
        <v>OK</v>
      </c>
    </row>
    <row r="570" spans="1:18" x14ac:dyDescent="0.25">
      <c r="A570" s="2" t="s">
        <v>669</v>
      </c>
      <c r="B570" s="3">
        <f>VLOOKUP(Table2[[#This Row],[file_name]],TAX[#All],3,FALSE)</f>
        <v>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 s="2" t="b">
        <f t="shared" si="16"/>
        <v>1</v>
      </c>
      <c r="N570" t="b">
        <f t="shared" si="17"/>
        <v>1</v>
      </c>
      <c r="O570" s="2" t="b">
        <f>IF(ISERROR(VLOOKUP(Table2[[#This Row],[file_name]],INC_OWA[#All],1,FALSE)),TRUE,FALSE)</f>
        <v>1</v>
      </c>
      <c r="P570" s="3" t="b">
        <f>IF(ISERROR(VLOOKUP(Table2[[#This Row],[file_name]],INC_CWA[#All],1,FALSE)),TRUE,FALSE)</f>
        <v>1</v>
      </c>
      <c r="Q570" t="str">
        <f>IF(Table2[[#This Row],[Valid OWA]]=Table2[[#This Row],[Scior OWA]],"OK","ERROR")</f>
        <v>OK</v>
      </c>
      <c r="R570" t="str">
        <f>IF(Table2[[#This Row],[Valid CWA]]=Table2[[#This Row],[Scior CWA]],"OK","ERROR")</f>
        <v>OK</v>
      </c>
    </row>
    <row r="571" spans="1:18" x14ac:dyDescent="0.25">
      <c r="A571" s="2" t="s">
        <v>670</v>
      </c>
      <c r="B571" s="3">
        <f>VLOOKUP(Table2[[#This Row],[file_name]],TAX[#All],3,FALSE)</f>
        <v>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 s="2" t="b">
        <f t="shared" si="16"/>
        <v>1</v>
      </c>
      <c r="N571" t="b">
        <f t="shared" si="17"/>
        <v>1</v>
      </c>
      <c r="O571" s="2" t="b">
        <f>IF(ISERROR(VLOOKUP(Table2[[#This Row],[file_name]],INC_OWA[#All],1,FALSE)),TRUE,FALSE)</f>
        <v>1</v>
      </c>
      <c r="P571" s="3" t="b">
        <f>IF(ISERROR(VLOOKUP(Table2[[#This Row],[file_name]],INC_CWA[#All],1,FALSE)),TRUE,FALSE)</f>
        <v>1</v>
      </c>
      <c r="Q571" t="str">
        <f>IF(Table2[[#This Row],[Valid OWA]]=Table2[[#This Row],[Scior OWA]],"OK","ERROR")</f>
        <v>OK</v>
      </c>
      <c r="R571" t="str">
        <f>IF(Table2[[#This Row],[Valid CWA]]=Table2[[#This Row],[Scior CWA]],"OK","ERROR")</f>
        <v>OK</v>
      </c>
    </row>
    <row r="572" spans="1:18" x14ac:dyDescent="0.25">
      <c r="A572" s="2" t="s">
        <v>671</v>
      </c>
      <c r="B572" s="3">
        <f>VLOOKUP(Table2[[#This Row],[file_name]],TAX[#All],3,FALSE)</f>
        <v>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2</v>
      </c>
      <c r="J572">
        <v>0</v>
      </c>
      <c r="K572">
        <v>0</v>
      </c>
      <c r="L572">
        <v>0</v>
      </c>
      <c r="M572" s="2" t="b">
        <f t="shared" si="16"/>
        <v>1</v>
      </c>
      <c r="N572" t="b">
        <f t="shared" si="17"/>
        <v>0</v>
      </c>
      <c r="O572" s="2" t="b">
        <f>IF(ISERROR(VLOOKUP(Table2[[#This Row],[file_name]],INC_OWA[#All],1,FALSE)),TRUE,FALSE)</f>
        <v>1</v>
      </c>
      <c r="P572" s="3" t="b">
        <f>IF(ISERROR(VLOOKUP(Table2[[#This Row],[file_name]],INC_CWA[#All],1,FALSE)),TRUE,FALSE)</f>
        <v>0</v>
      </c>
      <c r="Q572" t="str">
        <f>IF(Table2[[#This Row],[Valid OWA]]=Table2[[#This Row],[Scior OWA]],"OK","ERROR")</f>
        <v>OK</v>
      </c>
      <c r="R572" t="str">
        <f>IF(Table2[[#This Row],[Valid CWA]]=Table2[[#This Row],[Scior CWA]],"OK","ERROR")</f>
        <v>OK</v>
      </c>
    </row>
    <row r="573" spans="1:18" x14ac:dyDescent="0.25">
      <c r="A573" s="2" t="s">
        <v>673</v>
      </c>
      <c r="B573" s="3">
        <f>VLOOKUP(Table2[[#This Row],[file_name]],TAX[#All],3,FALSE)</f>
        <v>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 s="2" t="b">
        <f t="shared" si="16"/>
        <v>1</v>
      </c>
      <c r="N573" t="b">
        <f t="shared" si="17"/>
        <v>1</v>
      </c>
      <c r="O573" s="2" t="b">
        <f>IF(ISERROR(VLOOKUP(Table2[[#This Row],[file_name]],INC_OWA[#All],1,FALSE)),TRUE,FALSE)</f>
        <v>1</v>
      </c>
      <c r="P573" s="3" t="b">
        <f>IF(ISERROR(VLOOKUP(Table2[[#This Row],[file_name]],INC_CWA[#All],1,FALSE)),TRUE,FALSE)</f>
        <v>1</v>
      </c>
      <c r="Q573" t="str">
        <f>IF(Table2[[#This Row],[Valid OWA]]=Table2[[#This Row],[Scior OWA]],"OK","ERROR")</f>
        <v>OK</v>
      </c>
      <c r="R573" t="str">
        <f>IF(Table2[[#This Row],[Valid CWA]]=Table2[[#This Row],[Scior CWA]],"OK","ERROR")</f>
        <v>OK</v>
      </c>
    </row>
    <row r="574" spans="1:18" x14ac:dyDescent="0.25">
      <c r="A574" s="2" t="s">
        <v>674</v>
      </c>
      <c r="B574" s="3">
        <f>VLOOKUP(Table2[[#This Row],[file_name]],TAX[#All],3,FALSE)</f>
        <v>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 s="2" t="b">
        <f t="shared" si="16"/>
        <v>1</v>
      </c>
      <c r="N574" t="b">
        <f t="shared" si="17"/>
        <v>0</v>
      </c>
      <c r="O574" s="2" t="b">
        <f>IF(ISERROR(VLOOKUP(Table2[[#This Row],[file_name]],INC_OWA[#All],1,FALSE)),TRUE,FALSE)</f>
        <v>1</v>
      </c>
      <c r="P574" s="3" t="b">
        <f>IF(ISERROR(VLOOKUP(Table2[[#This Row],[file_name]],INC_CWA[#All],1,FALSE)),TRUE,FALSE)</f>
        <v>0</v>
      </c>
      <c r="Q574" t="str">
        <f>IF(Table2[[#This Row],[Valid OWA]]=Table2[[#This Row],[Scior OWA]],"OK","ERROR")</f>
        <v>OK</v>
      </c>
      <c r="R574" t="str">
        <f>IF(Table2[[#This Row],[Valid CWA]]=Table2[[#This Row],[Scior CWA]],"OK","ERROR")</f>
        <v>OK</v>
      </c>
    </row>
    <row r="575" spans="1:18" x14ac:dyDescent="0.25">
      <c r="A575" s="2" t="s">
        <v>675</v>
      </c>
      <c r="B575" s="3">
        <f>VLOOKUP(Table2[[#This Row],[file_name]],TAX[#All],3,FALSE)</f>
        <v>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6</v>
      </c>
      <c r="J575">
        <v>0</v>
      </c>
      <c r="K575">
        <v>0</v>
      </c>
      <c r="L575">
        <v>0</v>
      </c>
      <c r="M575" s="2" t="b">
        <f t="shared" si="16"/>
        <v>1</v>
      </c>
      <c r="N575" t="b">
        <f t="shared" si="17"/>
        <v>0</v>
      </c>
      <c r="O575" s="2" t="b">
        <f>IF(ISERROR(VLOOKUP(Table2[[#This Row],[file_name]],INC_OWA[#All],1,FALSE)),TRUE,FALSE)</f>
        <v>1</v>
      </c>
      <c r="P575" s="3" t="b">
        <f>IF(ISERROR(VLOOKUP(Table2[[#This Row],[file_name]],INC_CWA[#All],1,FALSE)),TRUE,FALSE)</f>
        <v>0</v>
      </c>
      <c r="Q575" t="str">
        <f>IF(Table2[[#This Row],[Valid OWA]]=Table2[[#This Row],[Scior OWA]],"OK","ERROR")</f>
        <v>OK</v>
      </c>
      <c r="R575" t="str">
        <f>IF(Table2[[#This Row],[Valid CWA]]=Table2[[#This Row],[Scior CWA]],"OK","ERROR")</f>
        <v>OK</v>
      </c>
    </row>
    <row r="576" spans="1:18" x14ac:dyDescent="0.25">
      <c r="A576" s="2" t="s">
        <v>676</v>
      </c>
      <c r="B576" s="3">
        <f>VLOOKUP(Table2[[#This Row],[file_name]],TAX[#All],3,FALSE)</f>
        <v>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 s="2" t="b">
        <f t="shared" si="16"/>
        <v>1</v>
      </c>
      <c r="N576" t="b">
        <f t="shared" si="17"/>
        <v>1</v>
      </c>
      <c r="O576" s="2" t="b">
        <f>IF(ISERROR(VLOOKUP(Table2[[#This Row],[file_name]],INC_OWA[#All],1,FALSE)),TRUE,FALSE)</f>
        <v>1</v>
      </c>
      <c r="P576" s="3" t="b">
        <f>IF(ISERROR(VLOOKUP(Table2[[#This Row],[file_name]],INC_CWA[#All],1,FALSE)),TRUE,FALSE)</f>
        <v>1</v>
      </c>
      <c r="Q576" t="str">
        <f>IF(Table2[[#This Row],[Valid OWA]]=Table2[[#This Row],[Scior OWA]],"OK","ERROR")</f>
        <v>OK</v>
      </c>
      <c r="R576" t="str">
        <f>IF(Table2[[#This Row],[Valid CWA]]=Table2[[#This Row],[Scior CWA]],"OK","ERROR")</f>
        <v>OK</v>
      </c>
    </row>
    <row r="577" spans="1:18" x14ac:dyDescent="0.25">
      <c r="A577" s="2" t="s">
        <v>677</v>
      </c>
      <c r="B577" s="3">
        <f>VLOOKUP(Table2[[#This Row],[file_name]],TAX[#All],3,FALSE)</f>
        <v>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 s="2" t="b">
        <f t="shared" si="16"/>
        <v>1</v>
      </c>
      <c r="N577" t="b">
        <f t="shared" si="17"/>
        <v>1</v>
      </c>
      <c r="O577" s="2" t="b">
        <f>IF(ISERROR(VLOOKUP(Table2[[#This Row],[file_name]],INC_OWA[#All],1,FALSE)),TRUE,FALSE)</f>
        <v>1</v>
      </c>
      <c r="P577" s="3" t="b">
        <f>IF(ISERROR(VLOOKUP(Table2[[#This Row],[file_name]],INC_CWA[#All],1,FALSE)),TRUE,FALSE)</f>
        <v>1</v>
      </c>
      <c r="Q577" t="str">
        <f>IF(Table2[[#This Row],[Valid OWA]]=Table2[[#This Row],[Scior OWA]],"OK","ERROR")</f>
        <v>OK</v>
      </c>
      <c r="R577" t="str">
        <f>IF(Table2[[#This Row],[Valid CWA]]=Table2[[#This Row],[Scior CWA]],"OK","ERROR")</f>
        <v>OK</v>
      </c>
    </row>
    <row r="578" spans="1:18" x14ac:dyDescent="0.25">
      <c r="A578" s="2" t="s">
        <v>678</v>
      </c>
      <c r="B578" s="3">
        <f>VLOOKUP(Table2[[#This Row],[file_name]],TAX[#All],3,FALSE)</f>
        <v>14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14</v>
      </c>
      <c r="J578">
        <v>0</v>
      </c>
      <c r="K578">
        <v>0</v>
      </c>
      <c r="L578">
        <v>0</v>
      </c>
      <c r="M578" s="2" t="b">
        <f t="shared" ref="M578:M641" si="18">IF(SUM(C578,E578:H578,J578)&gt;0,FALSE,TRUE)</f>
        <v>1</v>
      </c>
      <c r="N578" t="b">
        <f t="shared" ref="N578:N641" si="19">IF(SUM(C578:L578)&gt;0,FALSE,TRUE)</f>
        <v>0</v>
      </c>
      <c r="O578" s="2" t="b">
        <f>IF(ISERROR(VLOOKUP(Table2[[#This Row],[file_name]],INC_OWA[#All],1,FALSE)),TRUE,FALSE)</f>
        <v>1</v>
      </c>
      <c r="P578" s="3" t="b">
        <f>IF(ISERROR(VLOOKUP(Table2[[#This Row],[file_name]],INC_CWA[#All],1,FALSE)),TRUE,FALSE)</f>
        <v>0</v>
      </c>
      <c r="Q578" t="str">
        <f>IF(Table2[[#This Row],[Valid OWA]]=Table2[[#This Row],[Scior OWA]],"OK","ERROR")</f>
        <v>OK</v>
      </c>
      <c r="R578" t="str">
        <f>IF(Table2[[#This Row],[Valid CWA]]=Table2[[#This Row],[Scior CWA]],"OK","ERROR")</f>
        <v>OK</v>
      </c>
    </row>
    <row r="579" spans="1:18" x14ac:dyDescent="0.25">
      <c r="A579" s="2" t="s">
        <v>680</v>
      </c>
      <c r="B579" s="3">
        <f>VLOOKUP(Table2[[#This Row],[file_name]],TAX[#All],3,FALSE)</f>
        <v>14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 s="2" t="b">
        <f t="shared" si="18"/>
        <v>1</v>
      </c>
      <c r="N579" t="b">
        <f t="shared" si="19"/>
        <v>0</v>
      </c>
      <c r="O579" s="2" t="b">
        <f>IF(ISERROR(VLOOKUP(Table2[[#This Row],[file_name]],INC_OWA[#All],1,FALSE)),TRUE,FALSE)</f>
        <v>1</v>
      </c>
      <c r="P579" s="3" t="b">
        <f>IF(ISERROR(VLOOKUP(Table2[[#This Row],[file_name]],INC_CWA[#All],1,FALSE)),TRUE,FALSE)</f>
        <v>0</v>
      </c>
      <c r="Q579" t="str">
        <f>IF(Table2[[#This Row],[Valid OWA]]=Table2[[#This Row],[Scior OWA]],"OK","ERROR")</f>
        <v>OK</v>
      </c>
      <c r="R579" t="str">
        <f>IF(Table2[[#This Row],[Valid CWA]]=Table2[[#This Row],[Scior CWA]],"OK","ERROR")</f>
        <v>OK</v>
      </c>
    </row>
    <row r="580" spans="1:18" x14ac:dyDescent="0.25">
      <c r="A580" s="2" t="s">
        <v>681</v>
      </c>
      <c r="B580" s="3">
        <f>VLOOKUP(Table2[[#This Row],[file_name]],TAX[#All],3,FALSE)</f>
        <v>14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 s="2" t="b">
        <f t="shared" si="18"/>
        <v>1</v>
      </c>
      <c r="N580" t="b">
        <f t="shared" si="19"/>
        <v>0</v>
      </c>
      <c r="O580" s="2" t="b">
        <f>IF(ISERROR(VLOOKUP(Table2[[#This Row],[file_name]],INC_OWA[#All],1,FALSE)),TRUE,FALSE)</f>
        <v>1</v>
      </c>
      <c r="P580" s="3" t="b">
        <f>IF(ISERROR(VLOOKUP(Table2[[#This Row],[file_name]],INC_CWA[#All],1,FALSE)),TRUE,FALSE)</f>
        <v>0</v>
      </c>
      <c r="Q580" t="str">
        <f>IF(Table2[[#This Row],[Valid OWA]]=Table2[[#This Row],[Scior OWA]],"OK","ERROR")</f>
        <v>OK</v>
      </c>
      <c r="R580" t="str">
        <f>IF(Table2[[#This Row],[Valid CWA]]=Table2[[#This Row],[Scior CWA]],"OK","ERROR")</f>
        <v>OK</v>
      </c>
    </row>
    <row r="581" spans="1:18" x14ac:dyDescent="0.25">
      <c r="A581" s="2" t="s">
        <v>682</v>
      </c>
      <c r="B581" s="3">
        <f>VLOOKUP(Table2[[#This Row],[file_name]],TAX[#All],3,FALSE)</f>
        <v>5</v>
      </c>
      <c r="C581">
        <v>0</v>
      </c>
      <c r="D581">
        <v>4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 s="2" t="b">
        <f t="shared" si="18"/>
        <v>1</v>
      </c>
      <c r="N581" t="b">
        <f t="shared" si="19"/>
        <v>0</v>
      </c>
      <c r="O581" s="2" t="b">
        <f>IF(ISERROR(VLOOKUP(Table2[[#This Row],[file_name]],INC_OWA[#All],1,FALSE)),TRUE,FALSE)</f>
        <v>1</v>
      </c>
      <c r="P581" s="3" t="b">
        <f>IF(ISERROR(VLOOKUP(Table2[[#This Row],[file_name]],INC_CWA[#All],1,FALSE)),TRUE,FALSE)</f>
        <v>0</v>
      </c>
      <c r="Q581" t="str">
        <f>IF(Table2[[#This Row],[Valid OWA]]=Table2[[#This Row],[Scior OWA]],"OK","ERROR")</f>
        <v>OK</v>
      </c>
      <c r="R581" t="str">
        <f>IF(Table2[[#This Row],[Valid CWA]]=Table2[[#This Row],[Scior CWA]],"OK","ERROR")</f>
        <v>OK</v>
      </c>
    </row>
    <row r="582" spans="1:18" x14ac:dyDescent="0.25">
      <c r="A582" s="2" t="s">
        <v>684</v>
      </c>
      <c r="B582" s="3">
        <f>VLOOKUP(Table2[[#This Row],[file_name]],TAX[#All],3,FALSE)</f>
        <v>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 s="2" t="b">
        <f t="shared" si="18"/>
        <v>1</v>
      </c>
      <c r="N582" t="b">
        <f t="shared" si="19"/>
        <v>0</v>
      </c>
      <c r="O582" s="2" t="b">
        <f>IF(ISERROR(VLOOKUP(Table2[[#This Row],[file_name]],INC_OWA[#All],1,FALSE)),TRUE,FALSE)</f>
        <v>1</v>
      </c>
      <c r="P582" s="3" t="b">
        <f>IF(ISERROR(VLOOKUP(Table2[[#This Row],[file_name]],INC_CWA[#All],1,FALSE)),TRUE,FALSE)</f>
        <v>0</v>
      </c>
      <c r="Q582" t="str">
        <f>IF(Table2[[#This Row],[Valid OWA]]=Table2[[#This Row],[Scior OWA]],"OK","ERROR")</f>
        <v>OK</v>
      </c>
      <c r="R582" t="str">
        <f>IF(Table2[[#This Row],[Valid CWA]]=Table2[[#This Row],[Scior CWA]],"OK","ERROR")</f>
        <v>OK</v>
      </c>
    </row>
    <row r="583" spans="1:18" x14ac:dyDescent="0.25">
      <c r="A583" s="2" t="s">
        <v>685</v>
      </c>
      <c r="B583" s="3">
        <f>VLOOKUP(Table2[[#This Row],[file_name]],TAX[#All],3,FALSE)</f>
        <v>3</v>
      </c>
      <c r="C583">
        <v>0</v>
      </c>
      <c r="D583">
        <v>2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 s="2" t="b">
        <f t="shared" si="18"/>
        <v>1</v>
      </c>
      <c r="N583" t="b">
        <f t="shared" si="19"/>
        <v>0</v>
      </c>
      <c r="O583" s="2" t="b">
        <f>IF(ISERROR(VLOOKUP(Table2[[#This Row],[file_name]],INC_OWA[#All],1,FALSE)),TRUE,FALSE)</f>
        <v>1</v>
      </c>
      <c r="P583" s="3" t="b">
        <f>IF(ISERROR(VLOOKUP(Table2[[#This Row],[file_name]],INC_CWA[#All],1,FALSE)),TRUE,FALSE)</f>
        <v>0</v>
      </c>
      <c r="Q583" t="str">
        <f>IF(Table2[[#This Row],[Valid OWA]]=Table2[[#This Row],[Scior OWA]],"OK","ERROR")</f>
        <v>OK</v>
      </c>
      <c r="R583" t="str">
        <f>IF(Table2[[#This Row],[Valid CWA]]=Table2[[#This Row],[Scior CWA]],"OK","ERROR")</f>
        <v>OK</v>
      </c>
    </row>
    <row r="584" spans="1:18" x14ac:dyDescent="0.25">
      <c r="A584" s="2" t="s">
        <v>686</v>
      </c>
      <c r="B584" s="3">
        <f>VLOOKUP(Table2[[#This Row],[file_name]],TAX[#All],3,FALSE)</f>
        <v>27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6</v>
      </c>
      <c r="J584">
        <v>0</v>
      </c>
      <c r="K584">
        <v>0</v>
      </c>
      <c r="L584">
        <v>0</v>
      </c>
      <c r="M584" s="2" t="b">
        <f t="shared" si="18"/>
        <v>1</v>
      </c>
      <c r="N584" t="b">
        <f t="shared" si="19"/>
        <v>0</v>
      </c>
      <c r="O584" s="2" t="b">
        <f>IF(ISERROR(VLOOKUP(Table2[[#This Row],[file_name]],INC_OWA[#All],1,FALSE)),TRUE,FALSE)</f>
        <v>1</v>
      </c>
      <c r="P584" s="3" t="b">
        <f>IF(ISERROR(VLOOKUP(Table2[[#This Row],[file_name]],INC_CWA[#All],1,FALSE)),TRUE,FALSE)</f>
        <v>0</v>
      </c>
      <c r="Q584" t="str">
        <f>IF(Table2[[#This Row],[Valid OWA]]=Table2[[#This Row],[Scior OWA]],"OK","ERROR")</f>
        <v>OK</v>
      </c>
      <c r="R584" t="str">
        <f>IF(Table2[[#This Row],[Valid CWA]]=Table2[[#This Row],[Scior CWA]],"OK","ERROR")</f>
        <v>OK</v>
      </c>
    </row>
    <row r="585" spans="1:18" x14ac:dyDescent="0.25">
      <c r="A585" s="2" t="s">
        <v>688</v>
      </c>
      <c r="B585" s="3">
        <f>VLOOKUP(Table2[[#This Row],[file_name]],TAX[#All],3,FALSE)</f>
        <v>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 s="2" t="b">
        <f t="shared" si="18"/>
        <v>1</v>
      </c>
      <c r="N585" t="b">
        <f t="shared" si="19"/>
        <v>0</v>
      </c>
      <c r="O585" s="2" t="b">
        <f>IF(ISERROR(VLOOKUP(Table2[[#This Row],[file_name]],INC_OWA[#All],1,FALSE)),TRUE,FALSE)</f>
        <v>1</v>
      </c>
      <c r="P585" s="3" t="b">
        <f>IF(ISERROR(VLOOKUP(Table2[[#This Row],[file_name]],INC_CWA[#All],1,FALSE)),TRUE,FALSE)</f>
        <v>0</v>
      </c>
      <c r="Q585" t="str">
        <f>IF(Table2[[#This Row],[Valid OWA]]=Table2[[#This Row],[Scior OWA]],"OK","ERROR")</f>
        <v>OK</v>
      </c>
      <c r="R585" t="str">
        <f>IF(Table2[[#This Row],[Valid CWA]]=Table2[[#This Row],[Scior CWA]],"OK","ERROR")</f>
        <v>OK</v>
      </c>
    </row>
    <row r="586" spans="1:18" x14ac:dyDescent="0.25">
      <c r="A586" s="2" t="s">
        <v>689</v>
      </c>
      <c r="B586" s="3">
        <f>VLOOKUP(Table2[[#This Row],[file_name]],TAX[#All],3,FALSE)</f>
        <v>3</v>
      </c>
      <c r="C586">
        <v>0</v>
      </c>
      <c r="D586">
        <v>0</v>
      </c>
      <c r="E586">
        <v>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 s="2" t="b">
        <f t="shared" si="18"/>
        <v>0</v>
      </c>
      <c r="N586" t="b">
        <f t="shared" si="19"/>
        <v>0</v>
      </c>
      <c r="O586" s="2" t="b">
        <f>IF(ISERROR(VLOOKUP(Table2[[#This Row],[file_name]],INC_OWA[#All],1,FALSE)),TRUE,FALSE)</f>
        <v>0</v>
      </c>
      <c r="P586" s="3" t="b">
        <f>IF(ISERROR(VLOOKUP(Table2[[#This Row],[file_name]],INC_CWA[#All],1,FALSE)),TRUE,FALSE)</f>
        <v>0</v>
      </c>
      <c r="Q586" t="str">
        <f>IF(Table2[[#This Row],[Valid OWA]]=Table2[[#This Row],[Scior OWA]],"OK","ERROR")</f>
        <v>OK</v>
      </c>
      <c r="R586" t="str">
        <f>IF(Table2[[#This Row],[Valid CWA]]=Table2[[#This Row],[Scior CWA]],"OK","ERROR")</f>
        <v>OK</v>
      </c>
    </row>
    <row r="587" spans="1:18" x14ac:dyDescent="0.25">
      <c r="A587" s="2" t="s">
        <v>690</v>
      </c>
      <c r="B587" s="3">
        <f>VLOOKUP(Table2[[#This Row],[file_name]],TAX[#All],3,FALSE)</f>
        <v>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 s="2" t="b">
        <f t="shared" si="18"/>
        <v>1</v>
      </c>
      <c r="N587" t="b">
        <f t="shared" si="19"/>
        <v>0</v>
      </c>
      <c r="O587" s="2" t="b">
        <f>IF(ISERROR(VLOOKUP(Table2[[#This Row],[file_name]],INC_OWA[#All],1,FALSE)),TRUE,FALSE)</f>
        <v>1</v>
      </c>
      <c r="P587" s="3" t="b">
        <f>IF(ISERROR(VLOOKUP(Table2[[#This Row],[file_name]],INC_CWA[#All],1,FALSE)),TRUE,FALSE)</f>
        <v>0</v>
      </c>
      <c r="Q587" t="str">
        <f>IF(Table2[[#This Row],[Valid OWA]]=Table2[[#This Row],[Scior OWA]],"OK","ERROR")</f>
        <v>OK</v>
      </c>
      <c r="R587" t="str">
        <f>IF(Table2[[#This Row],[Valid CWA]]=Table2[[#This Row],[Scior CWA]],"OK","ERROR")</f>
        <v>OK</v>
      </c>
    </row>
    <row r="588" spans="1:18" x14ac:dyDescent="0.25">
      <c r="A588" s="2" t="s">
        <v>691</v>
      </c>
      <c r="B588" s="3">
        <f>VLOOKUP(Table2[[#This Row],[file_name]],TAX[#All],3,FALSE)</f>
        <v>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 s="2" t="b">
        <f t="shared" si="18"/>
        <v>1</v>
      </c>
      <c r="N588" t="b">
        <f t="shared" si="19"/>
        <v>0</v>
      </c>
      <c r="O588" s="2" t="b">
        <f>IF(ISERROR(VLOOKUP(Table2[[#This Row],[file_name]],INC_OWA[#All],1,FALSE)),TRUE,FALSE)</f>
        <v>1</v>
      </c>
      <c r="P588" s="3" t="b">
        <f>IF(ISERROR(VLOOKUP(Table2[[#This Row],[file_name]],INC_CWA[#All],1,FALSE)),TRUE,FALSE)</f>
        <v>0</v>
      </c>
      <c r="Q588" t="str">
        <f>IF(Table2[[#This Row],[Valid OWA]]=Table2[[#This Row],[Scior OWA]],"OK","ERROR")</f>
        <v>OK</v>
      </c>
      <c r="R588" t="str">
        <f>IF(Table2[[#This Row],[Valid CWA]]=Table2[[#This Row],[Scior CWA]],"OK","ERROR")</f>
        <v>OK</v>
      </c>
    </row>
    <row r="589" spans="1:18" x14ac:dyDescent="0.25">
      <c r="A589" s="2" t="s">
        <v>692</v>
      </c>
      <c r="B589" s="3">
        <f>VLOOKUP(Table2[[#This Row],[file_name]],TAX[#All],3,FALSE)</f>
        <v>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 s="2" t="b">
        <f t="shared" si="18"/>
        <v>1</v>
      </c>
      <c r="N589" t="b">
        <f t="shared" si="19"/>
        <v>1</v>
      </c>
      <c r="O589" s="2" t="b">
        <f>IF(ISERROR(VLOOKUP(Table2[[#This Row],[file_name]],INC_OWA[#All],1,FALSE)),TRUE,FALSE)</f>
        <v>1</v>
      </c>
      <c r="P589" s="3" t="b">
        <f>IF(ISERROR(VLOOKUP(Table2[[#This Row],[file_name]],INC_CWA[#All],1,FALSE)),TRUE,FALSE)</f>
        <v>1</v>
      </c>
      <c r="Q589" t="str">
        <f>IF(Table2[[#This Row],[Valid OWA]]=Table2[[#This Row],[Scior OWA]],"OK","ERROR")</f>
        <v>OK</v>
      </c>
      <c r="R589" t="str">
        <f>IF(Table2[[#This Row],[Valid CWA]]=Table2[[#This Row],[Scior CWA]],"OK","ERROR")</f>
        <v>OK</v>
      </c>
    </row>
    <row r="590" spans="1:18" x14ac:dyDescent="0.25">
      <c r="A590" s="2" t="s">
        <v>693</v>
      </c>
      <c r="B590" s="3">
        <f>VLOOKUP(Table2[[#This Row],[file_name]],TAX[#All],3,FALSE)</f>
        <v>46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2</v>
      </c>
      <c r="J590">
        <v>0</v>
      </c>
      <c r="K590">
        <v>0</v>
      </c>
      <c r="L590">
        <v>0</v>
      </c>
      <c r="M590" s="2" t="b">
        <f t="shared" si="18"/>
        <v>1</v>
      </c>
      <c r="N590" t="b">
        <f t="shared" si="19"/>
        <v>0</v>
      </c>
      <c r="O590" s="2" t="b">
        <f>IF(ISERROR(VLOOKUP(Table2[[#This Row],[file_name]],INC_OWA[#All],1,FALSE)),TRUE,FALSE)</f>
        <v>1</v>
      </c>
      <c r="P590" s="3" t="b">
        <f>IF(ISERROR(VLOOKUP(Table2[[#This Row],[file_name]],INC_CWA[#All],1,FALSE)),TRUE,FALSE)</f>
        <v>0</v>
      </c>
      <c r="Q590" t="str">
        <f>IF(Table2[[#This Row],[Valid OWA]]=Table2[[#This Row],[Scior OWA]],"OK","ERROR")</f>
        <v>OK</v>
      </c>
      <c r="R590" t="str">
        <f>IF(Table2[[#This Row],[Valid CWA]]=Table2[[#This Row],[Scior CWA]],"OK","ERROR")</f>
        <v>OK</v>
      </c>
    </row>
    <row r="591" spans="1:18" x14ac:dyDescent="0.25">
      <c r="A591" s="2" t="s">
        <v>695</v>
      </c>
      <c r="B591" s="3">
        <f>VLOOKUP(Table2[[#This Row],[file_name]],TAX[#All],3,FALSE)</f>
        <v>11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 s="2" t="b">
        <f t="shared" si="18"/>
        <v>1</v>
      </c>
      <c r="N591" t="b">
        <f t="shared" si="19"/>
        <v>0</v>
      </c>
      <c r="O591" s="2" t="b">
        <f>IF(ISERROR(VLOOKUP(Table2[[#This Row],[file_name]],INC_OWA[#All],1,FALSE)),TRUE,FALSE)</f>
        <v>1</v>
      </c>
      <c r="P591" s="3" t="b">
        <f>IF(ISERROR(VLOOKUP(Table2[[#This Row],[file_name]],INC_CWA[#All],1,FALSE)),TRUE,FALSE)</f>
        <v>0</v>
      </c>
      <c r="Q591" t="str">
        <f>IF(Table2[[#This Row],[Valid OWA]]=Table2[[#This Row],[Scior OWA]],"OK","ERROR")</f>
        <v>OK</v>
      </c>
      <c r="R591" t="str">
        <f>IF(Table2[[#This Row],[Valid CWA]]=Table2[[#This Row],[Scior CWA]],"OK","ERROR")</f>
        <v>OK</v>
      </c>
    </row>
    <row r="592" spans="1:18" x14ac:dyDescent="0.25">
      <c r="A592" s="2" t="s">
        <v>696</v>
      </c>
      <c r="B592" s="3">
        <f>VLOOKUP(Table2[[#This Row],[file_name]],TAX[#All],3,FALSE)</f>
        <v>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 s="2" t="b">
        <f t="shared" si="18"/>
        <v>1</v>
      </c>
      <c r="N592" t="b">
        <f t="shared" si="19"/>
        <v>1</v>
      </c>
      <c r="O592" s="2" t="b">
        <f>IF(ISERROR(VLOOKUP(Table2[[#This Row],[file_name]],INC_OWA[#All],1,FALSE)),TRUE,FALSE)</f>
        <v>1</v>
      </c>
      <c r="P592" s="3" t="b">
        <f>IF(ISERROR(VLOOKUP(Table2[[#This Row],[file_name]],INC_CWA[#All],1,FALSE)),TRUE,FALSE)</f>
        <v>1</v>
      </c>
      <c r="Q592" t="str">
        <f>IF(Table2[[#This Row],[Valid OWA]]=Table2[[#This Row],[Scior OWA]],"OK","ERROR")</f>
        <v>OK</v>
      </c>
      <c r="R592" t="str">
        <f>IF(Table2[[#This Row],[Valid CWA]]=Table2[[#This Row],[Scior CWA]],"OK","ERROR")</f>
        <v>OK</v>
      </c>
    </row>
    <row r="593" spans="1:18" x14ac:dyDescent="0.25">
      <c r="A593" s="2" t="s">
        <v>697</v>
      </c>
      <c r="B593" s="3">
        <f>VLOOKUP(Table2[[#This Row],[file_name]],TAX[#All],3,FALSE)</f>
        <v>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 s="2" t="b">
        <f t="shared" si="18"/>
        <v>1</v>
      </c>
      <c r="N593" t="b">
        <f t="shared" si="19"/>
        <v>0</v>
      </c>
      <c r="O593" s="2" t="b">
        <f>IF(ISERROR(VLOOKUP(Table2[[#This Row],[file_name]],INC_OWA[#All],1,FALSE)),TRUE,FALSE)</f>
        <v>1</v>
      </c>
      <c r="P593" s="3" t="b">
        <f>IF(ISERROR(VLOOKUP(Table2[[#This Row],[file_name]],INC_CWA[#All],1,FALSE)),TRUE,FALSE)</f>
        <v>0</v>
      </c>
      <c r="Q593" t="str">
        <f>IF(Table2[[#This Row],[Valid OWA]]=Table2[[#This Row],[Scior OWA]],"OK","ERROR")</f>
        <v>OK</v>
      </c>
      <c r="R593" t="str">
        <f>IF(Table2[[#This Row],[Valid CWA]]=Table2[[#This Row],[Scior CWA]],"OK","ERROR")</f>
        <v>OK</v>
      </c>
    </row>
    <row r="594" spans="1:18" x14ac:dyDescent="0.25">
      <c r="A594" s="2" t="s">
        <v>698</v>
      </c>
      <c r="B594" s="3">
        <f>VLOOKUP(Table2[[#This Row],[file_name]],TAX[#All],3,FALSE)</f>
        <v>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 s="2" t="b">
        <f t="shared" si="18"/>
        <v>1</v>
      </c>
      <c r="N594" t="b">
        <f t="shared" si="19"/>
        <v>1</v>
      </c>
      <c r="O594" s="2" t="b">
        <f>IF(ISERROR(VLOOKUP(Table2[[#This Row],[file_name]],INC_OWA[#All],1,FALSE)),TRUE,FALSE)</f>
        <v>1</v>
      </c>
      <c r="P594" s="3" t="b">
        <f>IF(ISERROR(VLOOKUP(Table2[[#This Row],[file_name]],INC_CWA[#All],1,FALSE)),TRUE,FALSE)</f>
        <v>1</v>
      </c>
      <c r="Q594" t="str">
        <f>IF(Table2[[#This Row],[Valid OWA]]=Table2[[#This Row],[Scior OWA]],"OK","ERROR")</f>
        <v>OK</v>
      </c>
      <c r="R594" t="str">
        <f>IF(Table2[[#This Row],[Valid CWA]]=Table2[[#This Row],[Scior CWA]],"OK","ERROR")</f>
        <v>OK</v>
      </c>
    </row>
    <row r="595" spans="1:18" x14ac:dyDescent="0.25">
      <c r="A595" s="2" t="s">
        <v>699</v>
      </c>
      <c r="B595" s="3">
        <f>VLOOKUP(Table2[[#This Row],[file_name]],TAX[#All],3,FALSE)</f>
        <v>3</v>
      </c>
      <c r="C595">
        <v>0</v>
      </c>
      <c r="D595">
        <v>2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 s="2" t="b">
        <f t="shared" si="18"/>
        <v>1</v>
      </c>
      <c r="N595" t="b">
        <f t="shared" si="19"/>
        <v>0</v>
      </c>
      <c r="O595" s="2" t="b">
        <f>IF(ISERROR(VLOOKUP(Table2[[#This Row],[file_name]],INC_OWA[#All],1,FALSE)),TRUE,FALSE)</f>
        <v>1</v>
      </c>
      <c r="P595" s="3" t="b">
        <f>IF(ISERROR(VLOOKUP(Table2[[#This Row],[file_name]],INC_CWA[#All],1,FALSE)),TRUE,FALSE)</f>
        <v>0</v>
      </c>
      <c r="Q595" t="str">
        <f>IF(Table2[[#This Row],[Valid OWA]]=Table2[[#This Row],[Scior OWA]],"OK","ERROR")</f>
        <v>OK</v>
      </c>
      <c r="R595" t="str">
        <f>IF(Table2[[#This Row],[Valid CWA]]=Table2[[#This Row],[Scior CWA]],"OK","ERROR")</f>
        <v>OK</v>
      </c>
    </row>
    <row r="596" spans="1:18" x14ac:dyDescent="0.25">
      <c r="A596" s="2" t="s">
        <v>701</v>
      </c>
      <c r="B596" s="3">
        <f>VLOOKUP(Table2[[#This Row],[file_name]],TAX[#All],3,FALSE)</f>
        <v>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 s="2" t="b">
        <f t="shared" si="18"/>
        <v>1</v>
      </c>
      <c r="N596" t="b">
        <f t="shared" si="19"/>
        <v>1</v>
      </c>
      <c r="O596" s="2" t="b">
        <f>IF(ISERROR(VLOOKUP(Table2[[#This Row],[file_name]],INC_OWA[#All],1,FALSE)),TRUE,FALSE)</f>
        <v>1</v>
      </c>
      <c r="P596" s="3" t="b">
        <f>IF(ISERROR(VLOOKUP(Table2[[#This Row],[file_name]],INC_CWA[#All],1,FALSE)),TRUE,FALSE)</f>
        <v>1</v>
      </c>
      <c r="Q596" t="str">
        <f>IF(Table2[[#This Row],[Valid OWA]]=Table2[[#This Row],[Scior OWA]],"OK","ERROR")</f>
        <v>OK</v>
      </c>
      <c r="R596" t="str">
        <f>IF(Table2[[#This Row],[Valid CWA]]=Table2[[#This Row],[Scior CWA]],"OK","ERROR")</f>
        <v>OK</v>
      </c>
    </row>
    <row r="597" spans="1:18" x14ac:dyDescent="0.25">
      <c r="A597" s="2" t="s">
        <v>702</v>
      </c>
      <c r="B597" s="3">
        <f>VLOOKUP(Table2[[#This Row],[file_name]],TAX[#All],3,FALSE)</f>
        <v>5</v>
      </c>
      <c r="C597">
        <v>0</v>
      </c>
      <c r="D597">
        <v>2</v>
      </c>
      <c r="E597">
        <v>0</v>
      </c>
      <c r="F597">
        <v>0</v>
      </c>
      <c r="G597">
        <v>0</v>
      </c>
      <c r="H597">
        <v>0</v>
      </c>
      <c r="I597">
        <v>3</v>
      </c>
      <c r="J597">
        <v>0</v>
      </c>
      <c r="K597">
        <v>0</v>
      </c>
      <c r="L597">
        <v>0</v>
      </c>
      <c r="M597" s="2" t="b">
        <f t="shared" si="18"/>
        <v>1</v>
      </c>
      <c r="N597" t="b">
        <f t="shared" si="19"/>
        <v>0</v>
      </c>
      <c r="O597" s="2" t="b">
        <f>IF(ISERROR(VLOOKUP(Table2[[#This Row],[file_name]],INC_OWA[#All],1,FALSE)),TRUE,FALSE)</f>
        <v>1</v>
      </c>
      <c r="P597" s="3" t="b">
        <f>IF(ISERROR(VLOOKUP(Table2[[#This Row],[file_name]],INC_CWA[#All],1,FALSE)),TRUE,FALSE)</f>
        <v>0</v>
      </c>
      <c r="Q597" t="str">
        <f>IF(Table2[[#This Row],[Valid OWA]]=Table2[[#This Row],[Scior OWA]],"OK","ERROR")</f>
        <v>OK</v>
      </c>
      <c r="R597" t="str">
        <f>IF(Table2[[#This Row],[Valid CWA]]=Table2[[#This Row],[Scior CWA]],"OK","ERROR")</f>
        <v>OK</v>
      </c>
    </row>
    <row r="598" spans="1:18" x14ac:dyDescent="0.25">
      <c r="A598" s="2" t="s">
        <v>703</v>
      </c>
      <c r="B598" s="3">
        <f>VLOOKUP(Table2[[#This Row],[file_name]],TAX[#All],3,FALSE)</f>
        <v>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 s="2" t="b">
        <f t="shared" si="18"/>
        <v>1</v>
      </c>
      <c r="N598" t="b">
        <f t="shared" si="19"/>
        <v>1</v>
      </c>
      <c r="O598" s="2" t="b">
        <f>IF(ISERROR(VLOOKUP(Table2[[#This Row],[file_name]],INC_OWA[#All],1,FALSE)),TRUE,FALSE)</f>
        <v>1</v>
      </c>
      <c r="P598" s="3" t="b">
        <f>IF(ISERROR(VLOOKUP(Table2[[#This Row],[file_name]],INC_CWA[#All],1,FALSE)),TRUE,FALSE)</f>
        <v>1</v>
      </c>
      <c r="Q598" t="str">
        <f>IF(Table2[[#This Row],[Valid OWA]]=Table2[[#This Row],[Scior OWA]],"OK","ERROR")</f>
        <v>OK</v>
      </c>
      <c r="R598" t="str">
        <f>IF(Table2[[#This Row],[Valid CWA]]=Table2[[#This Row],[Scior CWA]],"OK","ERROR")</f>
        <v>OK</v>
      </c>
    </row>
    <row r="599" spans="1:18" x14ac:dyDescent="0.25">
      <c r="A599" s="2" t="s">
        <v>704</v>
      </c>
      <c r="B599" s="3">
        <f>VLOOKUP(Table2[[#This Row],[file_name]],TAX[#All],3,FALSE)</f>
        <v>8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 s="2" t="b">
        <f t="shared" si="18"/>
        <v>1</v>
      </c>
      <c r="N599" t="b">
        <f t="shared" si="19"/>
        <v>0</v>
      </c>
      <c r="O599" s="2" t="b">
        <f>IF(ISERROR(VLOOKUP(Table2[[#This Row],[file_name]],INC_OWA[#All],1,FALSE)),TRUE,FALSE)</f>
        <v>1</v>
      </c>
      <c r="P599" s="3" t="b">
        <f>IF(ISERROR(VLOOKUP(Table2[[#This Row],[file_name]],INC_CWA[#All],1,FALSE)),TRUE,FALSE)</f>
        <v>0</v>
      </c>
      <c r="Q599" t="str">
        <f>IF(Table2[[#This Row],[Valid OWA]]=Table2[[#This Row],[Scior OWA]],"OK","ERROR")</f>
        <v>OK</v>
      </c>
      <c r="R599" t="str">
        <f>IF(Table2[[#This Row],[Valid CWA]]=Table2[[#This Row],[Scior CWA]],"OK","ERROR")</f>
        <v>OK</v>
      </c>
    </row>
    <row r="600" spans="1:18" x14ac:dyDescent="0.25">
      <c r="A600" s="2" t="s">
        <v>705</v>
      </c>
      <c r="B600" s="3">
        <f>VLOOKUP(Table2[[#This Row],[file_name]],TAX[#All],3,FALSE)</f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 s="2" t="b">
        <f t="shared" si="18"/>
        <v>1</v>
      </c>
      <c r="N600" t="b">
        <f t="shared" si="19"/>
        <v>1</v>
      </c>
      <c r="O600" s="2" t="b">
        <f>IF(ISERROR(VLOOKUP(Table2[[#This Row],[file_name]],INC_OWA[#All],1,FALSE)),TRUE,FALSE)</f>
        <v>1</v>
      </c>
      <c r="P600" s="3" t="b">
        <f>IF(ISERROR(VLOOKUP(Table2[[#This Row],[file_name]],INC_CWA[#All],1,FALSE)),TRUE,FALSE)</f>
        <v>1</v>
      </c>
      <c r="Q600" t="str">
        <f>IF(Table2[[#This Row],[Valid OWA]]=Table2[[#This Row],[Scior OWA]],"OK","ERROR")</f>
        <v>OK</v>
      </c>
      <c r="R600" t="str">
        <f>IF(Table2[[#This Row],[Valid CWA]]=Table2[[#This Row],[Scior CWA]],"OK","ERROR")</f>
        <v>OK</v>
      </c>
    </row>
    <row r="601" spans="1:18" x14ac:dyDescent="0.25">
      <c r="A601" s="2" t="s">
        <v>707</v>
      </c>
      <c r="B601" s="3">
        <f>VLOOKUP(Table2[[#This Row],[file_name]],TAX[#All],3,FALSE)</f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 s="2" t="b">
        <f t="shared" si="18"/>
        <v>1</v>
      </c>
      <c r="N601" t="b">
        <f t="shared" si="19"/>
        <v>1</v>
      </c>
      <c r="O601" s="2" t="b">
        <f>IF(ISERROR(VLOOKUP(Table2[[#This Row],[file_name]],INC_OWA[#All],1,FALSE)),TRUE,FALSE)</f>
        <v>1</v>
      </c>
      <c r="P601" s="3" t="b">
        <f>IF(ISERROR(VLOOKUP(Table2[[#This Row],[file_name]],INC_CWA[#All],1,FALSE)),TRUE,FALSE)</f>
        <v>1</v>
      </c>
      <c r="Q601" t="str">
        <f>IF(Table2[[#This Row],[Valid OWA]]=Table2[[#This Row],[Scior OWA]],"OK","ERROR")</f>
        <v>OK</v>
      </c>
      <c r="R601" t="str">
        <f>IF(Table2[[#This Row],[Valid CWA]]=Table2[[#This Row],[Scior CWA]],"OK","ERROR")</f>
        <v>OK</v>
      </c>
    </row>
    <row r="602" spans="1:18" x14ac:dyDescent="0.25">
      <c r="A602" s="2" t="s">
        <v>708</v>
      </c>
      <c r="B602" s="3">
        <f>VLOOKUP(Table2[[#This Row],[file_name]],TAX[#All],3,FALSE)</f>
        <v>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 s="2" t="b">
        <f t="shared" si="18"/>
        <v>1</v>
      </c>
      <c r="N602" t="b">
        <f t="shared" si="19"/>
        <v>1</v>
      </c>
      <c r="O602" s="2" t="b">
        <f>IF(ISERROR(VLOOKUP(Table2[[#This Row],[file_name]],INC_OWA[#All],1,FALSE)),TRUE,FALSE)</f>
        <v>1</v>
      </c>
      <c r="P602" s="3" t="b">
        <f>IF(ISERROR(VLOOKUP(Table2[[#This Row],[file_name]],INC_CWA[#All],1,FALSE)),TRUE,FALSE)</f>
        <v>1</v>
      </c>
      <c r="Q602" t="str">
        <f>IF(Table2[[#This Row],[Valid OWA]]=Table2[[#This Row],[Scior OWA]],"OK","ERROR")</f>
        <v>OK</v>
      </c>
      <c r="R602" t="str">
        <f>IF(Table2[[#This Row],[Valid CWA]]=Table2[[#This Row],[Scior CWA]],"OK","ERROR")</f>
        <v>OK</v>
      </c>
    </row>
    <row r="603" spans="1:18" x14ac:dyDescent="0.25">
      <c r="A603" s="2" t="s">
        <v>709</v>
      </c>
      <c r="B603" s="3">
        <f>VLOOKUP(Table2[[#This Row],[file_name]],TAX[#All],3,FALSE)</f>
        <v>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 s="2" t="b">
        <f t="shared" si="18"/>
        <v>1</v>
      </c>
      <c r="N603" t="b">
        <f t="shared" si="19"/>
        <v>0</v>
      </c>
      <c r="O603" s="2" t="b">
        <f>IF(ISERROR(VLOOKUP(Table2[[#This Row],[file_name]],INC_OWA[#All],1,FALSE)),TRUE,FALSE)</f>
        <v>1</v>
      </c>
      <c r="P603" s="3" t="b">
        <f>IF(ISERROR(VLOOKUP(Table2[[#This Row],[file_name]],INC_CWA[#All],1,FALSE)),TRUE,FALSE)</f>
        <v>0</v>
      </c>
      <c r="Q603" t="str">
        <f>IF(Table2[[#This Row],[Valid OWA]]=Table2[[#This Row],[Scior OWA]],"OK","ERROR")</f>
        <v>OK</v>
      </c>
      <c r="R603" t="str">
        <f>IF(Table2[[#This Row],[Valid CWA]]=Table2[[#This Row],[Scior CWA]],"OK","ERROR")</f>
        <v>OK</v>
      </c>
    </row>
    <row r="604" spans="1:18" x14ac:dyDescent="0.25">
      <c r="A604" s="2" t="s">
        <v>711</v>
      </c>
      <c r="B604" s="3">
        <f>VLOOKUP(Table2[[#This Row],[file_name]],TAX[#All],3,FALSE)</f>
        <v>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 s="2" t="b">
        <f t="shared" si="18"/>
        <v>1</v>
      </c>
      <c r="N604" t="b">
        <f t="shared" si="19"/>
        <v>1</v>
      </c>
      <c r="O604" s="2" t="b">
        <f>IF(ISERROR(VLOOKUP(Table2[[#This Row],[file_name]],INC_OWA[#All],1,FALSE)),TRUE,FALSE)</f>
        <v>1</v>
      </c>
      <c r="P604" s="3" t="b">
        <f>IF(ISERROR(VLOOKUP(Table2[[#This Row],[file_name]],INC_CWA[#All],1,FALSE)),TRUE,FALSE)</f>
        <v>1</v>
      </c>
      <c r="Q604" t="str">
        <f>IF(Table2[[#This Row],[Valid OWA]]=Table2[[#This Row],[Scior OWA]],"OK","ERROR")</f>
        <v>OK</v>
      </c>
      <c r="R604" t="str">
        <f>IF(Table2[[#This Row],[Valid CWA]]=Table2[[#This Row],[Scior CWA]],"OK","ERROR")</f>
        <v>OK</v>
      </c>
    </row>
    <row r="605" spans="1:18" x14ac:dyDescent="0.25">
      <c r="A605" s="2" t="s">
        <v>712</v>
      </c>
      <c r="B605" s="3">
        <f>VLOOKUP(Table2[[#This Row],[file_name]],TAX[#All],3,FALSE)</f>
        <v>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 s="2" t="b">
        <f t="shared" si="18"/>
        <v>1</v>
      </c>
      <c r="N605" t="b">
        <f t="shared" si="19"/>
        <v>1</v>
      </c>
      <c r="O605" s="2" t="b">
        <f>IF(ISERROR(VLOOKUP(Table2[[#This Row],[file_name]],INC_OWA[#All],1,FALSE)),TRUE,FALSE)</f>
        <v>1</v>
      </c>
      <c r="P605" s="3" t="b">
        <f>IF(ISERROR(VLOOKUP(Table2[[#This Row],[file_name]],INC_CWA[#All],1,FALSE)),TRUE,FALSE)</f>
        <v>1</v>
      </c>
      <c r="Q605" t="str">
        <f>IF(Table2[[#This Row],[Valid OWA]]=Table2[[#This Row],[Scior OWA]],"OK","ERROR")</f>
        <v>OK</v>
      </c>
      <c r="R605" t="str">
        <f>IF(Table2[[#This Row],[Valid CWA]]=Table2[[#This Row],[Scior CWA]],"OK","ERROR")</f>
        <v>OK</v>
      </c>
    </row>
    <row r="606" spans="1:18" x14ac:dyDescent="0.25">
      <c r="A606" s="2" t="s">
        <v>713</v>
      </c>
      <c r="B606" s="3">
        <f>VLOOKUP(Table2[[#This Row],[file_name]],TAX[#All],3,FALSE)</f>
        <v>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 s="2" t="b">
        <f t="shared" si="18"/>
        <v>1</v>
      </c>
      <c r="N606" t="b">
        <f t="shared" si="19"/>
        <v>0</v>
      </c>
      <c r="O606" s="2" t="b">
        <f>IF(ISERROR(VLOOKUP(Table2[[#This Row],[file_name]],INC_OWA[#All],1,FALSE)),TRUE,FALSE)</f>
        <v>1</v>
      </c>
      <c r="P606" s="3" t="b">
        <f>IF(ISERROR(VLOOKUP(Table2[[#This Row],[file_name]],INC_CWA[#All],1,FALSE)),TRUE,FALSE)</f>
        <v>0</v>
      </c>
      <c r="Q606" t="str">
        <f>IF(Table2[[#This Row],[Valid OWA]]=Table2[[#This Row],[Scior OWA]],"OK","ERROR")</f>
        <v>OK</v>
      </c>
      <c r="R606" t="str">
        <f>IF(Table2[[#This Row],[Valid CWA]]=Table2[[#This Row],[Scior CWA]],"OK","ERROR")</f>
        <v>OK</v>
      </c>
    </row>
    <row r="607" spans="1:18" x14ac:dyDescent="0.25">
      <c r="A607" s="2" t="s">
        <v>714</v>
      </c>
      <c r="B607" s="3">
        <f>VLOOKUP(Table2[[#This Row],[file_name]],TAX[#All],3,FALSE)</f>
        <v>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 s="2" t="b">
        <f t="shared" si="18"/>
        <v>1</v>
      </c>
      <c r="N607" t="b">
        <f t="shared" si="19"/>
        <v>1</v>
      </c>
      <c r="O607" s="2" t="b">
        <f>IF(ISERROR(VLOOKUP(Table2[[#This Row],[file_name]],INC_OWA[#All],1,FALSE)),TRUE,FALSE)</f>
        <v>1</v>
      </c>
      <c r="P607" s="3" t="b">
        <f>IF(ISERROR(VLOOKUP(Table2[[#This Row],[file_name]],INC_CWA[#All],1,FALSE)),TRUE,FALSE)</f>
        <v>1</v>
      </c>
      <c r="Q607" t="str">
        <f>IF(Table2[[#This Row],[Valid OWA]]=Table2[[#This Row],[Scior OWA]],"OK","ERROR")</f>
        <v>OK</v>
      </c>
      <c r="R607" t="str">
        <f>IF(Table2[[#This Row],[Valid CWA]]=Table2[[#This Row],[Scior CWA]],"OK","ERROR")</f>
        <v>OK</v>
      </c>
    </row>
    <row r="608" spans="1:18" x14ac:dyDescent="0.25">
      <c r="A608" s="2" t="s">
        <v>715</v>
      </c>
      <c r="B608" s="3">
        <f>VLOOKUP(Table2[[#This Row],[file_name]],TAX[#All],3,FALSE)</f>
        <v>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 s="2" t="b">
        <f t="shared" si="18"/>
        <v>1</v>
      </c>
      <c r="N608" t="b">
        <f t="shared" si="19"/>
        <v>1</v>
      </c>
      <c r="O608" s="2" t="b">
        <f>IF(ISERROR(VLOOKUP(Table2[[#This Row],[file_name]],INC_OWA[#All],1,FALSE)),TRUE,FALSE)</f>
        <v>1</v>
      </c>
      <c r="P608" s="3" t="b">
        <f>IF(ISERROR(VLOOKUP(Table2[[#This Row],[file_name]],INC_CWA[#All],1,FALSE)),TRUE,FALSE)</f>
        <v>1</v>
      </c>
      <c r="Q608" t="str">
        <f>IF(Table2[[#This Row],[Valid OWA]]=Table2[[#This Row],[Scior OWA]],"OK","ERROR")</f>
        <v>OK</v>
      </c>
      <c r="R608" t="str">
        <f>IF(Table2[[#This Row],[Valid CWA]]=Table2[[#This Row],[Scior CWA]],"OK","ERROR")</f>
        <v>OK</v>
      </c>
    </row>
    <row r="609" spans="1:18" x14ac:dyDescent="0.25">
      <c r="A609" s="2" t="s">
        <v>716</v>
      </c>
      <c r="B609" s="3">
        <f>VLOOKUP(Table2[[#This Row],[file_name]],TAX[#All],3,FALSE)</f>
        <v>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3</v>
      </c>
      <c r="J609">
        <v>0</v>
      </c>
      <c r="K609">
        <v>0</v>
      </c>
      <c r="L609">
        <v>0</v>
      </c>
      <c r="M609" s="2" t="b">
        <f t="shared" si="18"/>
        <v>1</v>
      </c>
      <c r="N609" t="b">
        <f t="shared" si="19"/>
        <v>0</v>
      </c>
      <c r="O609" s="2" t="b">
        <f>IF(ISERROR(VLOOKUP(Table2[[#This Row],[file_name]],INC_OWA[#All],1,FALSE)),TRUE,FALSE)</f>
        <v>1</v>
      </c>
      <c r="P609" s="3" t="b">
        <f>IF(ISERROR(VLOOKUP(Table2[[#This Row],[file_name]],INC_CWA[#All],1,FALSE)),TRUE,FALSE)</f>
        <v>0</v>
      </c>
      <c r="Q609" t="str">
        <f>IF(Table2[[#This Row],[Valid OWA]]=Table2[[#This Row],[Scior OWA]],"OK","ERROR")</f>
        <v>OK</v>
      </c>
      <c r="R609" t="str">
        <f>IF(Table2[[#This Row],[Valid CWA]]=Table2[[#This Row],[Scior CWA]],"OK","ERROR")</f>
        <v>OK</v>
      </c>
    </row>
    <row r="610" spans="1:18" x14ac:dyDescent="0.25">
      <c r="A610" s="2" t="s">
        <v>717</v>
      </c>
      <c r="B610" s="3">
        <f>VLOOKUP(Table2[[#This Row],[file_name]],TAX[#All],3,FALSE)</f>
        <v>2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 s="2" t="b">
        <f t="shared" si="18"/>
        <v>0</v>
      </c>
      <c r="N610" t="b">
        <f t="shared" si="19"/>
        <v>0</v>
      </c>
      <c r="O610" s="2" t="b">
        <f>IF(ISERROR(VLOOKUP(Table2[[#This Row],[file_name]],INC_OWA[#All],1,FALSE)),TRUE,FALSE)</f>
        <v>0</v>
      </c>
      <c r="P610" s="3" t="b">
        <f>IF(ISERROR(VLOOKUP(Table2[[#This Row],[file_name]],INC_CWA[#All],1,FALSE)),TRUE,FALSE)</f>
        <v>0</v>
      </c>
      <c r="Q610" t="str">
        <f>IF(Table2[[#This Row],[Valid OWA]]=Table2[[#This Row],[Scior OWA]],"OK","ERROR")</f>
        <v>OK</v>
      </c>
      <c r="R610" t="str">
        <f>IF(Table2[[#This Row],[Valid CWA]]=Table2[[#This Row],[Scior CWA]],"OK","ERROR")</f>
        <v>OK</v>
      </c>
    </row>
    <row r="611" spans="1:18" x14ac:dyDescent="0.25">
      <c r="A611" s="2" t="s">
        <v>719</v>
      </c>
      <c r="B611" s="3">
        <f>VLOOKUP(Table2[[#This Row],[file_name]],TAX[#All],3,FALSE)</f>
        <v>5</v>
      </c>
      <c r="C611">
        <v>0</v>
      </c>
      <c r="D611">
        <v>0</v>
      </c>
      <c r="E611">
        <v>4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 s="2" t="b">
        <f t="shared" si="18"/>
        <v>0</v>
      </c>
      <c r="N611" t="b">
        <f t="shared" si="19"/>
        <v>0</v>
      </c>
      <c r="O611" s="2" t="b">
        <f>IF(ISERROR(VLOOKUP(Table2[[#This Row],[file_name]],INC_OWA[#All],1,FALSE)),TRUE,FALSE)</f>
        <v>0</v>
      </c>
      <c r="P611" s="3" t="b">
        <f>IF(ISERROR(VLOOKUP(Table2[[#This Row],[file_name]],INC_CWA[#All],1,FALSE)),TRUE,FALSE)</f>
        <v>0</v>
      </c>
      <c r="Q611" t="str">
        <f>IF(Table2[[#This Row],[Valid OWA]]=Table2[[#This Row],[Scior OWA]],"OK","ERROR")</f>
        <v>OK</v>
      </c>
      <c r="R611" t="str">
        <f>IF(Table2[[#This Row],[Valid CWA]]=Table2[[#This Row],[Scior CWA]],"OK","ERROR")</f>
        <v>OK</v>
      </c>
    </row>
    <row r="612" spans="1:18" x14ac:dyDescent="0.25">
      <c r="A612" s="2" t="s">
        <v>720</v>
      </c>
      <c r="B612" s="3">
        <f>VLOOKUP(Table2[[#This Row],[file_name]],TAX[#All],3,FALSE)</f>
        <v>9</v>
      </c>
      <c r="C612">
        <v>0</v>
      </c>
      <c r="D612">
        <v>2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 s="2" t="b">
        <f t="shared" si="18"/>
        <v>1</v>
      </c>
      <c r="N612" t="b">
        <f t="shared" si="19"/>
        <v>0</v>
      </c>
      <c r="O612" s="2" t="b">
        <f>IF(ISERROR(VLOOKUP(Table2[[#This Row],[file_name]],INC_OWA[#All],1,FALSE)),TRUE,FALSE)</f>
        <v>1</v>
      </c>
      <c r="P612" s="3" t="b">
        <f>IF(ISERROR(VLOOKUP(Table2[[#This Row],[file_name]],INC_CWA[#All],1,FALSE)),TRUE,FALSE)</f>
        <v>0</v>
      </c>
      <c r="Q612" t="str">
        <f>IF(Table2[[#This Row],[Valid OWA]]=Table2[[#This Row],[Scior OWA]],"OK","ERROR")</f>
        <v>OK</v>
      </c>
      <c r="R612" t="str">
        <f>IF(Table2[[#This Row],[Valid CWA]]=Table2[[#This Row],[Scior CWA]],"OK","ERROR")</f>
        <v>OK</v>
      </c>
    </row>
    <row r="613" spans="1:18" x14ac:dyDescent="0.25">
      <c r="A613" s="2" t="s">
        <v>722</v>
      </c>
      <c r="B613" s="3">
        <f>VLOOKUP(Table2[[#This Row],[file_name]],TAX[#All],3,FALSE)</f>
        <v>13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2</v>
      </c>
      <c r="J613">
        <v>0</v>
      </c>
      <c r="K613">
        <v>0</v>
      </c>
      <c r="L613">
        <v>0</v>
      </c>
      <c r="M613" s="2" t="b">
        <f t="shared" si="18"/>
        <v>1</v>
      </c>
      <c r="N613" t="b">
        <f t="shared" si="19"/>
        <v>0</v>
      </c>
      <c r="O613" s="2" t="b">
        <f>IF(ISERROR(VLOOKUP(Table2[[#This Row],[file_name]],INC_OWA[#All],1,FALSE)),TRUE,FALSE)</f>
        <v>1</v>
      </c>
      <c r="P613" s="3" t="b">
        <f>IF(ISERROR(VLOOKUP(Table2[[#This Row],[file_name]],INC_CWA[#All],1,FALSE)),TRUE,FALSE)</f>
        <v>0</v>
      </c>
      <c r="Q613" t="str">
        <f>IF(Table2[[#This Row],[Valid OWA]]=Table2[[#This Row],[Scior OWA]],"OK","ERROR")</f>
        <v>OK</v>
      </c>
      <c r="R613" t="str">
        <f>IF(Table2[[#This Row],[Valid CWA]]=Table2[[#This Row],[Scior CWA]],"OK","ERROR")</f>
        <v>OK</v>
      </c>
    </row>
    <row r="614" spans="1:18" x14ac:dyDescent="0.25">
      <c r="A614" s="2" t="s">
        <v>723</v>
      </c>
      <c r="B614" s="3">
        <f>VLOOKUP(Table2[[#This Row],[file_name]],TAX[#All],3,FALSE)</f>
        <v>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 s="2" t="b">
        <f t="shared" si="18"/>
        <v>1</v>
      </c>
      <c r="N614" t="b">
        <f t="shared" si="19"/>
        <v>0</v>
      </c>
      <c r="O614" s="2" t="b">
        <f>IF(ISERROR(VLOOKUP(Table2[[#This Row],[file_name]],INC_OWA[#All],1,FALSE)),TRUE,FALSE)</f>
        <v>1</v>
      </c>
      <c r="P614" s="3" t="b">
        <f>IF(ISERROR(VLOOKUP(Table2[[#This Row],[file_name]],INC_CWA[#All],1,FALSE)),TRUE,FALSE)</f>
        <v>0</v>
      </c>
      <c r="Q614" t="str">
        <f>IF(Table2[[#This Row],[Valid OWA]]=Table2[[#This Row],[Scior OWA]],"OK","ERROR")</f>
        <v>OK</v>
      </c>
      <c r="R614" t="str">
        <f>IF(Table2[[#This Row],[Valid CWA]]=Table2[[#This Row],[Scior CWA]],"OK","ERROR")</f>
        <v>OK</v>
      </c>
    </row>
    <row r="615" spans="1:18" x14ac:dyDescent="0.25">
      <c r="A615" s="2" t="s">
        <v>724</v>
      </c>
      <c r="B615" s="3">
        <f>VLOOKUP(Table2[[#This Row],[file_name]],TAX[#All],3,FALSE)</f>
        <v>6</v>
      </c>
      <c r="C615">
        <v>0</v>
      </c>
      <c r="D615">
        <v>0</v>
      </c>
      <c r="E615">
        <v>5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 s="2" t="b">
        <f t="shared" si="18"/>
        <v>0</v>
      </c>
      <c r="N615" t="b">
        <f t="shared" si="19"/>
        <v>0</v>
      </c>
      <c r="O615" s="2" t="b">
        <f>IF(ISERROR(VLOOKUP(Table2[[#This Row],[file_name]],INC_OWA[#All],1,FALSE)),TRUE,FALSE)</f>
        <v>0</v>
      </c>
      <c r="P615" s="3" t="b">
        <f>IF(ISERROR(VLOOKUP(Table2[[#This Row],[file_name]],INC_CWA[#All],1,FALSE)),TRUE,FALSE)</f>
        <v>0</v>
      </c>
      <c r="Q615" t="str">
        <f>IF(Table2[[#This Row],[Valid OWA]]=Table2[[#This Row],[Scior OWA]],"OK","ERROR")</f>
        <v>OK</v>
      </c>
      <c r="R615" t="str">
        <f>IF(Table2[[#This Row],[Valid CWA]]=Table2[[#This Row],[Scior CWA]],"OK","ERROR")</f>
        <v>OK</v>
      </c>
    </row>
    <row r="616" spans="1:18" x14ac:dyDescent="0.25">
      <c r="A616" s="2" t="s">
        <v>725</v>
      </c>
      <c r="B616" s="3">
        <f>VLOOKUP(Table2[[#This Row],[file_name]],TAX[#All],3,FALSE)</f>
        <v>4</v>
      </c>
      <c r="C616">
        <v>0</v>
      </c>
      <c r="D616">
        <v>0</v>
      </c>
      <c r="E616">
        <v>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 s="2" t="b">
        <f t="shared" si="18"/>
        <v>0</v>
      </c>
      <c r="N616" t="b">
        <f t="shared" si="19"/>
        <v>0</v>
      </c>
      <c r="O616" s="2" t="b">
        <f>IF(ISERROR(VLOOKUP(Table2[[#This Row],[file_name]],INC_OWA[#All],1,FALSE)),TRUE,FALSE)</f>
        <v>0</v>
      </c>
      <c r="P616" s="3" t="b">
        <f>IF(ISERROR(VLOOKUP(Table2[[#This Row],[file_name]],INC_CWA[#All],1,FALSE)),TRUE,FALSE)</f>
        <v>0</v>
      </c>
      <c r="Q616" t="str">
        <f>IF(Table2[[#This Row],[Valid OWA]]=Table2[[#This Row],[Scior OWA]],"OK","ERROR")</f>
        <v>OK</v>
      </c>
      <c r="R616" t="str">
        <f>IF(Table2[[#This Row],[Valid CWA]]=Table2[[#This Row],[Scior CWA]],"OK","ERROR")</f>
        <v>OK</v>
      </c>
    </row>
    <row r="617" spans="1:18" x14ac:dyDescent="0.25">
      <c r="A617" s="2" t="s">
        <v>726</v>
      </c>
      <c r="B617" s="3">
        <f>VLOOKUP(Table2[[#This Row],[file_name]],TAX[#All],3,FALSE)</f>
        <v>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 s="2" t="b">
        <f t="shared" si="18"/>
        <v>1</v>
      </c>
      <c r="N617" t="b">
        <f t="shared" si="19"/>
        <v>1</v>
      </c>
      <c r="O617" s="2" t="b">
        <f>IF(ISERROR(VLOOKUP(Table2[[#This Row],[file_name]],INC_OWA[#All],1,FALSE)),TRUE,FALSE)</f>
        <v>1</v>
      </c>
      <c r="P617" s="3" t="b">
        <f>IF(ISERROR(VLOOKUP(Table2[[#This Row],[file_name]],INC_CWA[#All],1,FALSE)),TRUE,FALSE)</f>
        <v>1</v>
      </c>
      <c r="Q617" t="str">
        <f>IF(Table2[[#This Row],[Valid OWA]]=Table2[[#This Row],[Scior OWA]],"OK","ERROR")</f>
        <v>OK</v>
      </c>
      <c r="R617" t="str">
        <f>IF(Table2[[#This Row],[Valid CWA]]=Table2[[#This Row],[Scior CWA]],"OK","ERROR")</f>
        <v>OK</v>
      </c>
    </row>
    <row r="618" spans="1:18" x14ac:dyDescent="0.25">
      <c r="A618" s="2" t="s">
        <v>728</v>
      </c>
      <c r="B618" s="3">
        <f>VLOOKUP(Table2[[#This Row],[file_name]],TAX[#All],3,FALSE)</f>
        <v>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 s="2" t="b">
        <f t="shared" si="18"/>
        <v>1</v>
      </c>
      <c r="N618" t="b">
        <f t="shared" si="19"/>
        <v>0</v>
      </c>
      <c r="O618" s="2" t="b">
        <f>IF(ISERROR(VLOOKUP(Table2[[#This Row],[file_name]],INC_OWA[#All],1,FALSE)),TRUE,FALSE)</f>
        <v>1</v>
      </c>
      <c r="P618" s="3" t="b">
        <f>IF(ISERROR(VLOOKUP(Table2[[#This Row],[file_name]],INC_CWA[#All],1,FALSE)),TRUE,FALSE)</f>
        <v>0</v>
      </c>
      <c r="Q618" t="str">
        <f>IF(Table2[[#This Row],[Valid OWA]]=Table2[[#This Row],[Scior OWA]],"OK","ERROR")</f>
        <v>OK</v>
      </c>
      <c r="R618" t="str">
        <f>IF(Table2[[#This Row],[Valid CWA]]=Table2[[#This Row],[Scior CWA]],"OK","ERROR")</f>
        <v>OK</v>
      </c>
    </row>
    <row r="619" spans="1:18" x14ac:dyDescent="0.25">
      <c r="A619" s="2" t="s">
        <v>729</v>
      </c>
      <c r="B619" s="3">
        <f>VLOOKUP(Table2[[#This Row],[file_name]],TAX[#All],3,FALSE)</f>
        <v>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 s="2" t="b">
        <f t="shared" si="18"/>
        <v>1</v>
      </c>
      <c r="N619" t="b">
        <f t="shared" si="19"/>
        <v>1</v>
      </c>
      <c r="O619" s="2" t="b">
        <f>IF(ISERROR(VLOOKUP(Table2[[#This Row],[file_name]],INC_OWA[#All],1,FALSE)),TRUE,FALSE)</f>
        <v>1</v>
      </c>
      <c r="P619" s="3" t="b">
        <f>IF(ISERROR(VLOOKUP(Table2[[#This Row],[file_name]],INC_CWA[#All],1,FALSE)),TRUE,FALSE)</f>
        <v>1</v>
      </c>
      <c r="Q619" t="str">
        <f>IF(Table2[[#This Row],[Valid OWA]]=Table2[[#This Row],[Scior OWA]],"OK","ERROR")</f>
        <v>OK</v>
      </c>
      <c r="R619" t="str">
        <f>IF(Table2[[#This Row],[Valid CWA]]=Table2[[#This Row],[Scior CWA]],"OK","ERROR")</f>
        <v>OK</v>
      </c>
    </row>
    <row r="620" spans="1:18" x14ac:dyDescent="0.25">
      <c r="A620" s="2" t="s">
        <v>730</v>
      </c>
      <c r="B620" s="3">
        <f>VLOOKUP(Table2[[#This Row],[file_name]],TAX[#All],3,FALSE)</f>
        <v>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2</v>
      </c>
      <c r="K620">
        <v>0</v>
      </c>
      <c r="L620">
        <v>0</v>
      </c>
      <c r="M620" s="2" t="b">
        <f t="shared" si="18"/>
        <v>0</v>
      </c>
      <c r="N620" t="b">
        <f t="shared" si="19"/>
        <v>0</v>
      </c>
      <c r="O620" s="2" t="b">
        <f>IF(ISERROR(VLOOKUP(Table2[[#This Row],[file_name]],INC_OWA[#All],1,FALSE)),TRUE,FALSE)</f>
        <v>0</v>
      </c>
      <c r="P620" s="3" t="b">
        <f>IF(ISERROR(VLOOKUP(Table2[[#This Row],[file_name]],INC_CWA[#All],1,FALSE)),TRUE,FALSE)</f>
        <v>0</v>
      </c>
      <c r="Q620" t="str">
        <f>IF(Table2[[#This Row],[Valid OWA]]=Table2[[#This Row],[Scior OWA]],"OK","ERROR")</f>
        <v>OK</v>
      </c>
      <c r="R620" t="str">
        <f>IF(Table2[[#This Row],[Valid CWA]]=Table2[[#This Row],[Scior CWA]],"OK","ERROR")</f>
        <v>OK</v>
      </c>
    </row>
    <row r="621" spans="1:18" x14ac:dyDescent="0.25">
      <c r="A621" s="2" t="s">
        <v>731</v>
      </c>
      <c r="B621" s="3">
        <f>VLOOKUP(Table2[[#This Row],[file_name]],TAX[#All],3,FALSE)</f>
        <v>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 s="2" t="b">
        <f t="shared" si="18"/>
        <v>1</v>
      </c>
      <c r="N621" t="b">
        <f t="shared" si="19"/>
        <v>1</v>
      </c>
      <c r="O621" s="2" t="b">
        <f>IF(ISERROR(VLOOKUP(Table2[[#This Row],[file_name]],INC_OWA[#All],1,FALSE)),TRUE,FALSE)</f>
        <v>1</v>
      </c>
      <c r="P621" s="3" t="b">
        <f>IF(ISERROR(VLOOKUP(Table2[[#This Row],[file_name]],INC_CWA[#All],1,FALSE)),TRUE,FALSE)</f>
        <v>1</v>
      </c>
      <c r="Q621" t="str">
        <f>IF(Table2[[#This Row],[Valid OWA]]=Table2[[#This Row],[Scior OWA]],"OK","ERROR")</f>
        <v>OK</v>
      </c>
      <c r="R621" t="str">
        <f>IF(Table2[[#This Row],[Valid CWA]]=Table2[[#This Row],[Scior CWA]],"OK","ERROR")</f>
        <v>OK</v>
      </c>
    </row>
    <row r="622" spans="1:18" x14ac:dyDescent="0.25">
      <c r="A622" s="2" t="s">
        <v>732</v>
      </c>
      <c r="B622" s="3">
        <f>VLOOKUP(Table2[[#This Row],[file_name]],TAX[#All],3,FALSE)</f>
        <v>13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 s="2" t="b">
        <f t="shared" si="18"/>
        <v>1</v>
      </c>
      <c r="N622" t="b">
        <f t="shared" si="19"/>
        <v>0</v>
      </c>
      <c r="O622" s="2" t="b">
        <f>IF(ISERROR(VLOOKUP(Table2[[#This Row],[file_name]],INC_OWA[#All],1,FALSE)),TRUE,FALSE)</f>
        <v>1</v>
      </c>
      <c r="P622" s="3" t="b">
        <f>IF(ISERROR(VLOOKUP(Table2[[#This Row],[file_name]],INC_CWA[#All],1,FALSE)),TRUE,FALSE)</f>
        <v>0</v>
      </c>
      <c r="Q622" t="str">
        <f>IF(Table2[[#This Row],[Valid OWA]]=Table2[[#This Row],[Scior OWA]],"OK","ERROR")</f>
        <v>OK</v>
      </c>
      <c r="R622" t="str">
        <f>IF(Table2[[#This Row],[Valid CWA]]=Table2[[#This Row],[Scior CWA]],"OK","ERROR")</f>
        <v>OK</v>
      </c>
    </row>
    <row r="623" spans="1:18" x14ac:dyDescent="0.25">
      <c r="A623" s="2" t="s">
        <v>734</v>
      </c>
      <c r="B623" s="3">
        <f>VLOOKUP(Table2[[#This Row],[file_name]],TAX[#All],3,FALSE)</f>
        <v>3</v>
      </c>
      <c r="C623">
        <v>0</v>
      </c>
      <c r="D623">
        <v>0</v>
      </c>
      <c r="E623">
        <v>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 s="2" t="b">
        <f t="shared" si="18"/>
        <v>0</v>
      </c>
      <c r="N623" t="b">
        <f t="shared" si="19"/>
        <v>0</v>
      </c>
      <c r="O623" s="2" t="b">
        <f>IF(ISERROR(VLOOKUP(Table2[[#This Row],[file_name]],INC_OWA[#All],1,FALSE)),TRUE,FALSE)</f>
        <v>0</v>
      </c>
      <c r="P623" s="3" t="b">
        <f>IF(ISERROR(VLOOKUP(Table2[[#This Row],[file_name]],INC_CWA[#All],1,FALSE)),TRUE,FALSE)</f>
        <v>0</v>
      </c>
      <c r="Q623" t="str">
        <f>IF(Table2[[#This Row],[Valid OWA]]=Table2[[#This Row],[Scior OWA]],"OK","ERROR")</f>
        <v>OK</v>
      </c>
      <c r="R623" t="str">
        <f>IF(Table2[[#This Row],[Valid CWA]]=Table2[[#This Row],[Scior CWA]],"OK","ERROR")</f>
        <v>OK</v>
      </c>
    </row>
    <row r="624" spans="1:18" x14ac:dyDescent="0.25">
      <c r="A624" s="2" t="s">
        <v>735</v>
      </c>
      <c r="B624" s="3">
        <f>VLOOKUP(Table2[[#This Row],[file_name]],TAX[#All],3,FALSE)</f>
        <v>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 s="2" t="b">
        <f t="shared" si="18"/>
        <v>1</v>
      </c>
      <c r="N624" t="b">
        <f t="shared" si="19"/>
        <v>1</v>
      </c>
      <c r="O624" s="2" t="b">
        <f>IF(ISERROR(VLOOKUP(Table2[[#This Row],[file_name]],INC_OWA[#All],1,FALSE)),TRUE,FALSE)</f>
        <v>1</v>
      </c>
      <c r="P624" s="3" t="b">
        <f>IF(ISERROR(VLOOKUP(Table2[[#This Row],[file_name]],INC_CWA[#All],1,FALSE)),TRUE,FALSE)</f>
        <v>1</v>
      </c>
      <c r="Q624" t="str">
        <f>IF(Table2[[#This Row],[Valid OWA]]=Table2[[#This Row],[Scior OWA]],"OK","ERROR")</f>
        <v>OK</v>
      </c>
      <c r="R624" t="str">
        <f>IF(Table2[[#This Row],[Valid CWA]]=Table2[[#This Row],[Scior CWA]],"OK","ERROR")</f>
        <v>OK</v>
      </c>
    </row>
    <row r="625" spans="1:18" x14ac:dyDescent="0.25">
      <c r="A625" s="2" t="s">
        <v>736</v>
      </c>
      <c r="B625" s="3">
        <f>VLOOKUP(Table2[[#This Row],[file_name]],TAX[#All],3,FALSE)</f>
        <v>12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 s="2" t="b">
        <f t="shared" si="18"/>
        <v>1</v>
      </c>
      <c r="N625" t="b">
        <f t="shared" si="19"/>
        <v>0</v>
      </c>
      <c r="O625" s="2" t="b">
        <f>IF(ISERROR(VLOOKUP(Table2[[#This Row],[file_name]],INC_OWA[#All],1,FALSE)),TRUE,FALSE)</f>
        <v>1</v>
      </c>
      <c r="P625" s="3" t="b">
        <f>IF(ISERROR(VLOOKUP(Table2[[#This Row],[file_name]],INC_CWA[#All],1,FALSE)),TRUE,FALSE)</f>
        <v>0</v>
      </c>
      <c r="Q625" t="str">
        <f>IF(Table2[[#This Row],[Valid OWA]]=Table2[[#This Row],[Scior OWA]],"OK","ERROR")</f>
        <v>OK</v>
      </c>
      <c r="R625" t="str">
        <f>IF(Table2[[#This Row],[Valid CWA]]=Table2[[#This Row],[Scior CWA]],"OK","ERROR")</f>
        <v>OK</v>
      </c>
    </row>
    <row r="626" spans="1:18" x14ac:dyDescent="0.25">
      <c r="A626" s="2" t="s">
        <v>738</v>
      </c>
      <c r="B626" s="3">
        <f>VLOOKUP(Table2[[#This Row],[file_name]],TAX[#All],3,FALSE)</f>
        <v>14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 s="2" t="b">
        <f t="shared" si="18"/>
        <v>1</v>
      </c>
      <c r="N626" t="b">
        <f t="shared" si="19"/>
        <v>0</v>
      </c>
      <c r="O626" s="2" t="b">
        <f>IF(ISERROR(VLOOKUP(Table2[[#This Row],[file_name]],INC_OWA[#All],1,FALSE)),TRUE,FALSE)</f>
        <v>1</v>
      </c>
      <c r="P626" s="3" t="b">
        <f>IF(ISERROR(VLOOKUP(Table2[[#This Row],[file_name]],INC_CWA[#All],1,FALSE)),TRUE,FALSE)</f>
        <v>0</v>
      </c>
      <c r="Q626" t="str">
        <f>IF(Table2[[#This Row],[Valid OWA]]=Table2[[#This Row],[Scior OWA]],"OK","ERROR")</f>
        <v>OK</v>
      </c>
      <c r="R626" t="str">
        <f>IF(Table2[[#This Row],[Valid CWA]]=Table2[[#This Row],[Scior CWA]],"OK","ERROR")</f>
        <v>OK</v>
      </c>
    </row>
    <row r="627" spans="1:18" x14ac:dyDescent="0.25">
      <c r="A627" s="2" t="s">
        <v>740</v>
      </c>
      <c r="B627" s="3">
        <f>VLOOKUP(Table2[[#This Row],[file_name]],TAX[#All],3,FALSE)</f>
        <v>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 s="2" t="b">
        <f t="shared" si="18"/>
        <v>1</v>
      </c>
      <c r="N627" t="b">
        <f t="shared" si="19"/>
        <v>1</v>
      </c>
      <c r="O627" s="2" t="b">
        <f>IF(ISERROR(VLOOKUP(Table2[[#This Row],[file_name]],INC_OWA[#All],1,FALSE)),TRUE,FALSE)</f>
        <v>1</v>
      </c>
      <c r="P627" s="3" t="b">
        <f>IF(ISERROR(VLOOKUP(Table2[[#This Row],[file_name]],INC_CWA[#All],1,FALSE)),TRUE,FALSE)</f>
        <v>1</v>
      </c>
      <c r="Q627" t="str">
        <f>IF(Table2[[#This Row],[Valid OWA]]=Table2[[#This Row],[Scior OWA]],"OK","ERROR")</f>
        <v>OK</v>
      </c>
      <c r="R627" t="str">
        <f>IF(Table2[[#This Row],[Valid CWA]]=Table2[[#This Row],[Scior CWA]],"OK","ERROR")</f>
        <v>OK</v>
      </c>
    </row>
    <row r="628" spans="1:18" x14ac:dyDescent="0.25">
      <c r="A628" s="2" t="s">
        <v>741</v>
      </c>
      <c r="B628" s="3">
        <f>VLOOKUP(Table2[[#This Row],[file_name]],TAX[#All],3,FALSE)</f>
        <v>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 s="2" t="b">
        <f t="shared" si="18"/>
        <v>1</v>
      </c>
      <c r="N628" t="b">
        <f t="shared" si="19"/>
        <v>1</v>
      </c>
      <c r="O628" s="2" t="b">
        <f>IF(ISERROR(VLOOKUP(Table2[[#This Row],[file_name]],INC_OWA[#All],1,FALSE)),TRUE,FALSE)</f>
        <v>1</v>
      </c>
      <c r="P628" s="3" t="b">
        <f>IF(ISERROR(VLOOKUP(Table2[[#This Row],[file_name]],INC_CWA[#All],1,FALSE)),TRUE,FALSE)</f>
        <v>1</v>
      </c>
      <c r="Q628" t="str">
        <f>IF(Table2[[#This Row],[Valid OWA]]=Table2[[#This Row],[Scior OWA]],"OK","ERROR")</f>
        <v>OK</v>
      </c>
      <c r="R628" t="str">
        <f>IF(Table2[[#This Row],[Valid CWA]]=Table2[[#This Row],[Scior CWA]],"OK","ERROR")</f>
        <v>OK</v>
      </c>
    </row>
    <row r="629" spans="1:18" x14ac:dyDescent="0.25">
      <c r="A629" s="2" t="s">
        <v>742</v>
      </c>
      <c r="B629" s="3">
        <f>VLOOKUP(Table2[[#This Row],[file_name]],TAX[#All],3,FALSE)</f>
        <v>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 s="2" t="b">
        <f t="shared" si="18"/>
        <v>1</v>
      </c>
      <c r="N629" t="b">
        <f t="shared" si="19"/>
        <v>1</v>
      </c>
      <c r="O629" s="2" t="b">
        <f>IF(ISERROR(VLOOKUP(Table2[[#This Row],[file_name]],INC_OWA[#All],1,FALSE)),TRUE,FALSE)</f>
        <v>1</v>
      </c>
      <c r="P629" s="3" t="b">
        <f>IF(ISERROR(VLOOKUP(Table2[[#This Row],[file_name]],INC_CWA[#All],1,FALSE)),TRUE,FALSE)</f>
        <v>1</v>
      </c>
      <c r="Q629" t="str">
        <f>IF(Table2[[#This Row],[Valid OWA]]=Table2[[#This Row],[Scior OWA]],"OK","ERROR")</f>
        <v>OK</v>
      </c>
      <c r="R629" t="str">
        <f>IF(Table2[[#This Row],[Valid CWA]]=Table2[[#This Row],[Scior CWA]],"OK","ERROR")</f>
        <v>OK</v>
      </c>
    </row>
    <row r="630" spans="1:18" x14ac:dyDescent="0.25">
      <c r="A630" s="2" t="s">
        <v>743</v>
      </c>
      <c r="B630" s="3">
        <f>VLOOKUP(Table2[[#This Row],[file_name]],TAX[#All],3,FALSE)</f>
        <v>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 s="2" t="b">
        <f t="shared" si="18"/>
        <v>1</v>
      </c>
      <c r="N630" t="b">
        <f t="shared" si="19"/>
        <v>1</v>
      </c>
      <c r="O630" s="2" t="b">
        <f>IF(ISERROR(VLOOKUP(Table2[[#This Row],[file_name]],INC_OWA[#All],1,FALSE)),TRUE,FALSE)</f>
        <v>1</v>
      </c>
      <c r="P630" s="3" t="b">
        <f>IF(ISERROR(VLOOKUP(Table2[[#This Row],[file_name]],INC_CWA[#All],1,FALSE)),TRUE,FALSE)</f>
        <v>1</v>
      </c>
      <c r="Q630" t="str">
        <f>IF(Table2[[#This Row],[Valid OWA]]=Table2[[#This Row],[Scior OWA]],"OK","ERROR")</f>
        <v>OK</v>
      </c>
      <c r="R630" t="str">
        <f>IF(Table2[[#This Row],[Valid CWA]]=Table2[[#This Row],[Scior CWA]],"OK","ERROR")</f>
        <v>OK</v>
      </c>
    </row>
    <row r="631" spans="1:18" x14ac:dyDescent="0.25">
      <c r="A631" s="2" t="s">
        <v>744</v>
      </c>
      <c r="B631" s="3">
        <f>VLOOKUP(Table2[[#This Row],[file_name]],TAX[#All],3,FALSE)</f>
        <v>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 s="2" t="b">
        <f t="shared" si="18"/>
        <v>1</v>
      </c>
      <c r="N631" t="b">
        <f t="shared" si="19"/>
        <v>1</v>
      </c>
      <c r="O631" s="2" t="b">
        <f>IF(ISERROR(VLOOKUP(Table2[[#This Row],[file_name]],INC_OWA[#All],1,FALSE)),TRUE,FALSE)</f>
        <v>1</v>
      </c>
      <c r="P631" s="3" t="b">
        <f>IF(ISERROR(VLOOKUP(Table2[[#This Row],[file_name]],INC_CWA[#All],1,FALSE)),TRUE,FALSE)</f>
        <v>1</v>
      </c>
      <c r="Q631" t="str">
        <f>IF(Table2[[#This Row],[Valid OWA]]=Table2[[#This Row],[Scior OWA]],"OK","ERROR")</f>
        <v>OK</v>
      </c>
      <c r="R631" t="str">
        <f>IF(Table2[[#This Row],[Valid CWA]]=Table2[[#This Row],[Scior CWA]],"OK","ERROR")</f>
        <v>OK</v>
      </c>
    </row>
    <row r="632" spans="1:18" x14ac:dyDescent="0.25">
      <c r="A632" s="2" t="s">
        <v>745</v>
      </c>
      <c r="B632" s="3">
        <f>VLOOKUP(Table2[[#This Row],[file_name]],TAX[#All],3,FALSE)</f>
        <v>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2</v>
      </c>
      <c r="J632">
        <v>0</v>
      </c>
      <c r="K632">
        <v>0</v>
      </c>
      <c r="L632">
        <v>0</v>
      </c>
      <c r="M632" s="2" t="b">
        <f t="shared" si="18"/>
        <v>1</v>
      </c>
      <c r="N632" t="b">
        <f t="shared" si="19"/>
        <v>0</v>
      </c>
      <c r="O632" s="2" t="b">
        <f>IF(ISERROR(VLOOKUP(Table2[[#This Row],[file_name]],INC_OWA[#All],1,FALSE)),TRUE,FALSE)</f>
        <v>1</v>
      </c>
      <c r="P632" s="3" t="b">
        <f>IF(ISERROR(VLOOKUP(Table2[[#This Row],[file_name]],INC_CWA[#All],1,FALSE)),TRUE,FALSE)</f>
        <v>0</v>
      </c>
      <c r="Q632" t="str">
        <f>IF(Table2[[#This Row],[Valid OWA]]=Table2[[#This Row],[Scior OWA]],"OK","ERROR")</f>
        <v>OK</v>
      </c>
      <c r="R632" t="str">
        <f>IF(Table2[[#This Row],[Valid CWA]]=Table2[[#This Row],[Scior CWA]],"OK","ERROR")</f>
        <v>OK</v>
      </c>
    </row>
    <row r="633" spans="1:18" x14ac:dyDescent="0.25">
      <c r="A633" s="2" t="s">
        <v>746</v>
      </c>
      <c r="B633" s="3">
        <f>VLOOKUP(Table2[[#This Row],[file_name]],TAX[#All],3,FALSE)</f>
        <v>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 s="2" t="b">
        <f t="shared" si="18"/>
        <v>1</v>
      </c>
      <c r="N633" t="b">
        <f t="shared" si="19"/>
        <v>1</v>
      </c>
      <c r="O633" s="2" t="b">
        <f>IF(ISERROR(VLOOKUP(Table2[[#This Row],[file_name]],INC_OWA[#All],1,FALSE)),TRUE,FALSE)</f>
        <v>1</v>
      </c>
      <c r="P633" s="3" t="b">
        <f>IF(ISERROR(VLOOKUP(Table2[[#This Row],[file_name]],INC_CWA[#All],1,FALSE)),TRUE,FALSE)</f>
        <v>1</v>
      </c>
      <c r="Q633" t="str">
        <f>IF(Table2[[#This Row],[Valid OWA]]=Table2[[#This Row],[Scior OWA]],"OK","ERROR")</f>
        <v>OK</v>
      </c>
      <c r="R633" t="str">
        <f>IF(Table2[[#This Row],[Valid CWA]]=Table2[[#This Row],[Scior CWA]],"OK","ERROR")</f>
        <v>OK</v>
      </c>
    </row>
    <row r="634" spans="1:18" x14ac:dyDescent="0.25">
      <c r="A634" s="2" t="s">
        <v>747</v>
      </c>
      <c r="B634" s="3">
        <f>VLOOKUP(Table2[[#This Row],[file_name]],TAX[#All],3,FALSE)</f>
        <v>6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 s="2" t="b">
        <f t="shared" si="18"/>
        <v>1</v>
      </c>
      <c r="N634" t="b">
        <f t="shared" si="19"/>
        <v>1</v>
      </c>
      <c r="O634" s="2" t="b">
        <f>IF(ISERROR(VLOOKUP(Table2[[#This Row],[file_name]],INC_OWA[#All],1,FALSE)),TRUE,FALSE)</f>
        <v>1</v>
      </c>
      <c r="P634" s="3" t="b">
        <f>IF(ISERROR(VLOOKUP(Table2[[#This Row],[file_name]],INC_CWA[#All],1,FALSE)),TRUE,FALSE)</f>
        <v>1</v>
      </c>
      <c r="Q634" t="str">
        <f>IF(Table2[[#This Row],[Valid OWA]]=Table2[[#This Row],[Scior OWA]],"OK","ERROR")</f>
        <v>OK</v>
      </c>
      <c r="R634" t="str">
        <f>IF(Table2[[#This Row],[Valid CWA]]=Table2[[#This Row],[Scior CWA]],"OK","ERROR")</f>
        <v>OK</v>
      </c>
    </row>
    <row r="635" spans="1:18" x14ac:dyDescent="0.25">
      <c r="A635" s="2" t="s">
        <v>749</v>
      </c>
      <c r="B635" s="3">
        <f>VLOOKUP(Table2[[#This Row],[file_name]],TAX[#All],3,FALSE)</f>
        <v>5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 s="2" t="b">
        <f t="shared" si="18"/>
        <v>1</v>
      </c>
      <c r="N635" t="b">
        <f t="shared" si="19"/>
        <v>1</v>
      </c>
      <c r="O635" s="2" t="b">
        <f>IF(ISERROR(VLOOKUP(Table2[[#This Row],[file_name]],INC_OWA[#All],1,FALSE)),TRUE,FALSE)</f>
        <v>1</v>
      </c>
      <c r="P635" s="3" t="b">
        <f>IF(ISERROR(VLOOKUP(Table2[[#This Row],[file_name]],INC_CWA[#All],1,FALSE)),TRUE,FALSE)</f>
        <v>1</v>
      </c>
      <c r="Q635" t="str">
        <f>IF(Table2[[#This Row],[Valid OWA]]=Table2[[#This Row],[Scior OWA]],"OK","ERROR")</f>
        <v>OK</v>
      </c>
      <c r="R635" t="str">
        <f>IF(Table2[[#This Row],[Valid CWA]]=Table2[[#This Row],[Scior CWA]],"OK","ERROR")</f>
        <v>OK</v>
      </c>
    </row>
    <row r="636" spans="1:18" x14ac:dyDescent="0.25">
      <c r="A636" s="2" t="s">
        <v>750</v>
      </c>
      <c r="B636" s="3">
        <f>VLOOKUP(Table2[[#This Row],[file_name]],TAX[#All],3,FALSE)</f>
        <v>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 s="2" t="b">
        <f t="shared" si="18"/>
        <v>1</v>
      </c>
      <c r="N636" t="b">
        <f t="shared" si="19"/>
        <v>1</v>
      </c>
      <c r="O636" s="2" t="b">
        <f>IF(ISERROR(VLOOKUP(Table2[[#This Row],[file_name]],INC_OWA[#All],1,FALSE)),TRUE,FALSE)</f>
        <v>1</v>
      </c>
      <c r="P636" s="3" t="b">
        <f>IF(ISERROR(VLOOKUP(Table2[[#This Row],[file_name]],INC_CWA[#All],1,FALSE)),TRUE,FALSE)</f>
        <v>1</v>
      </c>
      <c r="Q636" t="str">
        <f>IF(Table2[[#This Row],[Valid OWA]]=Table2[[#This Row],[Scior OWA]],"OK","ERROR")</f>
        <v>OK</v>
      </c>
      <c r="R636" t="str">
        <f>IF(Table2[[#This Row],[Valid CWA]]=Table2[[#This Row],[Scior CWA]],"OK","ERROR")</f>
        <v>OK</v>
      </c>
    </row>
    <row r="637" spans="1:18" x14ac:dyDescent="0.25">
      <c r="A637" s="2" t="s">
        <v>751</v>
      </c>
      <c r="B637" s="3">
        <f>VLOOKUP(Table2[[#This Row],[file_name]],TAX[#All],3,FALSE)</f>
        <v>3</v>
      </c>
      <c r="C637">
        <v>0</v>
      </c>
      <c r="D637">
        <v>3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2</v>
      </c>
      <c r="K637">
        <v>2</v>
      </c>
      <c r="L637">
        <v>0</v>
      </c>
      <c r="M637" s="2" t="b">
        <f t="shared" si="18"/>
        <v>0</v>
      </c>
      <c r="N637" t="b">
        <f t="shared" si="19"/>
        <v>0</v>
      </c>
      <c r="O637" s="2" t="b">
        <f>IF(ISERROR(VLOOKUP(Table2[[#This Row],[file_name]],INC_OWA[#All],1,FALSE)),TRUE,FALSE)</f>
        <v>0</v>
      </c>
      <c r="P637" s="3" t="b">
        <f>IF(ISERROR(VLOOKUP(Table2[[#This Row],[file_name]],INC_CWA[#All],1,FALSE)),TRUE,FALSE)</f>
        <v>0</v>
      </c>
      <c r="Q637" t="str">
        <f>IF(Table2[[#This Row],[Valid OWA]]=Table2[[#This Row],[Scior OWA]],"OK","ERROR")</f>
        <v>OK</v>
      </c>
      <c r="R637" t="str">
        <f>IF(Table2[[#This Row],[Valid CWA]]=Table2[[#This Row],[Scior CWA]],"OK","ERROR")</f>
        <v>OK</v>
      </c>
    </row>
    <row r="638" spans="1:18" x14ac:dyDescent="0.25">
      <c r="A638" s="2" t="s">
        <v>753</v>
      </c>
      <c r="B638" s="3">
        <f>VLOOKUP(Table2[[#This Row],[file_name]],TAX[#All],3,FALSE)</f>
        <v>10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5</v>
      </c>
      <c r="K638">
        <v>0</v>
      </c>
      <c r="L638">
        <v>0</v>
      </c>
      <c r="M638" s="2" t="b">
        <f t="shared" si="18"/>
        <v>0</v>
      </c>
      <c r="N638" t="b">
        <f t="shared" si="19"/>
        <v>0</v>
      </c>
      <c r="O638" s="2" t="b">
        <f>IF(ISERROR(VLOOKUP(Table2[[#This Row],[file_name]],INC_OWA[#All],1,FALSE)),TRUE,FALSE)</f>
        <v>0</v>
      </c>
      <c r="P638" s="3" t="b">
        <f>IF(ISERROR(VLOOKUP(Table2[[#This Row],[file_name]],INC_CWA[#All],1,FALSE)),TRUE,FALSE)</f>
        <v>0</v>
      </c>
      <c r="Q638" t="str">
        <f>IF(Table2[[#This Row],[Valid OWA]]=Table2[[#This Row],[Scior OWA]],"OK","ERROR")</f>
        <v>OK</v>
      </c>
      <c r="R638" t="str">
        <f>IF(Table2[[#This Row],[Valid CWA]]=Table2[[#This Row],[Scior CWA]],"OK","ERROR")</f>
        <v>OK</v>
      </c>
    </row>
    <row r="639" spans="1:18" x14ac:dyDescent="0.25">
      <c r="A639" s="2" t="s">
        <v>754</v>
      </c>
      <c r="B639" s="3">
        <f>VLOOKUP(Table2[[#This Row],[file_name]],TAX[#All],3,FALSE)</f>
        <v>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 s="2" t="b">
        <f t="shared" si="18"/>
        <v>1</v>
      </c>
      <c r="N639" t="b">
        <f t="shared" si="19"/>
        <v>1</v>
      </c>
      <c r="O639" s="2" t="b">
        <f>IF(ISERROR(VLOOKUP(Table2[[#This Row],[file_name]],INC_OWA[#All],1,FALSE)),TRUE,FALSE)</f>
        <v>1</v>
      </c>
      <c r="P639" s="3" t="b">
        <f>IF(ISERROR(VLOOKUP(Table2[[#This Row],[file_name]],INC_CWA[#All],1,FALSE)),TRUE,FALSE)</f>
        <v>1</v>
      </c>
      <c r="Q639" t="str">
        <f>IF(Table2[[#This Row],[Valid OWA]]=Table2[[#This Row],[Scior OWA]],"OK","ERROR")</f>
        <v>OK</v>
      </c>
      <c r="R639" t="str">
        <f>IF(Table2[[#This Row],[Valid CWA]]=Table2[[#This Row],[Scior CWA]],"OK","ERROR")</f>
        <v>OK</v>
      </c>
    </row>
    <row r="640" spans="1:18" x14ac:dyDescent="0.25">
      <c r="A640" s="2" t="s">
        <v>755</v>
      </c>
      <c r="B640" s="3">
        <f>VLOOKUP(Table2[[#This Row],[file_name]],TAX[#All],3,FALSE)</f>
        <v>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 s="2" t="b">
        <f t="shared" si="18"/>
        <v>1</v>
      </c>
      <c r="N640" t="b">
        <f t="shared" si="19"/>
        <v>1</v>
      </c>
      <c r="O640" s="2" t="b">
        <f>IF(ISERROR(VLOOKUP(Table2[[#This Row],[file_name]],INC_OWA[#All],1,FALSE)),TRUE,FALSE)</f>
        <v>1</v>
      </c>
      <c r="P640" s="3" t="b">
        <f>IF(ISERROR(VLOOKUP(Table2[[#This Row],[file_name]],INC_CWA[#All],1,FALSE)),TRUE,FALSE)</f>
        <v>1</v>
      </c>
      <c r="Q640" t="str">
        <f>IF(Table2[[#This Row],[Valid OWA]]=Table2[[#This Row],[Scior OWA]],"OK","ERROR")</f>
        <v>OK</v>
      </c>
      <c r="R640" t="str">
        <f>IF(Table2[[#This Row],[Valid CWA]]=Table2[[#This Row],[Scior CWA]],"OK","ERROR")</f>
        <v>OK</v>
      </c>
    </row>
    <row r="641" spans="1:18" x14ac:dyDescent="0.25">
      <c r="A641" s="2" t="s">
        <v>756</v>
      </c>
      <c r="B641" s="3">
        <f>VLOOKUP(Table2[[#This Row],[file_name]],TAX[#All],3,FALSE)</f>
        <v>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 s="2" t="b">
        <f t="shared" si="18"/>
        <v>1</v>
      </c>
      <c r="N641" t="b">
        <f t="shared" si="19"/>
        <v>1</v>
      </c>
      <c r="O641" s="2" t="b">
        <f>IF(ISERROR(VLOOKUP(Table2[[#This Row],[file_name]],INC_OWA[#All],1,FALSE)),TRUE,FALSE)</f>
        <v>1</v>
      </c>
      <c r="P641" s="3" t="b">
        <f>IF(ISERROR(VLOOKUP(Table2[[#This Row],[file_name]],INC_CWA[#All],1,FALSE)),TRUE,FALSE)</f>
        <v>1</v>
      </c>
      <c r="Q641" t="str">
        <f>IF(Table2[[#This Row],[Valid OWA]]=Table2[[#This Row],[Scior OWA]],"OK","ERROR")</f>
        <v>OK</v>
      </c>
      <c r="R641" t="str">
        <f>IF(Table2[[#This Row],[Valid CWA]]=Table2[[#This Row],[Scior CWA]],"OK","ERROR")</f>
        <v>OK</v>
      </c>
    </row>
    <row r="642" spans="1:18" x14ac:dyDescent="0.25">
      <c r="A642" s="2" t="s">
        <v>758</v>
      </c>
      <c r="B642" s="3">
        <f>VLOOKUP(Table2[[#This Row],[file_name]],TAX[#All],3,FALSE)</f>
        <v>3</v>
      </c>
      <c r="C642">
        <v>0</v>
      </c>
      <c r="D642">
        <v>2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 s="2" t="b">
        <f t="shared" ref="M642:M657" si="20">IF(SUM(C642,E642:H642,J642)&gt;0,FALSE,TRUE)</f>
        <v>1</v>
      </c>
      <c r="N642" t="b">
        <f t="shared" ref="N642:N657" si="21">IF(SUM(C642:L642)&gt;0,FALSE,TRUE)</f>
        <v>0</v>
      </c>
      <c r="O642" s="2" t="b">
        <f>IF(ISERROR(VLOOKUP(Table2[[#This Row],[file_name]],INC_OWA[#All],1,FALSE)),TRUE,FALSE)</f>
        <v>1</v>
      </c>
      <c r="P642" s="3" t="b">
        <f>IF(ISERROR(VLOOKUP(Table2[[#This Row],[file_name]],INC_CWA[#All],1,FALSE)),TRUE,FALSE)</f>
        <v>0</v>
      </c>
      <c r="Q642" t="str">
        <f>IF(Table2[[#This Row],[Valid OWA]]=Table2[[#This Row],[Scior OWA]],"OK","ERROR")</f>
        <v>OK</v>
      </c>
      <c r="R642" t="str">
        <f>IF(Table2[[#This Row],[Valid CWA]]=Table2[[#This Row],[Scior CWA]],"OK","ERROR")</f>
        <v>OK</v>
      </c>
    </row>
    <row r="643" spans="1:18" x14ac:dyDescent="0.25">
      <c r="A643" s="2" t="s">
        <v>760</v>
      </c>
      <c r="B643" s="3">
        <f>VLOOKUP(Table2[[#This Row],[file_name]],TAX[#All],3,FALSE)</f>
        <v>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 s="2" t="b">
        <f t="shared" si="20"/>
        <v>1</v>
      </c>
      <c r="N643" t="b">
        <f t="shared" si="21"/>
        <v>0</v>
      </c>
      <c r="O643" s="2" t="b">
        <f>IF(ISERROR(VLOOKUP(Table2[[#This Row],[file_name]],INC_OWA[#All],1,FALSE)),TRUE,FALSE)</f>
        <v>1</v>
      </c>
      <c r="P643" s="3" t="b">
        <f>IF(ISERROR(VLOOKUP(Table2[[#This Row],[file_name]],INC_CWA[#All],1,FALSE)),TRUE,FALSE)</f>
        <v>0</v>
      </c>
      <c r="Q643" t="str">
        <f>IF(Table2[[#This Row],[Valid OWA]]=Table2[[#This Row],[Scior OWA]],"OK","ERROR")</f>
        <v>OK</v>
      </c>
      <c r="R643" t="str">
        <f>IF(Table2[[#This Row],[Valid CWA]]=Table2[[#This Row],[Scior CWA]],"OK","ERROR")</f>
        <v>OK</v>
      </c>
    </row>
    <row r="644" spans="1:18" x14ac:dyDescent="0.25">
      <c r="A644" s="2" t="s">
        <v>761</v>
      </c>
      <c r="B644" s="3">
        <f>VLOOKUP(Table2[[#This Row],[file_name]],TAX[#All],3,FALSE)</f>
        <v>3</v>
      </c>
      <c r="C644">
        <v>0</v>
      </c>
      <c r="D644">
        <v>2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 s="2" t="b">
        <f t="shared" si="20"/>
        <v>1</v>
      </c>
      <c r="N644" t="b">
        <f t="shared" si="21"/>
        <v>0</v>
      </c>
      <c r="O644" s="2" t="b">
        <f>IF(ISERROR(VLOOKUP(Table2[[#This Row],[file_name]],INC_OWA[#All],1,FALSE)),TRUE,FALSE)</f>
        <v>1</v>
      </c>
      <c r="P644" s="3" t="b">
        <f>IF(ISERROR(VLOOKUP(Table2[[#This Row],[file_name]],INC_CWA[#All],1,FALSE)),TRUE,FALSE)</f>
        <v>0</v>
      </c>
      <c r="Q644" t="str">
        <f>IF(Table2[[#This Row],[Valid OWA]]=Table2[[#This Row],[Scior OWA]],"OK","ERROR")</f>
        <v>OK</v>
      </c>
      <c r="R644" t="str">
        <f>IF(Table2[[#This Row],[Valid CWA]]=Table2[[#This Row],[Scior CWA]],"OK","ERROR")</f>
        <v>OK</v>
      </c>
    </row>
    <row r="645" spans="1:18" x14ac:dyDescent="0.25">
      <c r="A645" s="2" t="s">
        <v>762</v>
      </c>
      <c r="B645" s="3">
        <f>VLOOKUP(Table2[[#This Row],[file_name]],TAX[#All],3,FALSE)</f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 s="2" t="b">
        <f t="shared" si="20"/>
        <v>1</v>
      </c>
      <c r="N645" t="b">
        <f t="shared" si="21"/>
        <v>0</v>
      </c>
      <c r="O645" s="2" t="b">
        <f>IF(ISERROR(VLOOKUP(Table2[[#This Row],[file_name]],INC_OWA[#All],1,FALSE)),TRUE,FALSE)</f>
        <v>1</v>
      </c>
      <c r="P645" s="3" t="b">
        <f>IF(ISERROR(VLOOKUP(Table2[[#This Row],[file_name]],INC_CWA[#All],1,FALSE)),TRUE,FALSE)</f>
        <v>0</v>
      </c>
      <c r="Q645" t="str">
        <f>IF(Table2[[#This Row],[Valid OWA]]=Table2[[#This Row],[Scior OWA]],"OK","ERROR")</f>
        <v>OK</v>
      </c>
      <c r="R645" t="str">
        <f>IF(Table2[[#This Row],[Valid CWA]]=Table2[[#This Row],[Scior CWA]],"OK","ERROR")</f>
        <v>OK</v>
      </c>
    </row>
    <row r="646" spans="1:18" x14ac:dyDescent="0.25">
      <c r="A646" s="2" t="s">
        <v>763</v>
      </c>
      <c r="B646" s="3">
        <f>VLOOKUP(Table2[[#This Row],[file_name]],TAX[#All],3,FALSE)</f>
        <v>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 s="2" t="b">
        <f t="shared" si="20"/>
        <v>1</v>
      </c>
      <c r="N646" t="b">
        <f t="shared" si="21"/>
        <v>0</v>
      </c>
      <c r="O646" s="2" t="b">
        <f>IF(ISERROR(VLOOKUP(Table2[[#This Row],[file_name]],INC_OWA[#All],1,FALSE)),TRUE,FALSE)</f>
        <v>1</v>
      </c>
      <c r="P646" s="3" t="b">
        <f>IF(ISERROR(VLOOKUP(Table2[[#This Row],[file_name]],INC_CWA[#All],1,FALSE)),TRUE,FALSE)</f>
        <v>0</v>
      </c>
      <c r="Q646" t="str">
        <f>IF(Table2[[#This Row],[Valid OWA]]=Table2[[#This Row],[Scior OWA]],"OK","ERROR")</f>
        <v>OK</v>
      </c>
      <c r="R646" t="str">
        <f>IF(Table2[[#This Row],[Valid CWA]]=Table2[[#This Row],[Scior CWA]],"OK","ERROR")</f>
        <v>OK</v>
      </c>
    </row>
    <row r="647" spans="1:18" x14ac:dyDescent="0.25">
      <c r="A647" s="2" t="s">
        <v>765</v>
      </c>
      <c r="B647" s="3">
        <f>VLOOKUP(Table2[[#This Row],[file_name]],TAX[#All],3,FALSE)</f>
        <v>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 s="2" t="b">
        <f t="shared" si="20"/>
        <v>1</v>
      </c>
      <c r="N647" t="b">
        <f t="shared" si="21"/>
        <v>0</v>
      </c>
      <c r="O647" s="2" t="b">
        <f>IF(ISERROR(VLOOKUP(Table2[[#This Row],[file_name]],INC_OWA[#All],1,FALSE)),TRUE,FALSE)</f>
        <v>1</v>
      </c>
      <c r="P647" s="3" t="b">
        <f>IF(ISERROR(VLOOKUP(Table2[[#This Row],[file_name]],INC_CWA[#All],1,FALSE)),TRUE,FALSE)</f>
        <v>0</v>
      </c>
      <c r="Q647" t="str">
        <f>IF(Table2[[#This Row],[Valid OWA]]=Table2[[#This Row],[Scior OWA]],"OK","ERROR")</f>
        <v>OK</v>
      </c>
      <c r="R647" t="str">
        <f>IF(Table2[[#This Row],[Valid CWA]]=Table2[[#This Row],[Scior CWA]],"OK","ERROR")</f>
        <v>OK</v>
      </c>
    </row>
    <row r="648" spans="1:18" x14ac:dyDescent="0.25">
      <c r="A648" s="2" t="s">
        <v>766</v>
      </c>
      <c r="B648" s="3">
        <f>VLOOKUP(Table2[[#This Row],[file_name]],TAX[#All],3,FALSE)</f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4</v>
      </c>
      <c r="J648">
        <v>0</v>
      </c>
      <c r="K648">
        <v>0</v>
      </c>
      <c r="L648">
        <v>0</v>
      </c>
      <c r="M648" s="2" t="b">
        <f t="shared" si="20"/>
        <v>1</v>
      </c>
      <c r="N648" t="b">
        <f t="shared" si="21"/>
        <v>0</v>
      </c>
      <c r="O648" s="2" t="b">
        <f>IF(ISERROR(VLOOKUP(Table2[[#This Row],[file_name]],INC_OWA[#All],1,FALSE)),TRUE,FALSE)</f>
        <v>1</v>
      </c>
      <c r="P648" s="3" t="b">
        <f>IF(ISERROR(VLOOKUP(Table2[[#This Row],[file_name]],INC_CWA[#All],1,FALSE)),TRUE,FALSE)</f>
        <v>0</v>
      </c>
      <c r="Q648" t="str">
        <f>IF(Table2[[#This Row],[Valid OWA]]=Table2[[#This Row],[Scior OWA]],"OK","ERROR")</f>
        <v>OK</v>
      </c>
      <c r="R648" t="str">
        <f>IF(Table2[[#This Row],[Valid CWA]]=Table2[[#This Row],[Scior CWA]],"OK","ERROR")</f>
        <v>OK</v>
      </c>
    </row>
    <row r="649" spans="1:18" x14ac:dyDescent="0.25">
      <c r="A649" s="2" t="s">
        <v>768</v>
      </c>
      <c r="B649" s="3">
        <f>VLOOKUP(Table2[[#This Row],[file_name]],TAX[#All],3,FALSE)</f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5</v>
      </c>
      <c r="J649">
        <v>0</v>
      </c>
      <c r="K649">
        <v>0</v>
      </c>
      <c r="L649">
        <v>0</v>
      </c>
      <c r="M649" s="2" t="b">
        <f t="shared" si="20"/>
        <v>1</v>
      </c>
      <c r="N649" t="b">
        <f t="shared" si="21"/>
        <v>0</v>
      </c>
      <c r="O649" s="2" t="b">
        <f>IF(ISERROR(VLOOKUP(Table2[[#This Row],[file_name]],INC_OWA[#All],1,FALSE)),TRUE,FALSE)</f>
        <v>1</v>
      </c>
      <c r="P649" s="3" t="b">
        <f>IF(ISERROR(VLOOKUP(Table2[[#This Row],[file_name]],INC_CWA[#All],1,FALSE)),TRUE,FALSE)</f>
        <v>0</v>
      </c>
      <c r="Q649" t="str">
        <f>IF(Table2[[#This Row],[Valid OWA]]=Table2[[#This Row],[Scior OWA]],"OK","ERROR")</f>
        <v>OK</v>
      </c>
      <c r="R649" t="str">
        <f>IF(Table2[[#This Row],[Valid CWA]]=Table2[[#This Row],[Scior CWA]],"OK","ERROR")</f>
        <v>OK</v>
      </c>
    </row>
    <row r="650" spans="1:18" x14ac:dyDescent="0.25">
      <c r="A650" s="2" t="s">
        <v>769</v>
      </c>
      <c r="B650" s="3">
        <f>VLOOKUP(Table2[[#This Row],[file_name]],TAX[#All],3,FALSE)</f>
        <v>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14</v>
      </c>
      <c r="J650">
        <v>7</v>
      </c>
      <c r="K650">
        <v>0</v>
      </c>
      <c r="L650">
        <v>0</v>
      </c>
      <c r="M650" s="2" t="b">
        <f t="shared" si="20"/>
        <v>0</v>
      </c>
      <c r="N650" t="b">
        <f t="shared" si="21"/>
        <v>0</v>
      </c>
      <c r="O650" s="2" t="b">
        <f>IF(ISERROR(VLOOKUP(Table2[[#This Row],[file_name]],INC_OWA[#All],1,FALSE)),TRUE,FALSE)</f>
        <v>0</v>
      </c>
      <c r="P650" s="3" t="b">
        <f>IF(ISERROR(VLOOKUP(Table2[[#This Row],[file_name]],INC_CWA[#All],1,FALSE)),TRUE,FALSE)</f>
        <v>0</v>
      </c>
      <c r="Q650" t="str">
        <f>IF(Table2[[#This Row],[Valid OWA]]=Table2[[#This Row],[Scior OWA]],"OK","ERROR")</f>
        <v>OK</v>
      </c>
      <c r="R650" t="str">
        <f>IF(Table2[[#This Row],[Valid CWA]]=Table2[[#This Row],[Scior CWA]],"OK","ERROR")</f>
        <v>OK</v>
      </c>
    </row>
    <row r="651" spans="1:18" x14ac:dyDescent="0.25">
      <c r="A651" s="2" t="s">
        <v>770</v>
      </c>
      <c r="B651" s="3">
        <f>VLOOKUP(Table2[[#This Row],[file_name]],TAX[#All],3,FALSE)</f>
        <v>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 s="2" t="b">
        <f t="shared" si="20"/>
        <v>1</v>
      </c>
      <c r="N651" t="b">
        <f t="shared" si="21"/>
        <v>1</v>
      </c>
      <c r="O651" s="2" t="b">
        <f>IF(ISERROR(VLOOKUP(Table2[[#This Row],[file_name]],INC_OWA[#All],1,FALSE)),TRUE,FALSE)</f>
        <v>1</v>
      </c>
      <c r="P651" s="3" t="b">
        <f>IF(ISERROR(VLOOKUP(Table2[[#This Row],[file_name]],INC_CWA[#All],1,FALSE)),TRUE,FALSE)</f>
        <v>1</v>
      </c>
      <c r="Q651" t="str">
        <f>IF(Table2[[#This Row],[Valid OWA]]=Table2[[#This Row],[Scior OWA]],"OK","ERROR")</f>
        <v>OK</v>
      </c>
      <c r="R651" t="str">
        <f>IF(Table2[[#This Row],[Valid CWA]]=Table2[[#This Row],[Scior CWA]],"OK","ERROR")</f>
        <v>OK</v>
      </c>
    </row>
    <row r="652" spans="1:18" x14ac:dyDescent="0.25">
      <c r="A652" s="2" t="s">
        <v>772</v>
      </c>
      <c r="B652" s="3">
        <f>VLOOKUP(Table2[[#This Row],[file_name]],TAX[#All],3,FALSE)</f>
        <v>4</v>
      </c>
      <c r="C652">
        <v>0</v>
      </c>
      <c r="D652">
        <v>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 s="2" t="b">
        <f t="shared" si="20"/>
        <v>1</v>
      </c>
      <c r="N652" t="b">
        <f t="shared" si="21"/>
        <v>0</v>
      </c>
      <c r="O652" s="2" t="b">
        <f>IF(ISERROR(VLOOKUP(Table2[[#This Row],[file_name]],INC_OWA[#All],1,FALSE)),TRUE,FALSE)</f>
        <v>1</v>
      </c>
      <c r="P652" s="3" t="b">
        <f>IF(ISERROR(VLOOKUP(Table2[[#This Row],[file_name]],INC_CWA[#All],1,FALSE)),TRUE,FALSE)</f>
        <v>0</v>
      </c>
      <c r="Q652" t="str">
        <f>IF(Table2[[#This Row],[Valid OWA]]=Table2[[#This Row],[Scior OWA]],"OK","ERROR")</f>
        <v>OK</v>
      </c>
      <c r="R652" t="str">
        <f>IF(Table2[[#This Row],[Valid CWA]]=Table2[[#This Row],[Scior CWA]],"OK","ERROR")</f>
        <v>OK</v>
      </c>
    </row>
    <row r="653" spans="1:18" x14ac:dyDescent="0.25">
      <c r="A653" s="2" t="s">
        <v>773</v>
      </c>
      <c r="B653" s="3">
        <f>VLOOKUP(Table2[[#This Row],[file_name]],TAX[#All],3,FALSE)</f>
        <v>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 s="2" t="b">
        <f t="shared" si="20"/>
        <v>1</v>
      </c>
      <c r="N653" t="b">
        <f t="shared" si="21"/>
        <v>1</v>
      </c>
      <c r="O653" s="2" t="b">
        <f>IF(ISERROR(VLOOKUP(Table2[[#This Row],[file_name]],INC_OWA[#All],1,FALSE)),TRUE,FALSE)</f>
        <v>1</v>
      </c>
      <c r="P653" s="3" t="b">
        <f>IF(ISERROR(VLOOKUP(Table2[[#This Row],[file_name]],INC_CWA[#All],1,FALSE)),TRUE,FALSE)</f>
        <v>1</v>
      </c>
      <c r="Q653" t="str">
        <f>IF(Table2[[#This Row],[Valid OWA]]=Table2[[#This Row],[Scior OWA]],"OK","ERROR")</f>
        <v>OK</v>
      </c>
      <c r="R653" t="str">
        <f>IF(Table2[[#This Row],[Valid CWA]]=Table2[[#This Row],[Scior CWA]],"OK","ERROR")</f>
        <v>OK</v>
      </c>
    </row>
    <row r="654" spans="1:18" x14ac:dyDescent="0.25">
      <c r="A654" s="2" t="s">
        <v>774</v>
      </c>
      <c r="B654" s="3">
        <f>VLOOKUP(Table2[[#This Row],[file_name]],TAX[#All],3,FALSE)</f>
        <v>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 s="2" t="b">
        <f t="shared" si="20"/>
        <v>1</v>
      </c>
      <c r="N654" t="b">
        <f t="shared" si="21"/>
        <v>1</v>
      </c>
      <c r="O654" s="2" t="b">
        <f>IF(ISERROR(VLOOKUP(Table2[[#This Row],[file_name]],INC_OWA[#All],1,FALSE)),TRUE,FALSE)</f>
        <v>1</v>
      </c>
      <c r="P654" s="3" t="b">
        <f>IF(ISERROR(VLOOKUP(Table2[[#This Row],[file_name]],INC_CWA[#All],1,FALSE)),TRUE,FALSE)</f>
        <v>1</v>
      </c>
      <c r="Q654" t="str">
        <f>IF(Table2[[#This Row],[Valid OWA]]=Table2[[#This Row],[Scior OWA]],"OK","ERROR")</f>
        <v>OK</v>
      </c>
      <c r="R654" t="str">
        <f>IF(Table2[[#This Row],[Valid CWA]]=Table2[[#This Row],[Scior CWA]],"OK","ERROR")</f>
        <v>OK</v>
      </c>
    </row>
    <row r="655" spans="1:18" x14ac:dyDescent="0.25">
      <c r="A655" s="2" t="s">
        <v>775</v>
      </c>
      <c r="B655" s="3">
        <f>VLOOKUP(Table2[[#This Row],[file_name]],TAX[#All],3,FALSE)</f>
        <v>5</v>
      </c>
      <c r="C655">
        <v>0</v>
      </c>
      <c r="D655">
        <v>0</v>
      </c>
      <c r="E655">
        <v>4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 s="2" t="b">
        <f t="shared" si="20"/>
        <v>0</v>
      </c>
      <c r="N655" t="b">
        <f t="shared" si="21"/>
        <v>0</v>
      </c>
      <c r="O655" s="2" t="b">
        <f>IF(ISERROR(VLOOKUP(Table2[[#This Row],[file_name]],INC_OWA[#All],1,FALSE)),TRUE,FALSE)</f>
        <v>0</v>
      </c>
      <c r="P655" s="3" t="b">
        <f>IF(ISERROR(VLOOKUP(Table2[[#This Row],[file_name]],INC_CWA[#All],1,FALSE)),TRUE,FALSE)</f>
        <v>0</v>
      </c>
      <c r="Q655" t="str">
        <f>IF(Table2[[#This Row],[Valid OWA]]=Table2[[#This Row],[Scior OWA]],"OK","ERROR")</f>
        <v>OK</v>
      </c>
      <c r="R655" t="str">
        <f>IF(Table2[[#This Row],[Valid CWA]]=Table2[[#This Row],[Scior CWA]],"OK","ERROR")</f>
        <v>OK</v>
      </c>
    </row>
    <row r="656" spans="1:18" x14ac:dyDescent="0.25">
      <c r="A656" s="2" t="s">
        <v>776</v>
      </c>
      <c r="B656" s="3">
        <f>VLOOKUP(Table2[[#This Row],[file_name]],TAX[#All],3,FALSE)</f>
        <v>4</v>
      </c>
      <c r="C656">
        <v>0</v>
      </c>
      <c r="D656">
        <v>0</v>
      </c>
      <c r="E656">
        <v>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 s="2" t="b">
        <f t="shared" si="20"/>
        <v>0</v>
      </c>
      <c r="N656" t="b">
        <f t="shared" si="21"/>
        <v>0</v>
      </c>
      <c r="O656" s="2" t="b">
        <f>IF(ISERROR(VLOOKUP(Table2[[#This Row],[file_name]],INC_OWA[#All],1,FALSE)),TRUE,FALSE)</f>
        <v>0</v>
      </c>
      <c r="P656" s="3" t="b">
        <f>IF(ISERROR(VLOOKUP(Table2[[#This Row],[file_name]],INC_CWA[#All],1,FALSE)),TRUE,FALSE)</f>
        <v>0</v>
      </c>
      <c r="Q656" t="str">
        <f>IF(Table2[[#This Row],[Valid OWA]]=Table2[[#This Row],[Scior OWA]],"OK","ERROR")</f>
        <v>OK</v>
      </c>
      <c r="R656" t="str">
        <f>IF(Table2[[#This Row],[Valid CWA]]=Table2[[#This Row],[Scior CWA]],"OK","ERROR")</f>
        <v>OK</v>
      </c>
    </row>
    <row r="657" spans="1:18" ht="15.75" thickBot="1" x14ac:dyDescent="0.3">
      <c r="A657" s="4" t="s">
        <v>777</v>
      </c>
      <c r="B657" s="5">
        <f>VLOOKUP(Table2[[#This Row],[file_name]],TAX[#All],3,FALSE)</f>
        <v>3</v>
      </c>
      <c r="C657">
        <v>0</v>
      </c>
      <c r="D657">
        <v>0</v>
      </c>
      <c r="E657">
        <v>2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 s="2" t="b">
        <f t="shared" si="20"/>
        <v>0</v>
      </c>
      <c r="N657" t="b">
        <f t="shared" si="21"/>
        <v>0</v>
      </c>
      <c r="O657" s="2" t="b">
        <f>IF(ISERROR(VLOOKUP(Table2[[#This Row],[file_name]],INC_OWA[#All],1,FALSE)),TRUE,FALSE)</f>
        <v>0</v>
      </c>
      <c r="P657" s="3" t="b">
        <f>IF(ISERROR(VLOOKUP(Table2[[#This Row],[file_name]],INC_CWA[#All],1,FALSE)),TRUE,FALSE)</f>
        <v>0</v>
      </c>
      <c r="Q657" t="str">
        <f>IF(Table2[[#This Row],[Valid OWA]]=Table2[[#This Row],[Scior OWA]],"OK","ERROR")</f>
        <v>OK</v>
      </c>
      <c r="R657" t="str">
        <f>IF(Table2[[#This Row],[Valid CWA]]=Table2[[#This Row],[Scior CWA]],"OK","ERROR")</f>
        <v>OK</v>
      </c>
    </row>
  </sheetData>
  <conditionalFormatting sqref="B2:B6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P65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Q2:R657">
    <cfRule type="cellIs" dxfId="1" priority="2" operator="equal">
      <formula>"ok"</formula>
    </cfRule>
    <cfRule type="cellIs" dxfId="0" priority="4" operator="equal">
      <formula>"error"</formula>
    </cfRule>
  </conditionalFormatting>
  <conditionalFormatting sqref="C2:L65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4ECD-10FE-4B7F-B327-62F3C102EE4D}">
  <sheetPr>
    <tabColor theme="9"/>
  </sheetPr>
  <dimension ref="A1:E657"/>
  <sheetViews>
    <sheetView workbookViewId="0"/>
  </sheetViews>
  <sheetFormatPr defaultRowHeight="15" x14ac:dyDescent="0.25"/>
  <cols>
    <col min="1" max="1" width="54.28515625" bestFit="1" customWidth="1"/>
    <col min="2" max="2" width="45.7109375" bestFit="1" customWidth="1"/>
    <col min="3" max="3" width="23" bestFit="1" customWidth="1"/>
    <col min="4" max="4" width="20.5703125" bestFit="1" customWidth="1"/>
    <col min="5" max="5" width="14.42578125" bestFit="1" customWidth="1"/>
  </cols>
  <sheetData>
    <row r="1" spans="1:5" x14ac:dyDescent="0.25">
      <c r="A1" t="s">
        <v>0</v>
      </c>
      <c r="B1" t="s">
        <v>1</v>
      </c>
      <c r="C1" t="s">
        <v>803</v>
      </c>
      <c r="D1" t="s">
        <v>804</v>
      </c>
      <c r="E1" t="s">
        <v>2</v>
      </c>
    </row>
    <row r="2" spans="1:5" x14ac:dyDescent="0.25">
      <c r="A2" t="s">
        <v>3</v>
      </c>
      <c r="B2" t="s">
        <v>4</v>
      </c>
      <c r="C2">
        <v>2</v>
      </c>
      <c r="D2">
        <v>0</v>
      </c>
      <c r="E2">
        <v>2</v>
      </c>
    </row>
    <row r="3" spans="1:5" x14ac:dyDescent="0.25">
      <c r="A3" t="s">
        <v>5</v>
      </c>
      <c r="B3" t="s">
        <v>4</v>
      </c>
      <c r="C3">
        <v>4</v>
      </c>
      <c r="D3">
        <v>0</v>
      </c>
      <c r="E3">
        <v>4</v>
      </c>
    </row>
    <row r="4" spans="1:5" x14ac:dyDescent="0.25">
      <c r="A4" t="s">
        <v>6</v>
      </c>
      <c r="B4" t="s">
        <v>4</v>
      </c>
      <c r="C4">
        <v>6</v>
      </c>
      <c r="D4">
        <v>0</v>
      </c>
      <c r="E4">
        <v>6</v>
      </c>
    </row>
    <row r="5" spans="1:5" x14ac:dyDescent="0.25">
      <c r="A5" t="s">
        <v>7</v>
      </c>
      <c r="B5" t="s">
        <v>8</v>
      </c>
      <c r="C5">
        <v>6</v>
      </c>
      <c r="D5">
        <v>0</v>
      </c>
      <c r="E5">
        <v>6</v>
      </c>
    </row>
    <row r="6" spans="1:5" x14ac:dyDescent="0.25">
      <c r="A6" t="s">
        <v>9</v>
      </c>
      <c r="B6" t="s">
        <v>8</v>
      </c>
      <c r="C6">
        <v>16</v>
      </c>
      <c r="D6">
        <v>0</v>
      </c>
      <c r="E6">
        <v>16</v>
      </c>
    </row>
    <row r="7" spans="1:5" x14ac:dyDescent="0.25">
      <c r="A7" t="s">
        <v>10</v>
      </c>
      <c r="B7" t="s">
        <v>8</v>
      </c>
      <c r="C7">
        <v>4</v>
      </c>
      <c r="D7">
        <v>0</v>
      </c>
      <c r="E7">
        <v>4</v>
      </c>
    </row>
    <row r="8" spans="1:5" x14ac:dyDescent="0.25">
      <c r="A8" t="s">
        <v>11</v>
      </c>
      <c r="B8" t="s">
        <v>8</v>
      </c>
      <c r="C8">
        <v>14</v>
      </c>
      <c r="D8">
        <v>0</v>
      </c>
      <c r="E8">
        <v>14</v>
      </c>
    </row>
    <row r="9" spans="1:5" x14ac:dyDescent="0.25">
      <c r="A9" t="s">
        <v>12</v>
      </c>
      <c r="B9" t="s">
        <v>8</v>
      </c>
      <c r="C9">
        <v>4</v>
      </c>
      <c r="D9">
        <v>0</v>
      </c>
      <c r="E9">
        <v>4</v>
      </c>
    </row>
    <row r="10" spans="1:5" x14ac:dyDescent="0.25">
      <c r="A10" t="s">
        <v>13</v>
      </c>
      <c r="B10" t="s">
        <v>8</v>
      </c>
      <c r="C10">
        <v>5</v>
      </c>
      <c r="D10">
        <v>0</v>
      </c>
      <c r="E10">
        <v>5</v>
      </c>
    </row>
    <row r="11" spans="1:5" x14ac:dyDescent="0.25">
      <c r="A11" t="s">
        <v>14</v>
      </c>
      <c r="B11" t="s">
        <v>8</v>
      </c>
      <c r="C11">
        <v>2</v>
      </c>
      <c r="D11">
        <v>0</v>
      </c>
      <c r="E11">
        <v>2</v>
      </c>
    </row>
    <row r="12" spans="1:5" x14ac:dyDescent="0.25">
      <c r="A12" t="s">
        <v>15</v>
      </c>
      <c r="B12" t="s">
        <v>8</v>
      </c>
      <c r="C12">
        <v>5</v>
      </c>
      <c r="D12">
        <v>0</v>
      </c>
      <c r="E12">
        <v>5</v>
      </c>
    </row>
    <row r="13" spans="1:5" x14ac:dyDescent="0.25">
      <c r="A13" t="s">
        <v>16</v>
      </c>
      <c r="B13" t="s">
        <v>8</v>
      </c>
      <c r="C13">
        <v>5</v>
      </c>
      <c r="D13">
        <v>0</v>
      </c>
      <c r="E13">
        <v>5</v>
      </c>
    </row>
    <row r="14" spans="1:5" x14ac:dyDescent="0.25">
      <c r="A14" t="s">
        <v>17</v>
      </c>
      <c r="B14" t="s">
        <v>18</v>
      </c>
      <c r="C14">
        <v>26</v>
      </c>
      <c r="D14">
        <v>0</v>
      </c>
      <c r="E14">
        <v>26</v>
      </c>
    </row>
    <row r="15" spans="1:5" x14ac:dyDescent="0.25">
      <c r="A15" t="s">
        <v>19</v>
      </c>
      <c r="B15" t="s">
        <v>18</v>
      </c>
      <c r="C15">
        <v>3</v>
      </c>
      <c r="D15">
        <v>0</v>
      </c>
      <c r="E15">
        <v>3</v>
      </c>
    </row>
    <row r="16" spans="1:5" x14ac:dyDescent="0.25">
      <c r="A16" t="s">
        <v>20</v>
      </c>
      <c r="B16" t="s">
        <v>18</v>
      </c>
      <c r="C16">
        <v>3</v>
      </c>
      <c r="D16">
        <v>0</v>
      </c>
      <c r="E16">
        <v>3</v>
      </c>
    </row>
    <row r="17" spans="1:5" x14ac:dyDescent="0.25">
      <c r="A17" t="s">
        <v>21</v>
      </c>
      <c r="B17" t="s">
        <v>18</v>
      </c>
      <c r="C17">
        <v>3</v>
      </c>
      <c r="D17">
        <v>0</v>
      </c>
      <c r="E17">
        <v>3</v>
      </c>
    </row>
    <row r="18" spans="1:5" x14ac:dyDescent="0.25">
      <c r="A18" t="s">
        <v>22</v>
      </c>
      <c r="B18" t="s">
        <v>18</v>
      </c>
      <c r="C18">
        <v>3</v>
      </c>
      <c r="D18">
        <v>0</v>
      </c>
      <c r="E18">
        <v>3</v>
      </c>
    </row>
    <row r="19" spans="1:5" x14ac:dyDescent="0.25">
      <c r="A19" t="s">
        <v>23</v>
      </c>
      <c r="B19" t="s">
        <v>18</v>
      </c>
      <c r="C19">
        <v>3</v>
      </c>
      <c r="D19">
        <v>0</v>
      </c>
      <c r="E19">
        <v>3</v>
      </c>
    </row>
    <row r="20" spans="1:5" x14ac:dyDescent="0.25">
      <c r="A20" t="s">
        <v>24</v>
      </c>
      <c r="B20" t="s">
        <v>25</v>
      </c>
      <c r="C20">
        <v>7</v>
      </c>
      <c r="D20">
        <v>0</v>
      </c>
      <c r="E20">
        <v>7</v>
      </c>
    </row>
    <row r="21" spans="1:5" x14ac:dyDescent="0.25">
      <c r="A21" t="s">
        <v>26</v>
      </c>
      <c r="B21" t="s">
        <v>25</v>
      </c>
      <c r="C21">
        <v>3</v>
      </c>
      <c r="D21">
        <v>0</v>
      </c>
      <c r="E21">
        <v>3</v>
      </c>
    </row>
    <row r="22" spans="1:5" x14ac:dyDescent="0.25">
      <c r="A22" t="s">
        <v>27</v>
      </c>
      <c r="B22" t="s">
        <v>25</v>
      </c>
      <c r="C22">
        <v>3</v>
      </c>
      <c r="D22">
        <v>0</v>
      </c>
      <c r="E22">
        <v>3</v>
      </c>
    </row>
    <row r="23" spans="1:5" x14ac:dyDescent="0.25">
      <c r="A23" t="s">
        <v>28</v>
      </c>
      <c r="B23" t="s">
        <v>25</v>
      </c>
      <c r="C23">
        <v>32</v>
      </c>
      <c r="D23">
        <v>0</v>
      </c>
      <c r="E23">
        <v>32</v>
      </c>
    </row>
    <row r="24" spans="1:5" x14ac:dyDescent="0.25">
      <c r="A24" t="s">
        <v>29</v>
      </c>
      <c r="B24" t="s">
        <v>30</v>
      </c>
      <c r="C24">
        <v>4</v>
      </c>
      <c r="D24">
        <v>0</v>
      </c>
      <c r="E24">
        <v>4</v>
      </c>
    </row>
    <row r="25" spans="1:5" x14ac:dyDescent="0.25">
      <c r="A25" t="s">
        <v>31</v>
      </c>
      <c r="B25" t="s">
        <v>30</v>
      </c>
      <c r="C25">
        <v>7</v>
      </c>
      <c r="D25">
        <v>0</v>
      </c>
      <c r="E25">
        <v>7</v>
      </c>
    </row>
    <row r="26" spans="1:5" x14ac:dyDescent="0.25">
      <c r="A26" t="s">
        <v>32</v>
      </c>
      <c r="B26" t="s">
        <v>30</v>
      </c>
      <c r="C26">
        <v>6</v>
      </c>
      <c r="D26">
        <v>0</v>
      </c>
      <c r="E26">
        <v>6</v>
      </c>
    </row>
    <row r="27" spans="1:5" x14ac:dyDescent="0.25">
      <c r="A27" t="s">
        <v>33</v>
      </c>
      <c r="B27" t="s">
        <v>34</v>
      </c>
      <c r="C27">
        <v>5</v>
      </c>
      <c r="D27">
        <v>0</v>
      </c>
      <c r="E27">
        <v>5</v>
      </c>
    </row>
    <row r="28" spans="1:5" x14ac:dyDescent="0.25">
      <c r="A28" t="s">
        <v>35</v>
      </c>
      <c r="B28" t="s">
        <v>34</v>
      </c>
      <c r="C28">
        <v>2</v>
      </c>
      <c r="D28">
        <v>0</v>
      </c>
      <c r="E28">
        <v>2</v>
      </c>
    </row>
    <row r="29" spans="1:5" x14ac:dyDescent="0.25">
      <c r="A29" t="s">
        <v>36</v>
      </c>
      <c r="B29" t="s">
        <v>34</v>
      </c>
      <c r="C29">
        <v>3</v>
      </c>
      <c r="D29">
        <v>0</v>
      </c>
      <c r="E29">
        <v>3</v>
      </c>
    </row>
    <row r="30" spans="1:5" x14ac:dyDescent="0.25">
      <c r="A30" t="s">
        <v>37</v>
      </c>
      <c r="B30" t="s">
        <v>34</v>
      </c>
      <c r="C30">
        <v>39</v>
      </c>
      <c r="D30">
        <v>0</v>
      </c>
      <c r="E30">
        <v>39</v>
      </c>
    </row>
    <row r="31" spans="1:5" x14ac:dyDescent="0.25">
      <c r="A31" t="s">
        <v>38</v>
      </c>
      <c r="B31" t="s">
        <v>34</v>
      </c>
      <c r="C31">
        <v>5</v>
      </c>
      <c r="D31">
        <v>0</v>
      </c>
      <c r="E31">
        <v>5</v>
      </c>
    </row>
    <row r="32" spans="1:5" x14ac:dyDescent="0.25">
      <c r="A32" t="s">
        <v>39</v>
      </c>
      <c r="B32" t="s">
        <v>34</v>
      </c>
      <c r="C32">
        <v>49</v>
      </c>
      <c r="D32">
        <v>0</v>
      </c>
      <c r="E32">
        <v>49</v>
      </c>
    </row>
    <row r="33" spans="1:5" x14ac:dyDescent="0.25">
      <c r="A33" t="s">
        <v>40</v>
      </c>
      <c r="B33" t="s">
        <v>34</v>
      </c>
      <c r="C33">
        <v>8</v>
      </c>
      <c r="D33">
        <v>0</v>
      </c>
      <c r="E33">
        <v>8</v>
      </c>
    </row>
    <row r="34" spans="1:5" x14ac:dyDescent="0.25">
      <c r="A34" t="s">
        <v>41</v>
      </c>
      <c r="B34" t="s">
        <v>34</v>
      </c>
      <c r="C34">
        <v>5</v>
      </c>
      <c r="D34">
        <v>0</v>
      </c>
      <c r="E34">
        <v>5</v>
      </c>
    </row>
    <row r="35" spans="1:5" x14ac:dyDescent="0.25">
      <c r="A35" t="s">
        <v>42</v>
      </c>
      <c r="B35" t="s">
        <v>34</v>
      </c>
      <c r="C35">
        <v>8</v>
      </c>
      <c r="D35">
        <v>0</v>
      </c>
      <c r="E35">
        <v>8</v>
      </c>
    </row>
    <row r="36" spans="1:5" x14ac:dyDescent="0.25">
      <c r="A36" t="s">
        <v>43</v>
      </c>
      <c r="B36" t="s">
        <v>34</v>
      </c>
      <c r="C36">
        <v>4</v>
      </c>
      <c r="D36">
        <v>0</v>
      </c>
      <c r="E36">
        <v>4</v>
      </c>
    </row>
    <row r="37" spans="1:5" x14ac:dyDescent="0.25">
      <c r="A37" t="s">
        <v>44</v>
      </c>
      <c r="B37" t="s">
        <v>34</v>
      </c>
      <c r="C37">
        <v>4</v>
      </c>
      <c r="D37">
        <v>0</v>
      </c>
      <c r="E37">
        <v>4</v>
      </c>
    </row>
    <row r="38" spans="1:5" x14ac:dyDescent="0.25">
      <c r="A38" t="s">
        <v>45</v>
      </c>
      <c r="B38" t="s">
        <v>46</v>
      </c>
      <c r="C38">
        <v>39</v>
      </c>
      <c r="D38">
        <v>0</v>
      </c>
      <c r="E38">
        <v>39</v>
      </c>
    </row>
    <row r="39" spans="1:5" x14ac:dyDescent="0.25">
      <c r="A39" t="s">
        <v>47</v>
      </c>
      <c r="B39" t="s">
        <v>46</v>
      </c>
      <c r="C39">
        <v>1</v>
      </c>
      <c r="D39">
        <v>0</v>
      </c>
      <c r="E39">
        <v>1</v>
      </c>
    </row>
    <row r="40" spans="1:5" x14ac:dyDescent="0.25">
      <c r="A40" t="s">
        <v>48</v>
      </c>
      <c r="B40" t="s">
        <v>46</v>
      </c>
      <c r="C40">
        <v>1</v>
      </c>
      <c r="D40">
        <v>0</v>
      </c>
      <c r="E40">
        <v>1</v>
      </c>
    </row>
    <row r="41" spans="1:5" x14ac:dyDescent="0.25">
      <c r="A41" t="s">
        <v>49</v>
      </c>
      <c r="B41" t="s">
        <v>46</v>
      </c>
      <c r="C41">
        <v>1</v>
      </c>
      <c r="D41">
        <v>0</v>
      </c>
      <c r="E41">
        <v>1</v>
      </c>
    </row>
    <row r="42" spans="1:5" x14ac:dyDescent="0.25">
      <c r="A42" t="s">
        <v>50</v>
      </c>
      <c r="B42" t="s">
        <v>46</v>
      </c>
      <c r="C42">
        <v>1</v>
      </c>
      <c r="D42">
        <v>0</v>
      </c>
      <c r="E42">
        <v>1</v>
      </c>
    </row>
    <row r="43" spans="1:5" x14ac:dyDescent="0.25">
      <c r="A43" t="s">
        <v>51</v>
      </c>
      <c r="B43" t="s">
        <v>46</v>
      </c>
      <c r="C43">
        <v>1</v>
      </c>
      <c r="D43">
        <v>0</v>
      </c>
      <c r="E43">
        <v>1</v>
      </c>
    </row>
    <row r="44" spans="1:5" x14ac:dyDescent="0.25">
      <c r="A44" t="s">
        <v>52</v>
      </c>
      <c r="B44" t="s">
        <v>46</v>
      </c>
      <c r="C44">
        <v>1</v>
      </c>
      <c r="D44">
        <v>0</v>
      </c>
      <c r="E44">
        <v>1</v>
      </c>
    </row>
    <row r="45" spans="1:5" x14ac:dyDescent="0.25">
      <c r="A45" t="s">
        <v>53</v>
      </c>
      <c r="B45" t="s">
        <v>46</v>
      </c>
      <c r="C45">
        <v>1</v>
      </c>
      <c r="D45">
        <v>0</v>
      </c>
      <c r="E45">
        <v>1</v>
      </c>
    </row>
    <row r="46" spans="1:5" x14ac:dyDescent="0.25">
      <c r="A46" t="s">
        <v>54</v>
      </c>
      <c r="B46" t="s">
        <v>46</v>
      </c>
      <c r="C46">
        <v>1</v>
      </c>
      <c r="D46">
        <v>0</v>
      </c>
      <c r="E46">
        <v>1</v>
      </c>
    </row>
    <row r="47" spans="1:5" x14ac:dyDescent="0.25">
      <c r="A47" t="s">
        <v>55</v>
      </c>
      <c r="B47" t="s">
        <v>46</v>
      </c>
      <c r="C47">
        <v>7</v>
      </c>
      <c r="D47">
        <v>0</v>
      </c>
      <c r="E47">
        <v>7</v>
      </c>
    </row>
    <row r="48" spans="1:5" x14ac:dyDescent="0.25">
      <c r="A48" t="s">
        <v>56</v>
      </c>
      <c r="B48" t="s">
        <v>57</v>
      </c>
      <c r="C48">
        <v>3</v>
      </c>
      <c r="D48">
        <v>0</v>
      </c>
      <c r="E48">
        <v>3</v>
      </c>
    </row>
    <row r="49" spans="1:5" x14ac:dyDescent="0.25">
      <c r="A49" t="s">
        <v>58</v>
      </c>
      <c r="B49" t="s">
        <v>57</v>
      </c>
      <c r="C49">
        <v>26</v>
      </c>
      <c r="D49">
        <v>0</v>
      </c>
      <c r="E49">
        <v>26</v>
      </c>
    </row>
    <row r="50" spans="1:5" x14ac:dyDescent="0.25">
      <c r="A50" t="s">
        <v>59</v>
      </c>
      <c r="B50" t="s">
        <v>57</v>
      </c>
      <c r="C50">
        <v>5</v>
      </c>
      <c r="D50">
        <v>0</v>
      </c>
      <c r="E50">
        <v>5</v>
      </c>
    </row>
    <row r="51" spans="1:5" x14ac:dyDescent="0.25">
      <c r="A51" t="s">
        <v>60</v>
      </c>
      <c r="B51" t="s">
        <v>57</v>
      </c>
      <c r="C51">
        <v>3</v>
      </c>
      <c r="D51">
        <v>0</v>
      </c>
      <c r="E51">
        <v>3</v>
      </c>
    </row>
    <row r="52" spans="1:5" x14ac:dyDescent="0.25">
      <c r="A52" t="s">
        <v>61</v>
      </c>
      <c r="B52" t="s">
        <v>62</v>
      </c>
      <c r="C52">
        <v>2</v>
      </c>
      <c r="D52">
        <v>0</v>
      </c>
      <c r="E52">
        <v>2</v>
      </c>
    </row>
    <row r="53" spans="1:5" x14ac:dyDescent="0.25">
      <c r="A53" t="s">
        <v>63</v>
      </c>
      <c r="B53" t="s">
        <v>64</v>
      </c>
      <c r="C53">
        <v>3</v>
      </c>
      <c r="D53">
        <v>0</v>
      </c>
      <c r="E53">
        <v>3</v>
      </c>
    </row>
    <row r="54" spans="1:5" x14ac:dyDescent="0.25">
      <c r="A54" t="s">
        <v>65</v>
      </c>
      <c r="B54" t="s">
        <v>64</v>
      </c>
      <c r="C54">
        <v>3</v>
      </c>
      <c r="D54">
        <v>0</v>
      </c>
      <c r="E54">
        <v>3</v>
      </c>
    </row>
    <row r="55" spans="1:5" x14ac:dyDescent="0.25">
      <c r="A55" t="s">
        <v>66</v>
      </c>
      <c r="B55" t="s">
        <v>64</v>
      </c>
      <c r="C55">
        <v>19</v>
      </c>
      <c r="D55">
        <v>0</v>
      </c>
      <c r="E55">
        <v>19</v>
      </c>
    </row>
    <row r="56" spans="1:5" x14ac:dyDescent="0.25">
      <c r="A56" t="s">
        <v>67</v>
      </c>
      <c r="B56" t="s">
        <v>64</v>
      </c>
      <c r="C56">
        <v>2</v>
      </c>
      <c r="D56">
        <v>0</v>
      </c>
      <c r="E56">
        <v>2</v>
      </c>
    </row>
    <row r="57" spans="1:5" x14ac:dyDescent="0.25">
      <c r="A57" t="s">
        <v>68</v>
      </c>
      <c r="B57" t="s">
        <v>69</v>
      </c>
      <c r="C57">
        <v>3</v>
      </c>
      <c r="D57">
        <v>0</v>
      </c>
      <c r="E57">
        <v>3</v>
      </c>
    </row>
    <row r="58" spans="1:5" x14ac:dyDescent="0.25">
      <c r="A58" t="s">
        <v>70</v>
      </c>
      <c r="B58" t="s">
        <v>69</v>
      </c>
      <c r="C58">
        <v>10</v>
      </c>
      <c r="D58">
        <v>0</v>
      </c>
      <c r="E58">
        <v>10</v>
      </c>
    </row>
    <row r="59" spans="1:5" x14ac:dyDescent="0.25">
      <c r="A59" t="s">
        <v>71</v>
      </c>
      <c r="B59" t="s">
        <v>72</v>
      </c>
      <c r="C59">
        <v>6</v>
      </c>
      <c r="D59">
        <v>0</v>
      </c>
      <c r="E59">
        <v>6</v>
      </c>
    </row>
    <row r="60" spans="1:5" x14ac:dyDescent="0.25">
      <c r="A60" t="s">
        <v>73</v>
      </c>
      <c r="B60" t="s">
        <v>72</v>
      </c>
      <c r="C60">
        <v>17</v>
      </c>
      <c r="D60">
        <v>0</v>
      </c>
      <c r="E60">
        <v>17</v>
      </c>
    </row>
    <row r="61" spans="1:5" x14ac:dyDescent="0.25">
      <c r="A61" t="s">
        <v>74</v>
      </c>
      <c r="B61" t="s">
        <v>72</v>
      </c>
      <c r="C61">
        <v>8</v>
      </c>
      <c r="D61">
        <v>0</v>
      </c>
      <c r="E61">
        <v>8</v>
      </c>
    </row>
    <row r="62" spans="1:5" x14ac:dyDescent="0.25">
      <c r="A62" t="s">
        <v>75</v>
      </c>
      <c r="B62" t="s">
        <v>72</v>
      </c>
      <c r="C62">
        <v>2</v>
      </c>
      <c r="D62">
        <v>0</v>
      </c>
      <c r="E62">
        <v>2</v>
      </c>
    </row>
    <row r="63" spans="1:5" x14ac:dyDescent="0.25">
      <c r="A63" t="s">
        <v>76</v>
      </c>
      <c r="B63" t="s">
        <v>77</v>
      </c>
      <c r="C63">
        <v>5</v>
      </c>
      <c r="D63">
        <v>0</v>
      </c>
      <c r="E63">
        <v>5</v>
      </c>
    </row>
    <row r="64" spans="1:5" x14ac:dyDescent="0.25">
      <c r="A64" t="s">
        <v>78</v>
      </c>
      <c r="B64" t="s">
        <v>77</v>
      </c>
      <c r="C64">
        <v>9</v>
      </c>
      <c r="D64">
        <v>0</v>
      </c>
      <c r="E64">
        <v>9</v>
      </c>
    </row>
    <row r="65" spans="1:5" x14ac:dyDescent="0.25">
      <c r="A65" t="s">
        <v>79</v>
      </c>
      <c r="B65" t="s">
        <v>77</v>
      </c>
      <c r="C65">
        <v>5</v>
      </c>
      <c r="D65">
        <v>0</v>
      </c>
      <c r="E65">
        <v>5</v>
      </c>
    </row>
    <row r="66" spans="1:5" x14ac:dyDescent="0.25">
      <c r="A66" t="s">
        <v>80</v>
      </c>
      <c r="B66" t="s">
        <v>77</v>
      </c>
      <c r="C66">
        <v>7</v>
      </c>
      <c r="D66">
        <v>0</v>
      </c>
      <c r="E66">
        <v>7</v>
      </c>
    </row>
    <row r="67" spans="1:5" x14ac:dyDescent="0.25">
      <c r="A67" t="s">
        <v>81</v>
      </c>
      <c r="B67" t="s">
        <v>77</v>
      </c>
      <c r="C67">
        <v>5</v>
      </c>
      <c r="D67">
        <v>0</v>
      </c>
      <c r="E67">
        <v>5</v>
      </c>
    </row>
    <row r="68" spans="1:5" x14ac:dyDescent="0.25">
      <c r="A68" t="s">
        <v>82</v>
      </c>
      <c r="B68" t="s">
        <v>77</v>
      </c>
      <c r="C68">
        <v>21</v>
      </c>
      <c r="D68">
        <v>0</v>
      </c>
      <c r="E68">
        <v>21</v>
      </c>
    </row>
    <row r="69" spans="1:5" x14ac:dyDescent="0.25">
      <c r="A69" t="s">
        <v>83</v>
      </c>
      <c r="B69" t="s">
        <v>77</v>
      </c>
      <c r="C69">
        <v>6</v>
      </c>
      <c r="D69">
        <v>0</v>
      </c>
      <c r="E69">
        <v>6</v>
      </c>
    </row>
    <row r="70" spans="1:5" x14ac:dyDescent="0.25">
      <c r="A70" t="s">
        <v>84</v>
      </c>
      <c r="B70" t="s">
        <v>77</v>
      </c>
      <c r="C70">
        <v>5</v>
      </c>
      <c r="D70">
        <v>0</v>
      </c>
      <c r="E70">
        <v>5</v>
      </c>
    </row>
    <row r="71" spans="1:5" x14ac:dyDescent="0.25">
      <c r="A71" t="s">
        <v>85</v>
      </c>
      <c r="B71" t="s">
        <v>77</v>
      </c>
      <c r="C71">
        <v>3</v>
      </c>
      <c r="D71">
        <v>0</v>
      </c>
      <c r="E71">
        <v>3</v>
      </c>
    </row>
    <row r="72" spans="1:5" x14ac:dyDescent="0.25">
      <c r="A72" t="s">
        <v>86</v>
      </c>
      <c r="B72" t="s">
        <v>77</v>
      </c>
      <c r="C72">
        <v>5</v>
      </c>
      <c r="D72">
        <v>0</v>
      </c>
      <c r="E72">
        <v>5</v>
      </c>
    </row>
    <row r="73" spans="1:5" x14ac:dyDescent="0.25">
      <c r="A73" t="s">
        <v>87</v>
      </c>
      <c r="B73" t="s">
        <v>77</v>
      </c>
      <c r="C73">
        <v>4</v>
      </c>
      <c r="D73">
        <v>0</v>
      </c>
      <c r="E73">
        <v>4</v>
      </c>
    </row>
    <row r="74" spans="1:5" x14ac:dyDescent="0.25">
      <c r="A74" t="s">
        <v>88</v>
      </c>
      <c r="B74" t="s">
        <v>77</v>
      </c>
      <c r="C74">
        <v>5</v>
      </c>
      <c r="D74">
        <v>0</v>
      </c>
      <c r="E74">
        <v>5</v>
      </c>
    </row>
    <row r="75" spans="1:5" x14ac:dyDescent="0.25">
      <c r="A75" t="s">
        <v>89</v>
      </c>
      <c r="B75" t="s">
        <v>77</v>
      </c>
      <c r="C75">
        <v>4</v>
      </c>
      <c r="D75">
        <v>0</v>
      </c>
      <c r="E75">
        <v>4</v>
      </c>
    </row>
    <row r="76" spans="1:5" x14ac:dyDescent="0.25">
      <c r="A76" t="s">
        <v>90</v>
      </c>
      <c r="B76" t="s">
        <v>77</v>
      </c>
      <c r="C76">
        <v>6</v>
      </c>
      <c r="D76">
        <v>0</v>
      </c>
      <c r="E76">
        <v>6</v>
      </c>
    </row>
    <row r="77" spans="1:5" x14ac:dyDescent="0.25">
      <c r="A77" t="s">
        <v>91</v>
      </c>
      <c r="B77" t="s">
        <v>77</v>
      </c>
      <c r="C77">
        <v>5</v>
      </c>
      <c r="D77">
        <v>0</v>
      </c>
      <c r="E77">
        <v>5</v>
      </c>
    </row>
    <row r="78" spans="1:5" x14ac:dyDescent="0.25">
      <c r="A78" t="s">
        <v>92</v>
      </c>
      <c r="B78" t="s">
        <v>77</v>
      </c>
      <c r="C78">
        <v>5</v>
      </c>
      <c r="D78">
        <v>0</v>
      </c>
      <c r="E78">
        <v>5</v>
      </c>
    </row>
    <row r="79" spans="1:5" x14ac:dyDescent="0.25">
      <c r="A79" t="s">
        <v>93</v>
      </c>
      <c r="B79" t="s">
        <v>77</v>
      </c>
      <c r="C79">
        <v>3</v>
      </c>
      <c r="D79">
        <v>0</v>
      </c>
      <c r="E79">
        <v>3</v>
      </c>
    </row>
    <row r="80" spans="1:5" x14ac:dyDescent="0.25">
      <c r="A80" t="s">
        <v>94</v>
      </c>
      <c r="B80" t="s">
        <v>77</v>
      </c>
      <c r="C80">
        <v>6</v>
      </c>
      <c r="D80">
        <v>0</v>
      </c>
      <c r="E80">
        <v>6</v>
      </c>
    </row>
    <row r="81" spans="1:5" x14ac:dyDescent="0.25">
      <c r="A81" t="s">
        <v>95</v>
      </c>
      <c r="B81" t="s">
        <v>77</v>
      </c>
      <c r="C81">
        <v>3</v>
      </c>
      <c r="D81">
        <v>0</v>
      </c>
      <c r="E81">
        <v>3</v>
      </c>
    </row>
    <row r="82" spans="1:5" x14ac:dyDescent="0.25">
      <c r="A82" t="s">
        <v>96</v>
      </c>
      <c r="B82" t="s">
        <v>77</v>
      </c>
      <c r="C82">
        <v>5</v>
      </c>
      <c r="D82">
        <v>0</v>
      </c>
      <c r="E82">
        <v>5</v>
      </c>
    </row>
    <row r="83" spans="1:5" x14ac:dyDescent="0.25">
      <c r="A83" t="s">
        <v>97</v>
      </c>
      <c r="B83" t="s">
        <v>98</v>
      </c>
      <c r="C83">
        <v>5</v>
      </c>
      <c r="D83">
        <v>0</v>
      </c>
      <c r="E83">
        <v>5</v>
      </c>
    </row>
    <row r="84" spans="1:5" x14ac:dyDescent="0.25">
      <c r="A84" t="s">
        <v>99</v>
      </c>
      <c r="B84" t="s">
        <v>98</v>
      </c>
      <c r="C84">
        <v>7</v>
      </c>
      <c r="D84">
        <v>0</v>
      </c>
      <c r="E84">
        <v>7</v>
      </c>
    </row>
    <row r="85" spans="1:5" x14ac:dyDescent="0.25">
      <c r="A85" t="s">
        <v>100</v>
      </c>
      <c r="B85" t="s">
        <v>98</v>
      </c>
      <c r="C85">
        <v>7</v>
      </c>
      <c r="D85">
        <v>0</v>
      </c>
      <c r="E85">
        <v>7</v>
      </c>
    </row>
    <row r="86" spans="1:5" x14ac:dyDescent="0.25">
      <c r="A86" t="s">
        <v>101</v>
      </c>
      <c r="B86" t="s">
        <v>102</v>
      </c>
      <c r="C86">
        <v>10</v>
      </c>
      <c r="D86">
        <v>0</v>
      </c>
      <c r="E86">
        <v>10</v>
      </c>
    </row>
    <row r="87" spans="1:5" x14ac:dyDescent="0.25">
      <c r="A87" t="s">
        <v>103</v>
      </c>
      <c r="B87" t="s">
        <v>102</v>
      </c>
      <c r="C87">
        <v>5</v>
      </c>
      <c r="D87">
        <v>0</v>
      </c>
      <c r="E87">
        <v>5</v>
      </c>
    </row>
    <row r="88" spans="1:5" x14ac:dyDescent="0.25">
      <c r="A88" t="s">
        <v>104</v>
      </c>
      <c r="B88" t="s">
        <v>102</v>
      </c>
      <c r="C88">
        <v>2</v>
      </c>
      <c r="D88">
        <v>0</v>
      </c>
      <c r="E88">
        <v>2</v>
      </c>
    </row>
    <row r="89" spans="1:5" x14ac:dyDescent="0.25">
      <c r="A89" t="s">
        <v>105</v>
      </c>
      <c r="B89" t="s">
        <v>102</v>
      </c>
      <c r="C89">
        <v>3</v>
      </c>
      <c r="D89">
        <v>0</v>
      </c>
      <c r="E89">
        <v>3</v>
      </c>
    </row>
    <row r="90" spans="1:5" x14ac:dyDescent="0.25">
      <c r="A90" t="s">
        <v>106</v>
      </c>
      <c r="B90" t="s">
        <v>102</v>
      </c>
      <c r="C90">
        <v>4</v>
      </c>
      <c r="D90">
        <v>0</v>
      </c>
      <c r="E90">
        <v>4</v>
      </c>
    </row>
    <row r="91" spans="1:5" x14ac:dyDescent="0.25">
      <c r="A91" t="s">
        <v>107</v>
      </c>
      <c r="B91" t="s">
        <v>102</v>
      </c>
      <c r="C91">
        <v>4</v>
      </c>
      <c r="D91">
        <v>0</v>
      </c>
      <c r="E91">
        <v>4</v>
      </c>
    </row>
    <row r="92" spans="1:5" x14ac:dyDescent="0.25">
      <c r="A92" t="s">
        <v>108</v>
      </c>
      <c r="B92" t="s">
        <v>102</v>
      </c>
      <c r="C92">
        <v>2</v>
      </c>
      <c r="D92">
        <v>0</v>
      </c>
      <c r="E92">
        <v>2</v>
      </c>
    </row>
    <row r="93" spans="1:5" x14ac:dyDescent="0.25">
      <c r="A93" t="s">
        <v>109</v>
      </c>
      <c r="B93" t="s">
        <v>102</v>
      </c>
      <c r="C93">
        <v>5</v>
      </c>
      <c r="D93">
        <v>0</v>
      </c>
      <c r="E93">
        <v>5</v>
      </c>
    </row>
    <row r="94" spans="1:5" x14ac:dyDescent="0.25">
      <c r="A94" t="s">
        <v>110</v>
      </c>
      <c r="B94" t="s">
        <v>111</v>
      </c>
      <c r="C94">
        <v>384</v>
      </c>
      <c r="D94">
        <v>0</v>
      </c>
      <c r="E94">
        <v>384</v>
      </c>
    </row>
    <row r="95" spans="1:5" x14ac:dyDescent="0.25">
      <c r="A95" t="s">
        <v>112</v>
      </c>
      <c r="B95" t="s">
        <v>111</v>
      </c>
      <c r="C95">
        <v>13</v>
      </c>
      <c r="D95">
        <v>0</v>
      </c>
      <c r="E95">
        <v>13</v>
      </c>
    </row>
    <row r="96" spans="1:5" x14ac:dyDescent="0.25">
      <c r="A96" t="s">
        <v>113</v>
      </c>
      <c r="B96" t="s">
        <v>111</v>
      </c>
      <c r="C96">
        <v>6</v>
      </c>
      <c r="D96">
        <v>0</v>
      </c>
      <c r="E96">
        <v>6</v>
      </c>
    </row>
    <row r="97" spans="1:5" x14ac:dyDescent="0.25">
      <c r="A97" t="s">
        <v>114</v>
      </c>
      <c r="B97" t="s">
        <v>111</v>
      </c>
      <c r="C97">
        <v>2</v>
      </c>
      <c r="D97">
        <v>0</v>
      </c>
      <c r="E97">
        <v>2</v>
      </c>
    </row>
    <row r="98" spans="1:5" x14ac:dyDescent="0.25">
      <c r="A98" t="s">
        <v>115</v>
      </c>
      <c r="B98" t="s">
        <v>111</v>
      </c>
      <c r="C98">
        <v>9</v>
      </c>
      <c r="D98">
        <v>0</v>
      </c>
      <c r="E98">
        <v>9</v>
      </c>
    </row>
    <row r="99" spans="1:5" x14ac:dyDescent="0.25">
      <c r="A99" t="s">
        <v>116</v>
      </c>
      <c r="B99" t="s">
        <v>111</v>
      </c>
      <c r="C99">
        <v>7</v>
      </c>
      <c r="D99">
        <v>0</v>
      </c>
      <c r="E99">
        <v>7</v>
      </c>
    </row>
    <row r="100" spans="1:5" x14ac:dyDescent="0.25">
      <c r="A100" t="s">
        <v>117</v>
      </c>
      <c r="B100" t="s">
        <v>111</v>
      </c>
      <c r="C100">
        <v>6</v>
      </c>
      <c r="D100">
        <v>0</v>
      </c>
      <c r="E100">
        <v>6</v>
      </c>
    </row>
    <row r="101" spans="1:5" x14ac:dyDescent="0.25">
      <c r="A101" t="s">
        <v>118</v>
      </c>
      <c r="B101" t="s">
        <v>111</v>
      </c>
      <c r="C101">
        <v>18</v>
      </c>
      <c r="D101">
        <v>0</v>
      </c>
      <c r="E101">
        <v>18</v>
      </c>
    </row>
    <row r="102" spans="1:5" x14ac:dyDescent="0.25">
      <c r="A102" t="s">
        <v>119</v>
      </c>
      <c r="B102" t="s">
        <v>111</v>
      </c>
      <c r="C102">
        <v>6</v>
      </c>
      <c r="D102">
        <v>0</v>
      </c>
      <c r="E102">
        <v>6</v>
      </c>
    </row>
    <row r="103" spans="1:5" x14ac:dyDescent="0.25">
      <c r="A103" t="s">
        <v>120</v>
      </c>
      <c r="B103" t="s">
        <v>111</v>
      </c>
      <c r="C103">
        <v>6</v>
      </c>
      <c r="D103">
        <v>0</v>
      </c>
      <c r="E103">
        <v>6</v>
      </c>
    </row>
    <row r="104" spans="1:5" x14ac:dyDescent="0.25">
      <c r="A104" t="s">
        <v>121</v>
      </c>
      <c r="B104" t="s">
        <v>111</v>
      </c>
      <c r="C104">
        <v>19</v>
      </c>
      <c r="D104">
        <v>0</v>
      </c>
      <c r="E104">
        <v>19</v>
      </c>
    </row>
    <row r="105" spans="1:5" x14ac:dyDescent="0.25">
      <c r="A105" t="s">
        <v>122</v>
      </c>
      <c r="B105" t="s">
        <v>111</v>
      </c>
      <c r="C105">
        <v>2</v>
      </c>
      <c r="D105">
        <v>0</v>
      </c>
      <c r="E105">
        <v>2</v>
      </c>
    </row>
    <row r="106" spans="1:5" x14ac:dyDescent="0.25">
      <c r="A106" t="s">
        <v>123</v>
      </c>
      <c r="B106" t="s">
        <v>124</v>
      </c>
      <c r="C106">
        <v>12</v>
      </c>
      <c r="D106">
        <v>0</v>
      </c>
      <c r="E106">
        <v>12</v>
      </c>
    </row>
    <row r="107" spans="1:5" x14ac:dyDescent="0.25">
      <c r="A107" t="s">
        <v>125</v>
      </c>
      <c r="B107" t="s">
        <v>126</v>
      </c>
      <c r="C107">
        <v>5</v>
      </c>
      <c r="D107">
        <v>0</v>
      </c>
      <c r="E107">
        <v>5</v>
      </c>
    </row>
    <row r="108" spans="1:5" x14ac:dyDescent="0.25">
      <c r="A108" t="s">
        <v>127</v>
      </c>
      <c r="B108" t="s">
        <v>126</v>
      </c>
      <c r="C108">
        <v>2</v>
      </c>
      <c r="D108">
        <v>0</v>
      </c>
      <c r="E108">
        <v>2</v>
      </c>
    </row>
    <row r="109" spans="1:5" x14ac:dyDescent="0.25">
      <c r="A109" t="s">
        <v>128</v>
      </c>
      <c r="B109" t="s">
        <v>126</v>
      </c>
      <c r="C109">
        <v>6</v>
      </c>
      <c r="D109">
        <v>0</v>
      </c>
      <c r="E109">
        <v>6</v>
      </c>
    </row>
    <row r="110" spans="1:5" x14ac:dyDescent="0.25">
      <c r="A110" t="s">
        <v>129</v>
      </c>
      <c r="B110" t="s">
        <v>126</v>
      </c>
      <c r="C110">
        <v>14</v>
      </c>
      <c r="D110">
        <v>0</v>
      </c>
      <c r="E110">
        <v>14</v>
      </c>
    </row>
    <row r="111" spans="1:5" x14ac:dyDescent="0.25">
      <c r="A111" t="s">
        <v>130</v>
      </c>
      <c r="B111" t="s">
        <v>126</v>
      </c>
      <c r="C111">
        <v>2</v>
      </c>
      <c r="D111">
        <v>0</v>
      </c>
      <c r="E111">
        <v>2</v>
      </c>
    </row>
    <row r="112" spans="1:5" x14ac:dyDescent="0.25">
      <c r="A112" t="s">
        <v>131</v>
      </c>
      <c r="B112" t="s">
        <v>126</v>
      </c>
      <c r="C112">
        <v>9</v>
      </c>
      <c r="D112">
        <v>0</v>
      </c>
      <c r="E112">
        <v>9</v>
      </c>
    </row>
    <row r="113" spans="1:5" x14ac:dyDescent="0.25">
      <c r="A113" t="s">
        <v>132</v>
      </c>
      <c r="B113" t="s">
        <v>126</v>
      </c>
      <c r="C113">
        <v>6</v>
      </c>
      <c r="D113">
        <v>0</v>
      </c>
      <c r="E113">
        <v>6</v>
      </c>
    </row>
    <row r="114" spans="1:5" x14ac:dyDescent="0.25">
      <c r="A114" t="s">
        <v>133</v>
      </c>
      <c r="B114" t="s">
        <v>134</v>
      </c>
      <c r="C114">
        <v>15</v>
      </c>
      <c r="D114">
        <v>0</v>
      </c>
      <c r="E114">
        <v>15</v>
      </c>
    </row>
    <row r="115" spans="1:5" x14ac:dyDescent="0.25">
      <c r="A115" t="s">
        <v>135</v>
      </c>
      <c r="B115" t="s">
        <v>136</v>
      </c>
      <c r="C115">
        <v>3</v>
      </c>
      <c r="D115">
        <v>0</v>
      </c>
      <c r="E115">
        <v>3</v>
      </c>
    </row>
    <row r="116" spans="1:5" x14ac:dyDescent="0.25">
      <c r="A116" t="s">
        <v>137</v>
      </c>
      <c r="B116" t="s">
        <v>136</v>
      </c>
      <c r="C116">
        <v>3</v>
      </c>
      <c r="D116">
        <v>0</v>
      </c>
      <c r="E116">
        <v>3</v>
      </c>
    </row>
    <row r="117" spans="1:5" x14ac:dyDescent="0.25">
      <c r="A117" t="s">
        <v>138</v>
      </c>
      <c r="B117" t="s">
        <v>136</v>
      </c>
      <c r="C117">
        <v>3</v>
      </c>
      <c r="D117">
        <v>0</v>
      </c>
      <c r="E117">
        <v>3</v>
      </c>
    </row>
    <row r="118" spans="1:5" x14ac:dyDescent="0.25">
      <c r="A118" t="s">
        <v>139</v>
      </c>
      <c r="B118" t="s">
        <v>136</v>
      </c>
      <c r="C118">
        <v>4</v>
      </c>
      <c r="D118">
        <v>0</v>
      </c>
      <c r="E118">
        <v>4</v>
      </c>
    </row>
    <row r="119" spans="1:5" x14ac:dyDescent="0.25">
      <c r="A119" t="s">
        <v>140</v>
      </c>
      <c r="B119" t="s">
        <v>136</v>
      </c>
      <c r="C119">
        <v>3</v>
      </c>
      <c r="D119">
        <v>0</v>
      </c>
      <c r="E119">
        <v>3</v>
      </c>
    </row>
    <row r="120" spans="1:5" x14ac:dyDescent="0.25">
      <c r="A120" t="s">
        <v>141</v>
      </c>
      <c r="B120" t="s">
        <v>136</v>
      </c>
      <c r="C120">
        <v>3</v>
      </c>
      <c r="D120">
        <v>0</v>
      </c>
      <c r="E120">
        <v>3</v>
      </c>
    </row>
    <row r="121" spans="1:5" x14ac:dyDescent="0.25">
      <c r="A121" t="s">
        <v>142</v>
      </c>
      <c r="B121" t="s">
        <v>143</v>
      </c>
      <c r="C121">
        <v>3</v>
      </c>
      <c r="D121">
        <v>0</v>
      </c>
      <c r="E121">
        <v>3</v>
      </c>
    </row>
    <row r="122" spans="1:5" x14ac:dyDescent="0.25">
      <c r="A122" t="s">
        <v>144</v>
      </c>
      <c r="B122" t="s">
        <v>143</v>
      </c>
      <c r="C122">
        <v>3</v>
      </c>
      <c r="D122">
        <v>0</v>
      </c>
      <c r="E122">
        <v>3</v>
      </c>
    </row>
    <row r="123" spans="1:5" x14ac:dyDescent="0.25">
      <c r="A123" t="s">
        <v>145</v>
      </c>
      <c r="B123" t="s">
        <v>143</v>
      </c>
      <c r="C123">
        <v>3</v>
      </c>
      <c r="D123">
        <v>0</v>
      </c>
      <c r="E123">
        <v>3</v>
      </c>
    </row>
    <row r="124" spans="1:5" x14ac:dyDescent="0.25">
      <c r="A124" t="s">
        <v>146</v>
      </c>
      <c r="B124" t="s">
        <v>143</v>
      </c>
      <c r="C124">
        <v>6</v>
      </c>
      <c r="D124">
        <v>0</v>
      </c>
      <c r="E124">
        <v>6</v>
      </c>
    </row>
    <row r="125" spans="1:5" x14ac:dyDescent="0.25">
      <c r="A125" t="s">
        <v>147</v>
      </c>
      <c r="B125" t="s">
        <v>143</v>
      </c>
      <c r="C125">
        <v>16</v>
      </c>
      <c r="D125">
        <v>0</v>
      </c>
      <c r="E125">
        <v>16</v>
      </c>
    </row>
    <row r="126" spans="1:5" x14ac:dyDescent="0.25">
      <c r="A126" t="s">
        <v>148</v>
      </c>
      <c r="B126" t="s">
        <v>143</v>
      </c>
      <c r="C126">
        <v>9</v>
      </c>
      <c r="D126">
        <v>0</v>
      </c>
      <c r="E126">
        <v>9</v>
      </c>
    </row>
    <row r="127" spans="1:5" x14ac:dyDescent="0.25">
      <c r="A127" t="s">
        <v>149</v>
      </c>
      <c r="B127" t="s">
        <v>150</v>
      </c>
      <c r="C127">
        <v>4</v>
      </c>
      <c r="D127">
        <v>0</v>
      </c>
      <c r="E127">
        <v>4</v>
      </c>
    </row>
    <row r="128" spans="1:5" x14ac:dyDescent="0.25">
      <c r="A128" t="s">
        <v>151</v>
      </c>
      <c r="B128" t="s">
        <v>150</v>
      </c>
      <c r="C128">
        <v>3</v>
      </c>
      <c r="D128">
        <v>0</v>
      </c>
      <c r="E128">
        <v>3</v>
      </c>
    </row>
    <row r="129" spans="1:5" x14ac:dyDescent="0.25">
      <c r="A129" t="s">
        <v>152</v>
      </c>
      <c r="B129" t="s">
        <v>153</v>
      </c>
      <c r="C129">
        <v>4</v>
      </c>
      <c r="D129">
        <v>0</v>
      </c>
      <c r="E129">
        <v>4</v>
      </c>
    </row>
    <row r="130" spans="1:5" x14ac:dyDescent="0.25">
      <c r="A130" t="s">
        <v>154</v>
      </c>
      <c r="B130" t="s">
        <v>153</v>
      </c>
      <c r="C130">
        <v>3</v>
      </c>
      <c r="D130">
        <v>0</v>
      </c>
      <c r="E130">
        <v>3</v>
      </c>
    </row>
    <row r="131" spans="1:5" x14ac:dyDescent="0.25">
      <c r="A131" t="s">
        <v>155</v>
      </c>
      <c r="B131" t="s">
        <v>153</v>
      </c>
      <c r="C131">
        <v>6</v>
      </c>
      <c r="D131">
        <v>0</v>
      </c>
      <c r="E131">
        <v>6</v>
      </c>
    </row>
    <row r="132" spans="1:5" x14ac:dyDescent="0.25">
      <c r="A132" t="s">
        <v>156</v>
      </c>
      <c r="B132" t="s">
        <v>153</v>
      </c>
      <c r="C132">
        <v>3</v>
      </c>
      <c r="D132">
        <v>0</v>
      </c>
      <c r="E132">
        <v>3</v>
      </c>
    </row>
    <row r="133" spans="1:5" x14ac:dyDescent="0.25">
      <c r="A133" t="s">
        <v>157</v>
      </c>
      <c r="B133" t="s">
        <v>153</v>
      </c>
      <c r="C133">
        <v>8</v>
      </c>
      <c r="D133">
        <v>0</v>
      </c>
      <c r="E133">
        <v>8</v>
      </c>
    </row>
    <row r="134" spans="1:5" x14ac:dyDescent="0.25">
      <c r="A134" t="s">
        <v>158</v>
      </c>
      <c r="B134" t="s">
        <v>159</v>
      </c>
      <c r="C134">
        <v>13</v>
      </c>
      <c r="D134">
        <v>0</v>
      </c>
      <c r="E134">
        <v>13</v>
      </c>
    </row>
    <row r="135" spans="1:5" x14ac:dyDescent="0.25">
      <c r="A135" t="s">
        <v>160</v>
      </c>
      <c r="B135" t="s">
        <v>159</v>
      </c>
      <c r="C135">
        <v>5</v>
      </c>
      <c r="D135">
        <v>0</v>
      </c>
      <c r="E135">
        <v>5</v>
      </c>
    </row>
    <row r="136" spans="1:5" x14ac:dyDescent="0.25">
      <c r="A136" t="s">
        <v>161</v>
      </c>
      <c r="B136" t="s">
        <v>159</v>
      </c>
      <c r="C136">
        <v>4</v>
      </c>
      <c r="D136">
        <v>0</v>
      </c>
      <c r="E136">
        <v>4</v>
      </c>
    </row>
    <row r="137" spans="1:5" x14ac:dyDescent="0.25">
      <c r="A137" t="s">
        <v>162</v>
      </c>
      <c r="B137" t="s">
        <v>163</v>
      </c>
      <c r="C137">
        <v>17</v>
      </c>
      <c r="D137">
        <v>0</v>
      </c>
      <c r="E137">
        <v>17</v>
      </c>
    </row>
    <row r="138" spans="1:5" x14ac:dyDescent="0.25">
      <c r="A138" t="s">
        <v>164</v>
      </c>
      <c r="B138" t="s">
        <v>165</v>
      </c>
      <c r="C138">
        <v>23</v>
      </c>
      <c r="D138">
        <v>0</v>
      </c>
      <c r="E138">
        <v>23</v>
      </c>
    </row>
    <row r="139" spans="1:5" x14ac:dyDescent="0.25">
      <c r="A139" t="s">
        <v>166</v>
      </c>
      <c r="B139" t="s">
        <v>165</v>
      </c>
      <c r="C139">
        <v>7</v>
      </c>
      <c r="D139">
        <v>0</v>
      </c>
      <c r="E139">
        <v>7</v>
      </c>
    </row>
    <row r="140" spans="1:5" x14ac:dyDescent="0.25">
      <c r="A140" t="s">
        <v>167</v>
      </c>
      <c r="B140" t="s">
        <v>168</v>
      </c>
      <c r="C140">
        <v>7</v>
      </c>
      <c r="D140">
        <v>0</v>
      </c>
      <c r="E140">
        <v>7</v>
      </c>
    </row>
    <row r="141" spans="1:5" x14ac:dyDescent="0.25">
      <c r="A141" t="s">
        <v>169</v>
      </c>
      <c r="B141" t="s">
        <v>170</v>
      </c>
      <c r="C141">
        <v>53</v>
      </c>
      <c r="D141">
        <v>0</v>
      </c>
      <c r="E141">
        <v>53</v>
      </c>
    </row>
    <row r="142" spans="1:5" x14ac:dyDescent="0.25">
      <c r="A142" t="s">
        <v>171</v>
      </c>
      <c r="B142" t="s">
        <v>170</v>
      </c>
      <c r="C142">
        <v>7</v>
      </c>
      <c r="D142">
        <v>0</v>
      </c>
      <c r="E142">
        <v>7</v>
      </c>
    </row>
    <row r="143" spans="1:5" x14ac:dyDescent="0.25">
      <c r="A143" t="s">
        <v>172</v>
      </c>
      <c r="B143" t="s">
        <v>170</v>
      </c>
      <c r="C143">
        <v>4</v>
      </c>
      <c r="D143">
        <v>0</v>
      </c>
      <c r="E143">
        <v>4</v>
      </c>
    </row>
    <row r="144" spans="1:5" x14ac:dyDescent="0.25">
      <c r="A144" t="s">
        <v>173</v>
      </c>
      <c r="B144" t="s">
        <v>170</v>
      </c>
      <c r="C144">
        <v>3</v>
      </c>
      <c r="D144">
        <v>0</v>
      </c>
      <c r="E144">
        <v>3</v>
      </c>
    </row>
    <row r="145" spans="1:5" x14ac:dyDescent="0.25">
      <c r="A145" t="s">
        <v>174</v>
      </c>
      <c r="B145" t="s">
        <v>170</v>
      </c>
      <c r="C145">
        <v>3</v>
      </c>
      <c r="D145">
        <v>0</v>
      </c>
      <c r="E145">
        <v>3</v>
      </c>
    </row>
    <row r="146" spans="1:5" x14ac:dyDescent="0.25">
      <c r="A146" t="s">
        <v>175</v>
      </c>
      <c r="B146" t="s">
        <v>170</v>
      </c>
      <c r="C146">
        <v>3</v>
      </c>
      <c r="D146">
        <v>0</v>
      </c>
      <c r="E146">
        <v>3</v>
      </c>
    </row>
    <row r="147" spans="1:5" x14ac:dyDescent="0.25">
      <c r="A147" t="s">
        <v>176</v>
      </c>
      <c r="B147" t="s">
        <v>170</v>
      </c>
      <c r="C147">
        <v>2</v>
      </c>
      <c r="D147">
        <v>0</v>
      </c>
      <c r="E147">
        <v>2</v>
      </c>
    </row>
    <row r="148" spans="1:5" x14ac:dyDescent="0.25">
      <c r="A148" t="s">
        <v>177</v>
      </c>
      <c r="B148" t="s">
        <v>170</v>
      </c>
      <c r="C148">
        <v>12</v>
      </c>
      <c r="D148">
        <v>0</v>
      </c>
      <c r="E148">
        <v>12</v>
      </c>
    </row>
    <row r="149" spans="1:5" x14ac:dyDescent="0.25">
      <c r="A149" t="s">
        <v>178</v>
      </c>
      <c r="B149" t="s">
        <v>170</v>
      </c>
      <c r="C149">
        <v>10</v>
      </c>
      <c r="D149">
        <v>0</v>
      </c>
      <c r="E149">
        <v>10</v>
      </c>
    </row>
    <row r="150" spans="1:5" x14ac:dyDescent="0.25">
      <c r="A150" t="s">
        <v>179</v>
      </c>
      <c r="B150" t="s">
        <v>170</v>
      </c>
      <c r="C150">
        <v>2</v>
      </c>
      <c r="D150">
        <v>0</v>
      </c>
      <c r="E150">
        <v>2</v>
      </c>
    </row>
    <row r="151" spans="1:5" x14ac:dyDescent="0.25">
      <c r="A151" t="s">
        <v>180</v>
      </c>
      <c r="B151" t="s">
        <v>170</v>
      </c>
      <c r="C151">
        <v>2</v>
      </c>
      <c r="D151">
        <v>0</v>
      </c>
      <c r="E151">
        <v>2</v>
      </c>
    </row>
    <row r="152" spans="1:5" x14ac:dyDescent="0.25">
      <c r="A152" t="s">
        <v>181</v>
      </c>
      <c r="B152" t="s">
        <v>170</v>
      </c>
      <c r="C152">
        <v>3</v>
      </c>
      <c r="D152">
        <v>0</v>
      </c>
      <c r="E152">
        <v>3</v>
      </c>
    </row>
    <row r="153" spans="1:5" x14ac:dyDescent="0.25">
      <c r="A153" t="s">
        <v>182</v>
      </c>
      <c r="B153" t="s">
        <v>170</v>
      </c>
      <c r="C153">
        <v>2</v>
      </c>
      <c r="D153">
        <v>0</v>
      </c>
      <c r="E153">
        <v>2</v>
      </c>
    </row>
    <row r="154" spans="1:5" x14ac:dyDescent="0.25">
      <c r="A154" t="s">
        <v>183</v>
      </c>
      <c r="B154" t="s">
        <v>170</v>
      </c>
      <c r="C154">
        <v>5</v>
      </c>
      <c r="D154">
        <v>0</v>
      </c>
      <c r="E154">
        <v>5</v>
      </c>
    </row>
    <row r="155" spans="1:5" x14ac:dyDescent="0.25">
      <c r="A155" t="s">
        <v>184</v>
      </c>
      <c r="B155" t="s">
        <v>170</v>
      </c>
      <c r="C155">
        <v>16</v>
      </c>
      <c r="D155">
        <v>0</v>
      </c>
      <c r="E155">
        <v>16</v>
      </c>
    </row>
    <row r="156" spans="1:5" x14ac:dyDescent="0.25">
      <c r="A156" t="s">
        <v>185</v>
      </c>
      <c r="B156" t="s">
        <v>170</v>
      </c>
      <c r="C156">
        <v>13</v>
      </c>
      <c r="D156">
        <v>0</v>
      </c>
      <c r="E156">
        <v>13</v>
      </c>
    </row>
    <row r="157" spans="1:5" x14ac:dyDescent="0.25">
      <c r="A157" t="s">
        <v>186</v>
      </c>
      <c r="B157" t="s">
        <v>170</v>
      </c>
      <c r="C157">
        <v>3</v>
      </c>
      <c r="D157">
        <v>0</v>
      </c>
      <c r="E157">
        <v>3</v>
      </c>
    </row>
    <row r="158" spans="1:5" x14ac:dyDescent="0.25">
      <c r="A158" t="s">
        <v>187</v>
      </c>
      <c r="B158" t="s">
        <v>170</v>
      </c>
      <c r="C158">
        <v>3</v>
      </c>
      <c r="D158">
        <v>0</v>
      </c>
      <c r="E158">
        <v>3</v>
      </c>
    </row>
    <row r="159" spans="1:5" x14ac:dyDescent="0.25">
      <c r="A159" t="s">
        <v>188</v>
      </c>
      <c r="B159" t="s">
        <v>170</v>
      </c>
      <c r="C159">
        <v>2</v>
      </c>
      <c r="D159">
        <v>0</v>
      </c>
      <c r="E159">
        <v>2</v>
      </c>
    </row>
    <row r="160" spans="1:5" x14ac:dyDescent="0.25">
      <c r="A160" t="s">
        <v>189</v>
      </c>
      <c r="B160" t="s">
        <v>190</v>
      </c>
      <c r="C160">
        <v>36</v>
      </c>
      <c r="D160">
        <v>0</v>
      </c>
      <c r="E160">
        <v>36</v>
      </c>
    </row>
    <row r="161" spans="1:5" x14ac:dyDescent="0.25">
      <c r="A161" t="s">
        <v>191</v>
      </c>
      <c r="B161" t="s">
        <v>192</v>
      </c>
      <c r="C161">
        <v>3</v>
      </c>
      <c r="D161">
        <v>0</v>
      </c>
      <c r="E161">
        <v>3</v>
      </c>
    </row>
    <row r="162" spans="1:5" x14ac:dyDescent="0.25">
      <c r="A162" t="s">
        <v>193</v>
      </c>
      <c r="B162" t="s">
        <v>192</v>
      </c>
      <c r="C162">
        <v>16</v>
      </c>
      <c r="D162">
        <v>0</v>
      </c>
      <c r="E162">
        <v>16</v>
      </c>
    </row>
    <row r="163" spans="1:5" x14ac:dyDescent="0.25">
      <c r="A163" t="s">
        <v>194</v>
      </c>
      <c r="B163" t="s">
        <v>192</v>
      </c>
      <c r="C163">
        <v>3</v>
      </c>
      <c r="D163">
        <v>0</v>
      </c>
      <c r="E163">
        <v>3</v>
      </c>
    </row>
    <row r="164" spans="1:5" x14ac:dyDescent="0.25">
      <c r="A164" t="s">
        <v>195</v>
      </c>
      <c r="B164" t="s">
        <v>196</v>
      </c>
      <c r="C164">
        <v>2</v>
      </c>
      <c r="D164">
        <v>0</v>
      </c>
      <c r="E164">
        <v>2</v>
      </c>
    </row>
    <row r="165" spans="1:5" x14ac:dyDescent="0.25">
      <c r="A165" t="s">
        <v>197</v>
      </c>
      <c r="B165" t="s">
        <v>196</v>
      </c>
      <c r="C165">
        <v>2</v>
      </c>
      <c r="D165">
        <v>0</v>
      </c>
      <c r="E165">
        <v>2</v>
      </c>
    </row>
    <row r="166" spans="1:5" x14ac:dyDescent="0.25">
      <c r="A166" t="s">
        <v>198</v>
      </c>
      <c r="B166" t="s">
        <v>199</v>
      </c>
      <c r="C166">
        <v>2</v>
      </c>
      <c r="D166">
        <v>0</v>
      </c>
      <c r="E166">
        <v>2</v>
      </c>
    </row>
    <row r="167" spans="1:5" x14ac:dyDescent="0.25">
      <c r="A167" t="s">
        <v>200</v>
      </c>
      <c r="B167" t="s">
        <v>199</v>
      </c>
      <c r="C167">
        <v>2</v>
      </c>
      <c r="D167">
        <v>0</v>
      </c>
      <c r="E167">
        <v>2</v>
      </c>
    </row>
    <row r="168" spans="1:5" x14ac:dyDescent="0.25">
      <c r="A168" t="s">
        <v>201</v>
      </c>
      <c r="B168" t="s">
        <v>202</v>
      </c>
      <c r="C168">
        <v>6</v>
      </c>
      <c r="D168">
        <v>0</v>
      </c>
      <c r="E168">
        <v>6</v>
      </c>
    </row>
    <row r="169" spans="1:5" x14ac:dyDescent="0.25">
      <c r="A169" t="s">
        <v>203</v>
      </c>
      <c r="B169" t="s">
        <v>202</v>
      </c>
      <c r="C169">
        <v>2</v>
      </c>
      <c r="D169">
        <v>0</v>
      </c>
      <c r="E169">
        <v>2</v>
      </c>
    </row>
    <row r="170" spans="1:5" x14ac:dyDescent="0.25">
      <c r="A170" t="s">
        <v>204</v>
      </c>
      <c r="B170" t="s">
        <v>205</v>
      </c>
      <c r="C170">
        <v>48</v>
      </c>
      <c r="D170">
        <v>0</v>
      </c>
      <c r="E170">
        <v>48</v>
      </c>
    </row>
    <row r="171" spans="1:5" x14ac:dyDescent="0.25">
      <c r="A171" t="s">
        <v>206</v>
      </c>
      <c r="B171" t="s">
        <v>205</v>
      </c>
      <c r="C171">
        <v>3</v>
      </c>
      <c r="D171">
        <v>0</v>
      </c>
      <c r="E171">
        <v>3</v>
      </c>
    </row>
    <row r="172" spans="1:5" x14ac:dyDescent="0.25">
      <c r="A172" t="s">
        <v>207</v>
      </c>
      <c r="B172" t="s">
        <v>205</v>
      </c>
      <c r="C172">
        <v>2</v>
      </c>
      <c r="D172">
        <v>0</v>
      </c>
      <c r="E172">
        <v>2</v>
      </c>
    </row>
    <row r="173" spans="1:5" x14ac:dyDescent="0.25">
      <c r="A173" t="s">
        <v>208</v>
      </c>
      <c r="B173" t="s">
        <v>205</v>
      </c>
      <c r="C173">
        <v>3</v>
      </c>
      <c r="D173">
        <v>0</v>
      </c>
      <c r="E173">
        <v>3</v>
      </c>
    </row>
    <row r="174" spans="1:5" x14ac:dyDescent="0.25">
      <c r="A174" t="s">
        <v>209</v>
      </c>
      <c r="B174" t="s">
        <v>210</v>
      </c>
      <c r="C174">
        <v>2</v>
      </c>
      <c r="D174">
        <v>0</v>
      </c>
      <c r="E174">
        <v>2</v>
      </c>
    </row>
    <row r="175" spans="1:5" x14ac:dyDescent="0.25">
      <c r="A175" t="s">
        <v>211</v>
      </c>
      <c r="B175" t="s">
        <v>210</v>
      </c>
      <c r="C175">
        <v>7</v>
      </c>
      <c r="D175">
        <v>0</v>
      </c>
      <c r="E175">
        <v>7</v>
      </c>
    </row>
    <row r="176" spans="1:5" x14ac:dyDescent="0.25">
      <c r="A176" t="s">
        <v>212</v>
      </c>
      <c r="B176" t="s">
        <v>210</v>
      </c>
      <c r="C176">
        <v>7</v>
      </c>
      <c r="D176">
        <v>0</v>
      </c>
      <c r="E176">
        <v>7</v>
      </c>
    </row>
    <row r="177" spans="1:5" x14ac:dyDescent="0.25">
      <c r="A177" t="s">
        <v>213</v>
      </c>
      <c r="B177" t="s">
        <v>214</v>
      </c>
      <c r="C177">
        <v>7</v>
      </c>
      <c r="D177">
        <v>0</v>
      </c>
      <c r="E177">
        <v>7</v>
      </c>
    </row>
    <row r="178" spans="1:5" x14ac:dyDescent="0.25">
      <c r="A178" t="s">
        <v>215</v>
      </c>
      <c r="B178" t="s">
        <v>214</v>
      </c>
      <c r="C178">
        <v>7</v>
      </c>
      <c r="D178">
        <v>0</v>
      </c>
      <c r="E178">
        <v>7</v>
      </c>
    </row>
    <row r="179" spans="1:5" x14ac:dyDescent="0.25">
      <c r="A179" t="s">
        <v>216</v>
      </c>
      <c r="B179" t="s">
        <v>214</v>
      </c>
      <c r="C179">
        <v>3</v>
      </c>
      <c r="D179">
        <v>0</v>
      </c>
      <c r="E179">
        <v>3</v>
      </c>
    </row>
    <row r="180" spans="1:5" x14ac:dyDescent="0.25">
      <c r="A180" t="s">
        <v>217</v>
      </c>
      <c r="B180" t="s">
        <v>218</v>
      </c>
      <c r="C180">
        <v>3</v>
      </c>
      <c r="D180">
        <v>0</v>
      </c>
      <c r="E180">
        <v>3</v>
      </c>
    </row>
    <row r="181" spans="1:5" x14ac:dyDescent="0.25">
      <c r="A181" t="s">
        <v>219</v>
      </c>
      <c r="B181" t="s">
        <v>218</v>
      </c>
      <c r="C181">
        <v>61</v>
      </c>
      <c r="D181">
        <v>0</v>
      </c>
      <c r="E181">
        <v>61</v>
      </c>
    </row>
    <row r="182" spans="1:5" x14ac:dyDescent="0.25">
      <c r="A182" t="s">
        <v>220</v>
      </c>
      <c r="B182" t="s">
        <v>218</v>
      </c>
      <c r="C182">
        <v>18</v>
      </c>
      <c r="D182">
        <v>0</v>
      </c>
      <c r="E182">
        <v>18</v>
      </c>
    </row>
    <row r="183" spans="1:5" x14ac:dyDescent="0.25">
      <c r="A183" t="s">
        <v>221</v>
      </c>
      <c r="B183" t="s">
        <v>218</v>
      </c>
      <c r="C183">
        <v>1</v>
      </c>
      <c r="D183">
        <v>0</v>
      </c>
      <c r="E183">
        <v>1</v>
      </c>
    </row>
    <row r="184" spans="1:5" x14ac:dyDescent="0.25">
      <c r="A184" t="s">
        <v>222</v>
      </c>
      <c r="B184" t="s">
        <v>218</v>
      </c>
      <c r="C184">
        <v>3</v>
      </c>
      <c r="D184">
        <v>0</v>
      </c>
      <c r="E184">
        <v>3</v>
      </c>
    </row>
    <row r="185" spans="1:5" x14ac:dyDescent="0.25">
      <c r="A185" t="s">
        <v>223</v>
      </c>
      <c r="B185" t="s">
        <v>218</v>
      </c>
      <c r="C185">
        <v>3</v>
      </c>
      <c r="D185">
        <v>0</v>
      </c>
      <c r="E185">
        <v>3</v>
      </c>
    </row>
    <row r="186" spans="1:5" x14ac:dyDescent="0.25">
      <c r="A186" t="s">
        <v>224</v>
      </c>
      <c r="B186" t="s">
        <v>218</v>
      </c>
      <c r="C186">
        <v>2</v>
      </c>
      <c r="D186">
        <v>0</v>
      </c>
      <c r="E186">
        <v>2</v>
      </c>
    </row>
    <row r="187" spans="1:5" x14ac:dyDescent="0.25">
      <c r="A187" t="s">
        <v>225</v>
      </c>
      <c r="B187" t="s">
        <v>218</v>
      </c>
      <c r="C187">
        <v>1</v>
      </c>
      <c r="D187">
        <v>0</v>
      </c>
      <c r="E187">
        <v>1</v>
      </c>
    </row>
    <row r="188" spans="1:5" x14ac:dyDescent="0.25">
      <c r="A188" t="s">
        <v>226</v>
      </c>
      <c r="B188" t="s">
        <v>218</v>
      </c>
      <c r="C188">
        <v>3</v>
      </c>
      <c r="D188">
        <v>0</v>
      </c>
      <c r="E188">
        <v>3</v>
      </c>
    </row>
    <row r="189" spans="1:5" x14ac:dyDescent="0.25">
      <c r="A189" t="s">
        <v>227</v>
      </c>
      <c r="B189" t="s">
        <v>228</v>
      </c>
      <c r="C189">
        <v>1</v>
      </c>
      <c r="D189">
        <v>0</v>
      </c>
      <c r="E189">
        <v>1</v>
      </c>
    </row>
    <row r="190" spans="1:5" x14ac:dyDescent="0.25">
      <c r="A190" t="s">
        <v>229</v>
      </c>
      <c r="B190" t="s">
        <v>228</v>
      </c>
      <c r="C190">
        <v>1</v>
      </c>
      <c r="D190">
        <v>0</v>
      </c>
      <c r="E190">
        <v>1</v>
      </c>
    </row>
    <row r="191" spans="1:5" x14ac:dyDescent="0.25">
      <c r="A191" t="s">
        <v>230</v>
      </c>
      <c r="B191" t="s">
        <v>228</v>
      </c>
      <c r="C191">
        <v>6</v>
      </c>
      <c r="D191">
        <v>0</v>
      </c>
      <c r="E191">
        <v>6</v>
      </c>
    </row>
    <row r="192" spans="1:5" x14ac:dyDescent="0.25">
      <c r="A192" t="s">
        <v>231</v>
      </c>
      <c r="B192" t="s">
        <v>228</v>
      </c>
      <c r="C192">
        <v>3</v>
      </c>
      <c r="D192">
        <v>0</v>
      </c>
      <c r="E192">
        <v>3</v>
      </c>
    </row>
    <row r="193" spans="1:5" x14ac:dyDescent="0.25">
      <c r="A193" t="s">
        <v>232</v>
      </c>
      <c r="B193" t="s">
        <v>233</v>
      </c>
      <c r="C193">
        <v>11</v>
      </c>
      <c r="D193">
        <v>0</v>
      </c>
      <c r="E193">
        <v>11</v>
      </c>
    </row>
    <row r="194" spans="1:5" x14ac:dyDescent="0.25">
      <c r="A194" t="s">
        <v>234</v>
      </c>
      <c r="B194" t="s">
        <v>233</v>
      </c>
      <c r="C194">
        <v>1</v>
      </c>
      <c r="D194">
        <v>0</v>
      </c>
      <c r="E194">
        <v>1</v>
      </c>
    </row>
    <row r="195" spans="1:5" x14ac:dyDescent="0.25">
      <c r="A195" t="s">
        <v>235</v>
      </c>
      <c r="B195" t="s">
        <v>233</v>
      </c>
      <c r="C195">
        <v>1</v>
      </c>
      <c r="D195">
        <v>0</v>
      </c>
      <c r="E195">
        <v>1</v>
      </c>
    </row>
    <row r="196" spans="1:5" x14ac:dyDescent="0.25">
      <c r="A196" t="s">
        <v>236</v>
      </c>
      <c r="B196" t="s">
        <v>233</v>
      </c>
      <c r="C196">
        <v>1</v>
      </c>
      <c r="D196">
        <v>0</v>
      </c>
      <c r="E196">
        <v>1</v>
      </c>
    </row>
    <row r="197" spans="1:5" x14ac:dyDescent="0.25">
      <c r="A197" t="s">
        <v>237</v>
      </c>
      <c r="B197" t="s">
        <v>233</v>
      </c>
      <c r="C197">
        <v>1</v>
      </c>
      <c r="D197">
        <v>0</v>
      </c>
      <c r="E197">
        <v>1</v>
      </c>
    </row>
    <row r="198" spans="1:5" x14ac:dyDescent="0.25">
      <c r="A198" t="s">
        <v>238</v>
      </c>
      <c r="B198" t="s">
        <v>233</v>
      </c>
      <c r="C198">
        <v>3</v>
      </c>
      <c r="D198">
        <v>0</v>
      </c>
      <c r="E198">
        <v>3</v>
      </c>
    </row>
    <row r="199" spans="1:5" x14ac:dyDescent="0.25">
      <c r="A199" t="s">
        <v>239</v>
      </c>
      <c r="B199" t="s">
        <v>233</v>
      </c>
      <c r="C199">
        <v>3</v>
      </c>
      <c r="D199">
        <v>0</v>
      </c>
      <c r="E199">
        <v>3</v>
      </c>
    </row>
    <row r="200" spans="1:5" x14ac:dyDescent="0.25">
      <c r="A200" t="s">
        <v>240</v>
      </c>
      <c r="B200" t="s">
        <v>233</v>
      </c>
      <c r="C200">
        <v>1</v>
      </c>
      <c r="D200">
        <v>0</v>
      </c>
      <c r="E200">
        <v>1</v>
      </c>
    </row>
    <row r="201" spans="1:5" x14ac:dyDescent="0.25">
      <c r="A201" t="s">
        <v>241</v>
      </c>
      <c r="B201" t="s">
        <v>233</v>
      </c>
      <c r="C201">
        <v>1</v>
      </c>
      <c r="D201">
        <v>0</v>
      </c>
      <c r="E201">
        <v>1</v>
      </c>
    </row>
    <row r="202" spans="1:5" x14ac:dyDescent="0.25">
      <c r="A202" t="s">
        <v>242</v>
      </c>
      <c r="B202" t="s">
        <v>233</v>
      </c>
      <c r="C202">
        <v>1</v>
      </c>
      <c r="D202">
        <v>0</v>
      </c>
      <c r="E202">
        <v>1</v>
      </c>
    </row>
    <row r="203" spans="1:5" x14ac:dyDescent="0.25">
      <c r="A203" t="s">
        <v>243</v>
      </c>
      <c r="B203" t="s">
        <v>233</v>
      </c>
      <c r="C203">
        <v>6</v>
      </c>
      <c r="D203">
        <v>0</v>
      </c>
      <c r="E203">
        <v>6</v>
      </c>
    </row>
    <row r="204" spans="1:5" x14ac:dyDescent="0.25">
      <c r="A204" t="s">
        <v>244</v>
      </c>
      <c r="B204" t="s">
        <v>233</v>
      </c>
      <c r="C204">
        <v>1</v>
      </c>
      <c r="D204">
        <v>0</v>
      </c>
      <c r="E204">
        <v>1</v>
      </c>
    </row>
    <row r="205" spans="1:5" x14ac:dyDescent="0.25">
      <c r="A205" t="s">
        <v>245</v>
      </c>
      <c r="B205" t="s">
        <v>233</v>
      </c>
      <c r="C205">
        <v>6</v>
      </c>
      <c r="D205">
        <v>0</v>
      </c>
      <c r="E205">
        <v>6</v>
      </c>
    </row>
    <row r="206" spans="1:5" x14ac:dyDescent="0.25">
      <c r="A206" t="s">
        <v>246</v>
      </c>
      <c r="B206" t="s">
        <v>247</v>
      </c>
      <c r="C206">
        <v>3</v>
      </c>
      <c r="D206">
        <v>0</v>
      </c>
      <c r="E206">
        <v>3</v>
      </c>
    </row>
    <row r="207" spans="1:5" x14ac:dyDescent="0.25">
      <c r="A207" t="s">
        <v>248</v>
      </c>
      <c r="B207" t="s">
        <v>247</v>
      </c>
      <c r="C207">
        <v>5</v>
      </c>
      <c r="D207">
        <v>0</v>
      </c>
      <c r="E207">
        <v>5</v>
      </c>
    </row>
    <row r="208" spans="1:5" x14ac:dyDescent="0.25">
      <c r="A208" t="s">
        <v>249</v>
      </c>
      <c r="B208" t="s">
        <v>247</v>
      </c>
      <c r="C208">
        <v>13</v>
      </c>
      <c r="D208">
        <v>0</v>
      </c>
      <c r="E208">
        <v>13</v>
      </c>
    </row>
    <row r="209" spans="1:5" x14ac:dyDescent="0.25">
      <c r="A209" t="s">
        <v>250</v>
      </c>
      <c r="B209" t="s">
        <v>247</v>
      </c>
      <c r="C209">
        <v>6</v>
      </c>
      <c r="D209">
        <v>0</v>
      </c>
      <c r="E209">
        <v>6</v>
      </c>
    </row>
    <row r="210" spans="1:5" x14ac:dyDescent="0.25">
      <c r="A210" t="s">
        <v>251</v>
      </c>
      <c r="B210" t="s">
        <v>252</v>
      </c>
      <c r="C210">
        <v>2</v>
      </c>
      <c r="D210">
        <v>0</v>
      </c>
      <c r="E210">
        <v>2</v>
      </c>
    </row>
    <row r="211" spans="1:5" x14ac:dyDescent="0.25">
      <c r="A211" t="s">
        <v>253</v>
      </c>
      <c r="B211" t="s">
        <v>252</v>
      </c>
      <c r="C211">
        <v>2</v>
      </c>
      <c r="D211">
        <v>0</v>
      </c>
      <c r="E211">
        <v>2</v>
      </c>
    </row>
    <row r="212" spans="1:5" x14ac:dyDescent="0.25">
      <c r="A212" t="s">
        <v>254</v>
      </c>
      <c r="B212" t="s">
        <v>252</v>
      </c>
      <c r="C212">
        <v>6</v>
      </c>
      <c r="D212">
        <v>0</v>
      </c>
      <c r="E212">
        <v>6</v>
      </c>
    </row>
    <row r="213" spans="1:5" x14ac:dyDescent="0.25">
      <c r="A213" t="s">
        <v>255</v>
      </c>
      <c r="B213" t="s">
        <v>252</v>
      </c>
      <c r="C213">
        <v>2</v>
      </c>
      <c r="D213">
        <v>0</v>
      </c>
      <c r="E213">
        <v>2</v>
      </c>
    </row>
    <row r="214" spans="1:5" x14ac:dyDescent="0.25">
      <c r="A214" t="s">
        <v>256</v>
      </c>
      <c r="B214" t="s">
        <v>257</v>
      </c>
      <c r="C214">
        <v>5</v>
      </c>
      <c r="D214">
        <v>0</v>
      </c>
      <c r="E214">
        <v>5</v>
      </c>
    </row>
    <row r="215" spans="1:5" x14ac:dyDescent="0.25">
      <c r="A215" t="s">
        <v>258</v>
      </c>
      <c r="B215" t="s">
        <v>257</v>
      </c>
      <c r="C215">
        <v>4</v>
      </c>
      <c r="D215">
        <v>0</v>
      </c>
      <c r="E215">
        <v>4</v>
      </c>
    </row>
    <row r="216" spans="1:5" x14ac:dyDescent="0.25">
      <c r="A216" t="s">
        <v>259</v>
      </c>
      <c r="B216" t="s">
        <v>257</v>
      </c>
      <c r="C216">
        <v>4</v>
      </c>
      <c r="D216">
        <v>0</v>
      </c>
      <c r="E216">
        <v>4</v>
      </c>
    </row>
    <row r="217" spans="1:5" x14ac:dyDescent="0.25">
      <c r="A217" t="s">
        <v>260</v>
      </c>
      <c r="B217" t="s">
        <v>257</v>
      </c>
      <c r="C217">
        <v>4</v>
      </c>
      <c r="D217">
        <v>0</v>
      </c>
      <c r="E217">
        <v>4</v>
      </c>
    </row>
    <row r="218" spans="1:5" x14ac:dyDescent="0.25">
      <c r="A218" t="s">
        <v>261</v>
      </c>
      <c r="B218" t="s">
        <v>257</v>
      </c>
      <c r="C218">
        <v>5</v>
      </c>
      <c r="D218">
        <v>0</v>
      </c>
      <c r="E218">
        <v>5</v>
      </c>
    </row>
    <row r="219" spans="1:5" x14ac:dyDescent="0.25">
      <c r="A219" t="s">
        <v>262</v>
      </c>
      <c r="B219" t="s">
        <v>257</v>
      </c>
      <c r="C219">
        <v>4</v>
      </c>
      <c r="D219">
        <v>0</v>
      </c>
      <c r="E219">
        <v>4</v>
      </c>
    </row>
    <row r="220" spans="1:5" x14ac:dyDescent="0.25">
      <c r="A220" t="s">
        <v>263</v>
      </c>
      <c r="B220" t="s">
        <v>257</v>
      </c>
      <c r="C220">
        <v>6</v>
      </c>
      <c r="D220">
        <v>0</v>
      </c>
      <c r="E220">
        <v>6</v>
      </c>
    </row>
    <row r="221" spans="1:5" x14ac:dyDescent="0.25">
      <c r="A221" t="s">
        <v>264</v>
      </c>
      <c r="B221" t="s">
        <v>257</v>
      </c>
      <c r="C221">
        <v>5</v>
      </c>
      <c r="D221">
        <v>0</v>
      </c>
      <c r="E221">
        <v>5</v>
      </c>
    </row>
    <row r="222" spans="1:5" x14ac:dyDescent="0.25">
      <c r="A222" t="s">
        <v>265</v>
      </c>
      <c r="B222" t="s">
        <v>257</v>
      </c>
      <c r="C222">
        <v>6</v>
      </c>
      <c r="D222">
        <v>0</v>
      </c>
      <c r="E222">
        <v>6</v>
      </c>
    </row>
    <row r="223" spans="1:5" x14ac:dyDescent="0.25">
      <c r="A223" t="s">
        <v>266</v>
      </c>
      <c r="B223" t="s">
        <v>257</v>
      </c>
      <c r="C223">
        <v>11</v>
      </c>
      <c r="D223">
        <v>0</v>
      </c>
      <c r="E223">
        <v>11</v>
      </c>
    </row>
    <row r="224" spans="1:5" x14ac:dyDescent="0.25">
      <c r="A224" t="s">
        <v>267</v>
      </c>
      <c r="B224" t="s">
        <v>257</v>
      </c>
      <c r="C224">
        <v>2</v>
      </c>
      <c r="D224">
        <v>0</v>
      </c>
      <c r="E224">
        <v>2</v>
      </c>
    </row>
    <row r="225" spans="1:5" x14ac:dyDescent="0.25">
      <c r="A225" t="s">
        <v>268</v>
      </c>
      <c r="B225" t="s">
        <v>257</v>
      </c>
      <c r="C225">
        <v>4</v>
      </c>
      <c r="D225">
        <v>0</v>
      </c>
      <c r="E225">
        <v>4</v>
      </c>
    </row>
    <row r="226" spans="1:5" x14ac:dyDescent="0.25">
      <c r="A226" t="s">
        <v>269</v>
      </c>
      <c r="B226" t="s">
        <v>257</v>
      </c>
      <c r="C226">
        <v>3</v>
      </c>
      <c r="D226">
        <v>0</v>
      </c>
      <c r="E226">
        <v>3</v>
      </c>
    </row>
    <row r="227" spans="1:5" x14ac:dyDescent="0.25">
      <c r="A227" t="s">
        <v>270</v>
      </c>
      <c r="B227" t="s">
        <v>257</v>
      </c>
      <c r="C227">
        <v>4</v>
      </c>
      <c r="D227">
        <v>0</v>
      </c>
      <c r="E227">
        <v>4</v>
      </c>
    </row>
    <row r="228" spans="1:5" x14ac:dyDescent="0.25">
      <c r="A228" t="s">
        <v>271</v>
      </c>
      <c r="B228" t="s">
        <v>257</v>
      </c>
      <c r="C228">
        <v>3</v>
      </c>
      <c r="D228">
        <v>0</v>
      </c>
      <c r="E228">
        <v>3</v>
      </c>
    </row>
    <row r="229" spans="1:5" x14ac:dyDescent="0.25">
      <c r="A229" t="s">
        <v>272</v>
      </c>
      <c r="B229" t="s">
        <v>273</v>
      </c>
      <c r="C229">
        <v>8</v>
      </c>
      <c r="D229">
        <v>0</v>
      </c>
      <c r="E229">
        <v>8</v>
      </c>
    </row>
    <row r="230" spans="1:5" x14ac:dyDescent="0.25">
      <c r="A230" t="s">
        <v>274</v>
      </c>
      <c r="B230" t="s">
        <v>275</v>
      </c>
      <c r="C230">
        <v>3</v>
      </c>
      <c r="D230">
        <v>0</v>
      </c>
      <c r="E230">
        <v>3</v>
      </c>
    </row>
    <row r="231" spans="1:5" x14ac:dyDescent="0.25">
      <c r="A231" t="s">
        <v>276</v>
      </c>
      <c r="B231" t="s">
        <v>275</v>
      </c>
      <c r="C231">
        <v>2</v>
      </c>
      <c r="D231">
        <v>0</v>
      </c>
      <c r="E231">
        <v>2</v>
      </c>
    </row>
    <row r="232" spans="1:5" x14ac:dyDescent="0.25">
      <c r="A232" t="s">
        <v>277</v>
      </c>
      <c r="B232" t="s">
        <v>275</v>
      </c>
      <c r="C232">
        <v>2</v>
      </c>
      <c r="D232">
        <v>0</v>
      </c>
      <c r="E232">
        <v>2</v>
      </c>
    </row>
    <row r="233" spans="1:5" x14ac:dyDescent="0.25">
      <c r="A233" t="s">
        <v>278</v>
      </c>
      <c r="B233" t="s">
        <v>275</v>
      </c>
      <c r="C233">
        <v>7</v>
      </c>
      <c r="D233">
        <v>0</v>
      </c>
      <c r="E233">
        <v>7</v>
      </c>
    </row>
    <row r="234" spans="1:5" x14ac:dyDescent="0.25">
      <c r="A234" t="s">
        <v>279</v>
      </c>
      <c r="B234" t="s">
        <v>275</v>
      </c>
      <c r="C234">
        <v>2</v>
      </c>
      <c r="D234">
        <v>0</v>
      </c>
      <c r="E234">
        <v>2</v>
      </c>
    </row>
    <row r="235" spans="1:5" x14ac:dyDescent="0.25">
      <c r="A235" t="s">
        <v>280</v>
      </c>
      <c r="B235" t="s">
        <v>275</v>
      </c>
      <c r="C235">
        <v>2</v>
      </c>
      <c r="D235">
        <v>0</v>
      </c>
      <c r="E235">
        <v>2</v>
      </c>
    </row>
    <row r="236" spans="1:5" x14ac:dyDescent="0.25">
      <c r="A236" t="s">
        <v>281</v>
      </c>
      <c r="B236" t="s">
        <v>282</v>
      </c>
      <c r="C236">
        <v>7</v>
      </c>
      <c r="D236">
        <v>0</v>
      </c>
      <c r="E236">
        <v>7</v>
      </c>
    </row>
    <row r="237" spans="1:5" x14ac:dyDescent="0.25">
      <c r="A237" t="s">
        <v>283</v>
      </c>
      <c r="B237" t="s">
        <v>284</v>
      </c>
      <c r="C237">
        <v>3</v>
      </c>
      <c r="D237">
        <v>0</v>
      </c>
      <c r="E237">
        <v>3</v>
      </c>
    </row>
    <row r="238" spans="1:5" x14ac:dyDescent="0.25">
      <c r="A238" t="s">
        <v>285</v>
      </c>
      <c r="B238" t="s">
        <v>284</v>
      </c>
      <c r="C238">
        <v>19</v>
      </c>
      <c r="D238">
        <v>0</v>
      </c>
      <c r="E238">
        <v>19</v>
      </c>
    </row>
    <row r="239" spans="1:5" x14ac:dyDescent="0.25">
      <c r="A239" t="s">
        <v>286</v>
      </c>
      <c r="B239" t="s">
        <v>284</v>
      </c>
      <c r="C239">
        <v>5</v>
      </c>
      <c r="D239">
        <v>0</v>
      </c>
      <c r="E239">
        <v>5</v>
      </c>
    </row>
    <row r="240" spans="1:5" x14ac:dyDescent="0.25">
      <c r="A240" t="s">
        <v>287</v>
      </c>
      <c r="B240" t="s">
        <v>284</v>
      </c>
      <c r="C240">
        <v>10</v>
      </c>
      <c r="D240">
        <v>0</v>
      </c>
      <c r="E240">
        <v>10</v>
      </c>
    </row>
    <row r="241" spans="1:5" x14ac:dyDescent="0.25">
      <c r="A241" t="s">
        <v>288</v>
      </c>
      <c r="B241" t="s">
        <v>284</v>
      </c>
      <c r="C241">
        <v>3</v>
      </c>
      <c r="D241">
        <v>0</v>
      </c>
      <c r="E241">
        <v>3</v>
      </c>
    </row>
    <row r="242" spans="1:5" x14ac:dyDescent="0.25">
      <c r="A242" t="s">
        <v>289</v>
      </c>
      <c r="B242" t="s">
        <v>284</v>
      </c>
      <c r="C242">
        <v>3</v>
      </c>
      <c r="D242">
        <v>0</v>
      </c>
      <c r="E242">
        <v>3</v>
      </c>
    </row>
    <row r="243" spans="1:5" x14ac:dyDescent="0.25">
      <c r="A243" t="s">
        <v>290</v>
      </c>
      <c r="B243" t="s">
        <v>291</v>
      </c>
      <c r="C243">
        <v>11</v>
      </c>
      <c r="D243">
        <v>0</v>
      </c>
      <c r="E243">
        <v>11</v>
      </c>
    </row>
    <row r="244" spans="1:5" x14ac:dyDescent="0.25">
      <c r="A244" t="s">
        <v>292</v>
      </c>
      <c r="B244" t="s">
        <v>291</v>
      </c>
      <c r="C244">
        <v>2</v>
      </c>
      <c r="D244">
        <v>0</v>
      </c>
      <c r="E244">
        <v>2</v>
      </c>
    </row>
    <row r="245" spans="1:5" x14ac:dyDescent="0.25">
      <c r="A245" t="s">
        <v>293</v>
      </c>
      <c r="B245" t="s">
        <v>291</v>
      </c>
      <c r="C245">
        <v>2</v>
      </c>
      <c r="D245">
        <v>0</v>
      </c>
      <c r="E245">
        <v>2</v>
      </c>
    </row>
    <row r="246" spans="1:5" x14ac:dyDescent="0.25">
      <c r="A246" t="s">
        <v>294</v>
      </c>
      <c r="B246" t="s">
        <v>295</v>
      </c>
      <c r="C246">
        <v>2</v>
      </c>
      <c r="D246">
        <v>0</v>
      </c>
      <c r="E246">
        <v>2</v>
      </c>
    </row>
    <row r="247" spans="1:5" x14ac:dyDescent="0.25">
      <c r="A247" t="s">
        <v>296</v>
      </c>
      <c r="B247" t="s">
        <v>295</v>
      </c>
      <c r="C247">
        <v>11</v>
      </c>
      <c r="D247">
        <v>0</v>
      </c>
      <c r="E247">
        <v>11</v>
      </c>
    </row>
    <row r="248" spans="1:5" x14ac:dyDescent="0.25">
      <c r="A248" t="s">
        <v>297</v>
      </c>
      <c r="B248" t="s">
        <v>295</v>
      </c>
      <c r="C248">
        <v>2</v>
      </c>
      <c r="D248">
        <v>0</v>
      </c>
      <c r="E248">
        <v>2</v>
      </c>
    </row>
    <row r="249" spans="1:5" x14ac:dyDescent="0.25">
      <c r="A249" t="s">
        <v>298</v>
      </c>
      <c r="B249" t="s">
        <v>295</v>
      </c>
      <c r="C249">
        <v>3</v>
      </c>
      <c r="D249">
        <v>0</v>
      </c>
      <c r="E249">
        <v>3</v>
      </c>
    </row>
    <row r="250" spans="1:5" x14ac:dyDescent="0.25">
      <c r="A250" t="s">
        <v>299</v>
      </c>
      <c r="B250" t="s">
        <v>295</v>
      </c>
      <c r="C250">
        <v>3</v>
      </c>
      <c r="D250">
        <v>0</v>
      </c>
      <c r="E250">
        <v>3</v>
      </c>
    </row>
    <row r="251" spans="1:5" x14ac:dyDescent="0.25">
      <c r="A251" t="s">
        <v>300</v>
      </c>
      <c r="B251" t="s">
        <v>295</v>
      </c>
      <c r="C251">
        <v>3</v>
      </c>
      <c r="D251">
        <v>0</v>
      </c>
      <c r="E251">
        <v>3</v>
      </c>
    </row>
    <row r="252" spans="1:5" x14ac:dyDescent="0.25">
      <c r="A252" t="s">
        <v>301</v>
      </c>
      <c r="B252" t="s">
        <v>295</v>
      </c>
      <c r="C252">
        <v>20</v>
      </c>
      <c r="D252">
        <v>0</v>
      </c>
      <c r="E252">
        <v>20</v>
      </c>
    </row>
    <row r="253" spans="1:5" x14ac:dyDescent="0.25">
      <c r="A253" t="s">
        <v>302</v>
      </c>
      <c r="B253" t="s">
        <v>295</v>
      </c>
      <c r="C253">
        <v>3</v>
      </c>
      <c r="D253">
        <v>0</v>
      </c>
      <c r="E253">
        <v>3</v>
      </c>
    </row>
    <row r="254" spans="1:5" x14ac:dyDescent="0.25">
      <c r="A254" t="s">
        <v>303</v>
      </c>
      <c r="B254" t="s">
        <v>295</v>
      </c>
      <c r="C254">
        <v>5</v>
      </c>
      <c r="D254">
        <v>0</v>
      </c>
      <c r="E254">
        <v>5</v>
      </c>
    </row>
    <row r="255" spans="1:5" x14ac:dyDescent="0.25">
      <c r="A255" t="s">
        <v>304</v>
      </c>
      <c r="B255" t="s">
        <v>295</v>
      </c>
      <c r="C255">
        <v>2</v>
      </c>
      <c r="D255">
        <v>0</v>
      </c>
      <c r="E255">
        <v>2</v>
      </c>
    </row>
    <row r="256" spans="1:5" x14ac:dyDescent="0.25">
      <c r="A256" t="s">
        <v>305</v>
      </c>
      <c r="B256" t="s">
        <v>295</v>
      </c>
      <c r="C256">
        <v>18</v>
      </c>
      <c r="D256">
        <v>0</v>
      </c>
      <c r="E256">
        <v>18</v>
      </c>
    </row>
    <row r="257" spans="1:5" x14ac:dyDescent="0.25">
      <c r="A257" t="s">
        <v>306</v>
      </c>
      <c r="B257" t="s">
        <v>295</v>
      </c>
      <c r="C257">
        <v>3</v>
      </c>
      <c r="D257">
        <v>0</v>
      </c>
      <c r="E257">
        <v>3</v>
      </c>
    </row>
    <row r="258" spans="1:5" x14ac:dyDescent="0.25">
      <c r="A258" t="s">
        <v>307</v>
      </c>
      <c r="B258" t="s">
        <v>295</v>
      </c>
      <c r="C258">
        <v>3</v>
      </c>
      <c r="D258">
        <v>0</v>
      </c>
      <c r="E258">
        <v>3</v>
      </c>
    </row>
    <row r="259" spans="1:5" x14ac:dyDescent="0.25">
      <c r="A259" t="s">
        <v>308</v>
      </c>
      <c r="B259" t="s">
        <v>295</v>
      </c>
      <c r="C259">
        <v>2</v>
      </c>
      <c r="D259">
        <v>0</v>
      </c>
      <c r="E259">
        <v>2</v>
      </c>
    </row>
    <row r="260" spans="1:5" x14ac:dyDescent="0.25">
      <c r="A260" t="s">
        <v>309</v>
      </c>
      <c r="B260" t="s">
        <v>310</v>
      </c>
      <c r="C260">
        <v>3</v>
      </c>
      <c r="D260">
        <v>0</v>
      </c>
      <c r="E260">
        <v>3</v>
      </c>
    </row>
    <row r="261" spans="1:5" x14ac:dyDescent="0.25">
      <c r="A261" t="s">
        <v>311</v>
      </c>
      <c r="B261" t="s">
        <v>312</v>
      </c>
      <c r="C261">
        <v>4</v>
      </c>
      <c r="D261">
        <v>0</v>
      </c>
      <c r="E261">
        <v>4</v>
      </c>
    </row>
    <row r="262" spans="1:5" x14ac:dyDescent="0.25">
      <c r="A262" t="s">
        <v>313</v>
      </c>
      <c r="B262" t="s">
        <v>312</v>
      </c>
      <c r="C262">
        <v>1</v>
      </c>
      <c r="D262">
        <v>0</v>
      </c>
      <c r="E262">
        <v>1</v>
      </c>
    </row>
    <row r="263" spans="1:5" x14ac:dyDescent="0.25">
      <c r="A263" t="s">
        <v>314</v>
      </c>
      <c r="B263" t="s">
        <v>312</v>
      </c>
      <c r="C263">
        <v>1</v>
      </c>
      <c r="D263">
        <v>0</v>
      </c>
      <c r="E263">
        <v>1</v>
      </c>
    </row>
    <row r="264" spans="1:5" x14ac:dyDescent="0.25">
      <c r="A264" t="s">
        <v>315</v>
      </c>
      <c r="B264" t="s">
        <v>316</v>
      </c>
      <c r="C264">
        <v>18</v>
      </c>
      <c r="D264">
        <v>0</v>
      </c>
      <c r="E264">
        <v>18</v>
      </c>
    </row>
    <row r="265" spans="1:5" x14ac:dyDescent="0.25">
      <c r="A265" t="s">
        <v>317</v>
      </c>
      <c r="B265" t="s">
        <v>316</v>
      </c>
      <c r="C265">
        <v>4</v>
      </c>
      <c r="D265">
        <v>0</v>
      </c>
      <c r="E265">
        <v>4</v>
      </c>
    </row>
    <row r="266" spans="1:5" x14ac:dyDescent="0.25">
      <c r="A266" t="s">
        <v>318</v>
      </c>
      <c r="B266" t="s">
        <v>316</v>
      </c>
      <c r="C266">
        <v>6</v>
      </c>
      <c r="D266">
        <v>0</v>
      </c>
      <c r="E266">
        <v>6</v>
      </c>
    </row>
    <row r="267" spans="1:5" x14ac:dyDescent="0.25">
      <c r="A267" t="s">
        <v>319</v>
      </c>
      <c r="B267" t="s">
        <v>316</v>
      </c>
      <c r="C267">
        <v>2</v>
      </c>
      <c r="D267">
        <v>0</v>
      </c>
      <c r="E267">
        <v>2</v>
      </c>
    </row>
    <row r="268" spans="1:5" x14ac:dyDescent="0.25">
      <c r="A268" t="s">
        <v>320</v>
      </c>
      <c r="B268" t="s">
        <v>316</v>
      </c>
      <c r="C268">
        <v>5</v>
      </c>
      <c r="D268">
        <v>0</v>
      </c>
      <c r="E268">
        <v>5</v>
      </c>
    </row>
    <row r="269" spans="1:5" x14ac:dyDescent="0.25">
      <c r="A269" t="s">
        <v>321</v>
      </c>
      <c r="B269" t="s">
        <v>322</v>
      </c>
      <c r="C269">
        <v>3</v>
      </c>
      <c r="D269">
        <v>0</v>
      </c>
      <c r="E269">
        <v>3</v>
      </c>
    </row>
    <row r="270" spans="1:5" x14ac:dyDescent="0.25">
      <c r="A270" t="s">
        <v>323</v>
      </c>
      <c r="B270" t="s">
        <v>322</v>
      </c>
      <c r="C270">
        <v>5</v>
      </c>
      <c r="D270">
        <v>0</v>
      </c>
      <c r="E270">
        <v>5</v>
      </c>
    </row>
    <row r="271" spans="1:5" x14ac:dyDescent="0.25">
      <c r="A271" t="s">
        <v>324</v>
      </c>
      <c r="B271" t="s">
        <v>322</v>
      </c>
      <c r="C271">
        <v>2</v>
      </c>
      <c r="D271">
        <v>0</v>
      </c>
      <c r="E271">
        <v>2</v>
      </c>
    </row>
    <row r="272" spans="1:5" x14ac:dyDescent="0.25">
      <c r="A272" t="s">
        <v>325</v>
      </c>
      <c r="B272" t="s">
        <v>322</v>
      </c>
      <c r="C272">
        <v>3</v>
      </c>
      <c r="D272">
        <v>0</v>
      </c>
      <c r="E272">
        <v>3</v>
      </c>
    </row>
    <row r="273" spans="1:5" x14ac:dyDescent="0.25">
      <c r="A273" t="s">
        <v>326</v>
      </c>
      <c r="B273" t="s">
        <v>322</v>
      </c>
      <c r="C273">
        <v>1</v>
      </c>
      <c r="D273">
        <v>0</v>
      </c>
      <c r="E273">
        <v>1</v>
      </c>
    </row>
    <row r="274" spans="1:5" x14ac:dyDescent="0.25">
      <c r="A274" t="s">
        <v>327</v>
      </c>
      <c r="B274" t="s">
        <v>322</v>
      </c>
      <c r="C274">
        <v>2</v>
      </c>
      <c r="D274">
        <v>0</v>
      </c>
      <c r="E274">
        <v>2</v>
      </c>
    </row>
    <row r="275" spans="1:5" x14ac:dyDescent="0.25">
      <c r="A275" t="s">
        <v>328</v>
      </c>
      <c r="B275" t="s">
        <v>322</v>
      </c>
      <c r="C275">
        <v>3</v>
      </c>
      <c r="D275">
        <v>0</v>
      </c>
      <c r="E275">
        <v>3</v>
      </c>
    </row>
    <row r="276" spans="1:5" x14ac:dyDescent="0.25">
      <c r="A276" t="s">
        <v>329</v>
      </c>
      <c r="B276" t="s">
        <v>330</v>
      </c>
      <c r="C276">
        <v>2</v>
      </c>
      <c r="D276">
        <v>0</v>
      </c>
      <c r="E276">
        <v>2</v>
      </c>
    </row>
    <row r="277" spans="1:5" x14ac:dyDescent="0.25">
      <c r="A277" t="s">
        <v>331</v>
      </c>
      <c r="B277" t="s">
        <v>330</v>
      </c>
      <c r="C277">
        <v>4</v>
      </c>
      <c r="D277">
        <v>0</v>
      </c>
      <c r="E277">
        <v>4</v>
      </c>
    </row>
    <row r="278" spans="1:5" x14ac:dyDescent="0.25">
      <c r="A278" t="s">
        <v>332</v>
      </c>
      <c r="B278" t="s">
        <v>330</v>
      </c>
      <c r="C278">
        <v>10</v>
      </c>
      <c r="D278">
        <v>0</v>
      </c>
      <c r="E278">
        <v>10</v>
      </c>
    </row>
    <row r="279" spans="1:5" x14ac:dyDescent="0.25">
      <c r="A279" t="s">
        <v>333</v>
      </c>
      <c r="B279" t="s">
        <v>330</v>
      </c>
      <c r="C279">
        <v>2</v>
      </c>
      <c r="D279">
        <v>0</v>
      </c>
      <c r="E279">
        <v>2</v>
      </c>
    </row>
    <row r="280" spans="1:5" x14ac:dyDescent="0.25">
      <c r="A280" t="s">
        <v>334</v>
      </c>
      <c r="B280" t="s">
        <v>330</v>
      </c>
      <c r="C280">
        <v>5</v>
      </c>
      <c r="D280">
        <v>0</v>
      </c>
      <c r="E280">
        <v>5</v>
      </c>
    </row>
    <row r="281" spans="1:5" x14ac:dyDescent="0.25">
      <c r="A281" t="s">
        <v>335</v>
      </c>
      <c r="B281" t="s">
        <v>330</v>
      </c>
      <c r="C281">
        <v>2</v>
      </c>
      <c r="D281">
        <v>0</v>
      </c>
      <c r="E281">
        <v>2</v>
      </c>
    </row>
    <row r="282" spans="1:5" x14ac:dyDescent="0.25">
      <c r="A282" t="s">
        <v>336</v>
      </c>
      <c r="B282" t="s">
        <v>330</v>
      </c>
      <c r="C282">
        <v>8</v>
      </c>
      <c r="D282">
        <v>0</v>
      </c>
      <c r="E282">
        <v>8</v>
      </c>
    </row>
    <row r="283" spans="1:5" x14ac:dyDescent="0.25">
      <c r="A283" t="s">
        <v>337</v>
      </c>
      <c r="B283" t="s">
        <v>330</v>
      </c>
      <c r="C283">
        <v>2</v>
      </c>
      <c r="D283">
        <v>0</v>
      </c>
      <c r="E283">
        <v>2</v>
      </c>
    </row>
    <row r="284" spans="1:5" x14ac:dyDescent="0.25">
      <c r="A284" t="s">
        <v>338</v>
      </c>
      <c r="B284" t="s">
        <v>330</v>
      </c>
      <c r="C284">
        <v>2</v>
      </c>
      <c r="D284">
        <v>0</v>
      </c>
      <c r="E284">
        <v>2</v>
      </c>
    </row>
    <row r="285" spans="1:5" x14ac:dyDescent="0.25">
      <c r="A285" t="s">
        <v>339</v>
      </c>
      <c r="B285" t="s">
        <v>340</v>
      </c>
      <c r="C285">
        <v>3</v>
      </c>
      <c r="D285">
        <v>0</v>
      </c>
      <c r="E285">
        <v>3</v>
      </c>
    </row>
    <row r="286" spans="1:5" x14ac:dyDescent="0.25">
      <c r="A286" t="s">
        <v>341</v>
      </c>
      <c r="B286" t="s">
        <v>340</v>
      </c>
      <c r="C286">
        <v>4</v>
      </c>
      <c r="D286">
        <v>0</v>
      </c>
      <c r="E286">
        <v>4</v>
      </c>
    </row>
    <row r="287" spans="1:5" x14ac:dyDescent="0.25">
      <c r="A287" t="s">
        <v>342</v>
      </c>
      <c r="B287" t="s">
        <v>340</v>
      </c>
      <c r="C287">
        <v>8</v>
      </c>
      <c r="D287">
        <v>0</v>
      </c>
      <c r="E287">
        <v>8</v>
      </c>
    </row>
    <row r="288" spans="1:5" x14ac:dyDescent="0.25">
      <c r="A288" t="s">
        <v>343</v>
      </c>
      <c r="B288" t="s">
        <v>340</v>
      </c>
      <c r="C288">
        <v>3</v>
      </c>
      <c r="D288">
        <v>0</v>
      </c>
      <c r="E288">
        <v>3</v>
      </c>
    </row>
    <row r="289" spans="1:5" x14ac:dyDescent="0.25">
      <c r="A289" t="s">
        <v>344</v>
      </c>
      <c r="B289" t="s">
        <v>345</v>
      </c>
      <c r="C289">
        <v>6</v>
      </c>
      <c r="D289">
        <v>0</v>
      </c>
      <c r="E289">
        <v>6</v>
      </c>
    </row>
    <row r="290" spans="1:5" x14ac:dyDescent="0.25">
      <c r="A290" t="s">
        <v>346</v>
      </c>
      <c r="B290" t="s">
        <v>345</v>
      </c>
      <c r="C290">
        <v>10</v>
      </c>
      <c r="D290">
        <v>0</v>
      </c>
      <c r="E290">
        <v>10</v>
      </c>
    </row>
    <row r="291" spans="1:5" x14ac:dyDescent="0.25">
      <c r="A291" t="s">
        <v>347</v>
      </c>
      <c r="B291" t="s">
        <v>348</v>
      </c>
      <c r="C291">
        <v>4</v>
      </c>
      <c r="D291">
        <v>0</v>
      </c>
      <c r="E291">
        <v>4</v>
      </c>
    </row>
    <row r="292" spans="1:5" x14ac:dyDescent="0.25">
      <c r="A292" t="s">
        <v>349</v>
      </c>
      <c r="B292" t="s">
        <v>348</v>
      </c>
      <c r="C292">
        <v>2</v>
      </c>
      <c r="D292">
        <v>0</v>
      </c>
      <c r="E292">
        <v>2</v>
      </c>
    </row>
    <row r="293" spans="1:5" x14ac:dyDescent="0.25">
      <c r="A293" t="s">
        <v>350</v>
      </c>
      <c r="B293" t="s">
        <v>348</v>
      </c>
      <c r="C293">
        <v>5</v>
      </c>
      <c r="D293">
        <v>0</v>
      </c>
      <c r="E293">
        <v>5</v>
      </c>
    </row>
    <row r="294" spans="1:5" x14ac:dyDescent="0.25">
      <c r="A294" t="s">
        <v>351</v>
      </c>
      <c r="B294" t="s">
        <v>348</v>
      </c>
      <c r="C294">
        <v>20</v>
      </c>
      <c r="D294">
        <v>0</v>
      </c>
      <c r="E294">
        <v>20</v>
      </c>
    </row>
    <row r="295" spans="1:5" x14ac:dyDescent="0.25">
      <c r="A295" t="s">
        <v>352</v>
      </c>
      <c r="B295" t="s">
        <v>348</v>
      </c>
      <c r="C295">
        <v>11</v>
      </c>
      <c r="D295">
        <v>0</v>
      </c>
      <c r="E295">
        <v>11</v>
      </c>
    </row>
    <row r="296" spans="1:5" x14ac:dyDescent="0.25">
      <c r="A296" t="s">
        <v>353</v>
      </c>
      <c r="B296" t="s">
        <v>354</v>
      </c>
      <c r="C296">
        <v>5</v>
      </c>
      <c r="D296">
        <v>0</v>
      </c>
      <c r="E296">
        <v>5</v>
      </c>
    </row>
    <row r="297" spans="1:5" x14ac:dyDescent="0.25">
      <c r="A297" t="s">
        <v>355</v>
      </c>
      <c r="B297" t="s">
        <v>354</v>
      </c>
      <c r="C297">
        <v>4</v>
      </c>
      <c r="D297">
        <v>0</v>
      </c>
      <c r="E297">
        <v>4</v>
      </c>
    </row>
    <row r="298" spans="1:5" x14ac:dyDescent="0.25">
      <c r="A298" t="s">
        <v>356</v>
      </c>
      <c r="B298" t="s">
        <v>354</v>
      </c>
      <c r="C298">
        <v>2</v>
      </c>
      <c r="D298">
        <v>0</v>
      </c>
      <c r="E298">
        <v>2</v>
      </c>
    </row>
    <row r="299" spans="1:5" x14ac:dyDescent="0.25">
      <c r="A299" t="s">
        <v>357</v>
      </c>
      <c r="B299" t="s">
        <v>354</v>
      </c>
      <c r="C299">
        <v>5</v>
      </c>
      <c r="D299">
        <v>0</v>
      </c>
      <c r="E299">
        <v>5</v>
      </c>
    </row>
    <row r="300" spans="1:5" x14ac:dyDescent="0.25">
      <c r="A300" t="s">
        <v>358</v>
      </c>
      <c r="B300" t="s">
        <v>354</v>
      </c>
      <c r="C300">
        <v>3</v>
      </c>
      <c r="D300">
        <v>0</v>
      </c>
      <c r="E300">
        <v>3</v>
      </c>
    </row>
    <row r="301" spans="1:5" x14ac:dyDescent="0.25">
      <c r="A301" t="s">
        <v>359</v>
      </c>
      <c r="B301" t="s">
        <v>354</v>
      </c>
      <c r="C301">
        <v>2</v>
      </c>
      <c r="D301">
        <v>0</v>
      </c>
      <c r="E301">
        <v>2</v>
      </c>
    </row>
    <row r="302" spans="1:5" x14ac:dyDescent="0.25">
      <c r="A302" t="s">
        <v>360</v>
      </c>
      <c r="B302" t="s">
        <v>354</v>
      </c>
      <c r="C302">
        <v>21</v>
      </c>
      <c r="D302">
        <v>0</v>
      </c>
      <c r="E302">
        <v>21</v>
      </c>
    </row>
    <row r="303" spans="1:5" x14ac:dyDescent="0.25">
      <c r="A303" t="s">
        <v>361</v>
      </c>
      <c r="B303" t="s">
        <v>362</v>
      </c>
      <c r="C303">
        <v>5</v>
      </c>
      <c r="D303">
        <v>0</v>
      </c>
      <c r="E303">
        <v>5</v>
      </c>
    </row>
    <row r="304" spans="1:5" x14ac:dyDescent="0.25">
      <c r="A304" t="s">
        <v>363</v>
      </c>
      <c r="B304" t="s">
        <v>362</v>
      </c>
      <c r="C304">
        <v>16</v>
      </c>
      <c r="D304">
        <v>0</v>
      </c>
      <c r="E304">
        <v>16</v>
      </c>
    </row>
    <row r="305" spans="1:5" x14ac:dyDescent="0.25">
      <c r="A305" t="s">
        <v>364</v>
      </c>
      <c r="B305" t="s">
        <v>365</v>
      </c>
      <c r="C305">
        <v>4</v>
      </c>
      <c r="D305">
        <v>0</v>
      </c>
      <c r="E305">
        <v>4</v>
      </c>
    </row>
    <row r="306" spans="1:5" x14ac:dyDescent="0.25">
      <c r="A306" t="s">
        <v>366</v>
      </c>
      <c r="B306" t="s">
        <v>365</v>
      </c>
      <c r="C306">
        <v>4</v>
      </c>
      <c r="D306">
        <v>0</v>
      </c>
      <c r="E306">
        <v>4</v>
      </c>
    </row>
    <row r="307" spans="1:5" x14ac:dyDescent="0.25">
      <c r="A307" t="s">
        <v>367</v>
      </c>
      <c r="B307" t="s">
        <v>365</v>
      </c>
      <c r="C307">
        <v>3</v>
      </c>
      <c r="D307">
        <v>0</v>
      </c>
      <c r="E307">
        <v>3</v>
      </c>
    </row>
    <row r="308" spans="1:5" x14ac:dyDescent="0.25">
      <c r="A308" t="s">
        <v>368</v>
      </c>
      <c r="B308" t="s">
        <v>365</v>
      </c>
      <c r="C308">
        <v>3</v>
      </c>
      <c r="D308">
        <v>0</v>
      </c>
      <c r="E308">
        <v>3</v>
      </c>
    </row>
    <row r="309" spans="1:5" x14ac:dyDescent="0.25">
      <c r="A309" t="s">
        <v>369</v>
      </c>
      <c r="B309" t="s">
        <v>365</v>
      </c>
      <c r="C309">
        <v>3</v>
      </c>
      <c r="D309">
        <v>0</v>
      </c>
      <c r="E309">
        <v>3</v>
      </c>
    </row>
    <row r="310" spans="1:5" x14ac:dyDescent="0.25">
      <c r="A310" t="s">
        <v>370</v>
      </c>
      <c r="B310" t="s">
        <v>365</v>
      </c>
      <c r="C310">
        <v>4</v>
      </c>
      <c r="D310">
        <v>0</v>
      </c>
      <c r="E310">
        <v>4</v>
      </c>
    </row>
    <row r="311" spans="1:5" x14ac:dyDescent="0.25">
      <c r="A311" t="s">
        <v>371</v>
      </c>
      <c r="B311" t="s">
        <v>365</v>
      </c>
      <c r="C311">
        <v>3</v>
      </c>
      <c r="D311">
        <v>0</v>
      </c>
      <c r="E311">
        <v>3</v>
      </c>
    </row>
    <row r="312" spans="1:5" x14ac:dyDescent="0.25">
      <c r="A312" t="s">
        <v>372</v>
      </c>
      <c r="B312" t="s">
        <v>373</v>
      </c>
      <c r="C312">
        <v>2</v>
      </c>
      <c r="D312">
        <v>0</v>
      </c>
      <c r="E312">
        <v>2</v>
      </c>
    </row>
    <row r="313" spans="1:5" x14ac:dyDescent="0.25">
      <c r="A313" t="s">
        <v>374</v>
      </c>
      <c r="B313" t="s">
        <v>373</v>
      </c>
      <c r="C313">
        <v>2</v>
      </c>
      <c r="D313">
        <v>0</v>
      </c>
      <c r="E313">
        <v>2</v>
      </c>
    </row>
    <row r="314" spans="1:5" x14ac:dyDescent="0.25">
      <c r="A314" t="s">
        <v>375</v>
      </c>
      <c r="B314" t="s">
        <v>373</v>
      </c>
      <c r="C314">
        <v>2</v>
      </c>
      <c r="D314">
        <v>0</v>
      </c>
      <c r="E314">
        <v>2</v>
      </c>
    </row>
    <row r="315" spans="1:5" x14ac:dyDescent="0.25">
      <c r="A315" t="s">
        <v>376</v>
      </c>
      <c r="B315" t="s">
        <v>373</v>
      </c>
      <c r="C315">
        <v>3</v>
      </c>
      <c r="D315">
        <v>0</v>
      </c>
      <c r="E315">
        <v>3</v>
      </c>
    </row>
    <row r="316" spans="1:5" x14ac:dyDescent="0.25">
      <c r="A316" t="s">
        <v>377</v>
      </c>
      <c r="B316" t="s">
        <v>378</v>
      </c>
      <c r="C316">
        <v>3</v>
      </c>
      <c r="D316">
        <v>0</v>
      </c>
      <c r="E316">
        <v>3</v>
      </c>
    </row>
    <row r="317" spans="1:5" x14ac:dyDescent="0.25">
      <c r="A317" t="s">
        <v>379</v>
      </c>
      <c r="B317" t="s">
        <v>378</v>
      </c>
      <c r="C317">
        <v>4</v>
      </c>
      <c r="D317">
        <v>0</v>
      </c>
      <c r="E317">
        <v>4</v>
      </c>
    </row>
    <row r="318" spans="1:5" x14ac:dyDescent="0.25">
      <c r="A318" t="s">
        <v>380</v>
      </c>
      <c r="B318" t="s">
        <v>381</v>
      </c>
      <c r="C318">
        <v>4</v>
      </c>
      <c r="D318">
        <v>0</v>
      </c>
      <c r="E318">
        <v>4</v>
      </c>
    </row>
    <row r="319" spans="1:5" x14ac:dyDescent="0.25">
      <c r="A319" t="s">
        <v>382</v>
      </c>
      <c r="B319" t="s">
        <v>381</v>
      </c>
      <c r="C319">
        <v>2</v>
      </c>
      <c r="D319">
        <v>0</v>
      </c>
      <c r="E319">
        <v>2</v>
      </c>
    </row>
    <row r="320" spans="1:5" x14ac:dyDescent="0.25">
      <c r="A320" t="s">
        <v>383</v>
      </c>
      <c r="B320" t="s">
        <v>381</v>
      </c>
      <c r="C320">
        <v>14</v>
      </c>
      <c r="D320">
        <v>0</v>
      </c>
      <c r="E320">
        <v>14</v>
      </c>
    </row>
    <row r="321" spans="1:5" x14ac:dyDescent="0.25">
      <c r="A321" t="s">
        <v>384</v>
      </c>
      <c r="B321" t="s">
        <v>385</v>
      </c>
      <c r="C321">
        <v>4</v>
      </c>
      <c r="D321">
        <v>0</v>
      </c>
      <c r="E321">
        <v>4</v>
      </c>
    </row>
    <row r="322" spans="1:5" x14ac:dyDescent="0.25">
      <c r="A322" t="s">
        <v>386</v>
      </c>
      <c r="B322" t="s">
        <v>385</v>
      </c>
      <c r="C322">
        <v>5</v>
      </c>
      <c r="D322">
        <v>0</v>
      </c>
      <c r="E322">
        <v>5</v>
      </c>
    </row>
    <row r="323" spans="1:5" x14ac:dyDescent="0.25">
      <c r="A323" t="s">
        <v>387</v>
      </c>
      <c r="B323" t="s">
        <v>385</v>
      </c>
      <c r="C323">
        <v>5</v>
      </c>
      <c r="D323">
        <v>0</v>
      </c>
      <c r="E323">
        <v>5</v>
      </c>
    </row>
    <row r="324" spans="1:5" x14ac:dyDescent="0.25">
      <c r="A324" t="s">
        <v>388</v>
      </c>
      <c r="B324" t="s">
        <v>389</v>
      </c>
      <c r="C324">
        <v>11</v>
      </c>
      <c r="D324">
        <v>0</v>
      </c>
      <c r="E324">
        <v>11</v>
      </c>
    </row>
    <row r="325" spans="1:5" x14ac:dyDescent="0.25">
      <c r="A325" t="s">
        <v>390</v>
      </c>
      <c r="B325" t="s">
        <v>389</v>
      </c>
      <c r="C325">
        <v>58</v>
      </c>
      <c r="D325">
        <v>0</v>
      </c>
      <c r="E325">
        <v>58</v>
      </c>
    </row>
    <row r="326" spans="1:5" x14ac:dyDescent="0.25">
      <c r="A326" t="s">
        <v>391</v>
      </c>
      <c r="B326" t="s">
        <v>389</v>
      </c>
      <c r="C326">
        <v>15</v>
      </c>
      <c r="D326">
        <v>0</v>
      </c>
      <c r="E326">
        <v>15</v>
      </c>
    </row>
    <row r="327" spans="1:5" x14ac:dyDescent="0.25">
      <c r="A327" t="s">
        <v>392</v>
      </c>
      <c r="B327" t="s">
        <v>389</v>
      </c>
      <c r="C327">
        <v>12</v>
      </c>
      <c r="D327">
        <v>0</v>
      </c>
      <c r="E327">
        <v>12</v>
      </c>
    </row>
    <row r="328" spans="1:5" x14ac:dyDescent="0.25">
      <c r="A328" t="s">
        <v>393</v>
      </c>
      <c r="B328" t="s">
        <v>389</v>
      </c>
      <c r="C328">
        <v>15</v>
      </c>
      <c r="D328">
        <v>0</v>
      </c>
      <c r="E328">
        <v>15</v>
      </c>
    </row>
    <row r="329" spans="1:5" x14ac:dyDescent="0.25">
      <c r="A329" t="s">
        <v>394</v>
      </c>
      <c r="B329" t="s">
        <v>389</v>
      </c>
      <c r="C329">
        <v>9</v>
      </c>
      <c r="D329">
        <v>0</v>
      </c>
      <c r="E329">
        <v>9</v>
      </c>
    </row>
    <row r="330" spans="1:5" x14ac:dyDescent="0.25">
      <c r="A330" t="s">
        <v>395</v>
      </c>
      <c r="B330" t="s">
        <v>389</v>
      </c>
      <c r="C330">
        <v>8</v>
      </c>
      <c r="D330">
        <v>0</v>
      </c>
      <c r="E330">
        <v>8</v>
      </c>
    </row>
    <row r="331" spans="1:5" x14ac:dyDescent="0.25">
      <c r="A331" t="s">
        <v>396</v>
      </c>
      <c r="B331" t="s">
        <v>389</v>
      </c>
      <c r="C331">
        <v>8</v>
      </c>
      <c r="D331">
        <v>0</v>
      </c>
      <c r="E331">
        <v>8</v>
      </c>
    </row>
    <row r="332" spans="1:5" x14ac:dyDescent="0.25">
      <c r="A332" t="s">
        <v>397</v>
      </c>
      <c r="B332" t="s">
        <v>389</v>
      </c>
      <c r="C332">
        <v>6</v>
      </c>
      <c r="D332">
        <v>0</v>
      </c>
      <c r="E332">
        <v>6</v>
      </c>
    </row>
    <row r="333" spans="1:5" x14ac:dyDescent="0.25">
      <c r="A333" t="s">
        <v>398</v>
      </c>
      <c r="B333" t="s">
        <v>389</v>
      </c>
      <c r="C333">
        <v>18</v>
      </c>
      <c r="D333">
        <v>0</v>
      </c>
      <c r="E333">
        <v>18</v>
      </c>
    </row>
    <row r="334" spans="1:5" x14ac:dyDescent="0.25">
      <c r="A334" t="s">
        <v>399</v>
      </c>
      <c r="B334" t="s">
        <v>400</v>
      </c>
      <c r="C334">
        <v>3</v>
      </c>
      <c r="D334">
        <v>0</v>
      </c>
      <c r="E334">
        <v>3</v>
      </c>
    </row>
    <row r="335" spans="1:5" x14ac:dyDescent="0.25">
      <c r="A335" t="s">
        <v>401</v>
      </c>
      <c r="B335" t="s">
        <v>400</v>
      </c>
      <c r="C335">
        <v>9</v>
      </c>
      <c r="D335">
        <v>0</v>
      </c>
      <c r="E335">
        <v>9</v>
      </c>
    </row>
    <row r="336" spans="1:5" x14ac:dyDescent="0.25">
      <c r="A336" t="s">
        <v>402</v>
      </c>
      <c r="B336" t="s">
        <v>400</v>
      </c>
      <c r="C336">
        <v>3</v>
      </c>
      <c r="D336">
        <v>0</v>
      </c>
      <c r="E336">
        <v>3</v>
      </c>
    </row>
    <row r="337" spans="1:5" x14ac:dyDescent="0.25">
      <c r="A337" t="s">
        <v>403</v>
      </c>
      <c r="B337" t="s">
        <v>400</v>
      </c>
      <c r="C337">
        <v>5</v>
      </c>
      <c r="D337">
        <v>0</v>
      </c>
      <c r="E337">
        <v>5</v>
      </c>
    </row>
    <row r="338" spans="1:5" x14ac:dyDescent="0.25">
      <c r="A338" t="s">
        <v>404</v>
      </c>
      <c r="B338" t="s">
        <v>405</v>
      </c>
      <c r="C338">
        <v>3</v>
      </c>
      <c r="D338">
        <v>0</v>
      </c>
      <c r="E338">
        <v>3</v>
      </c>
    </row>
    <row r="339" spans="1:5" x14ac:dyDescent="0.25">
      <c r="A339" t="s">
        <v>406</v>
      </c>
      <c r="B339" t="s">
        <v>405</v>
      </c>
      <c r="C339">
        <v>9</v>
      </c>
      <c r="D339">
        <v>0</v>
      </c>
      <c r="E339">
        <v>9</v>
      </c>
    </row>
    <row r="340" spans="1:5" x14ac:dyDescent="0.25">
      <c r="A340" t="s">
        <v>407</v>
      </c>
      <c r="B340" t="s">
        <v>405</v>
      </c>
      <c r="C340">
        <v>5</v>
      </c>
      <c r="D340">
        <v>0</v>
      </c>
      <c r="E340">
        <v>5</v>
      </c>
    </row>
    <row r="341" spans="1:5" x14ac:dyDescent="0.25">
      <c r="A341" t="s">
        <v>408</v>
      </c>
      <c r="B341" t="s">
        <v>409</v>
      </c>
      <c r="C341">
        <v>20</v>
      </c>
      <c r="D341">
        <v>0</v>
      </c>
      <c r="E341">
        <v>20</v>
      </c>
    </row>
    <row r="342" spans="1:5" x14ac:dyDescent="0.25">
      <c r="A342" t="s">
        <v>410</v>
      </c>
      <c r="B342" t="s">
        <v>409</v>
      </c>
      <c r="C342">
        <v>5</v>
      </c>
      <c r="D342">
        <v>0</v>
      </c>
      <c r="E342">
        <v>5</v>
      </c>
    </row>
    <row r="343" spans="1:5" x14ac:dyDescent="0.25">
      <c r="A343" t="s">
        <v>411</v>
      </c>
      <c r="B343" t="s">
        <v>409</v>
      </c>
      <c r="C343">
        <v>5</v>
      </c>
      <c r="D343">
        <v>0</v>
      </c>
      <c r="E343">
        <v>5</v>
      </c>
    </row>
    <row r="344" spans="1:5" x14ac:dyDescent="0.25">
      <c r="A344" t="s">
        <v>412</v>
      </c>
      <c r="B344" t="s">
        <v>409</v>
      </c>
      <c r="C344">
        <v>5</v>
      </c>
      <c r="D344">
        <v>0</v>
      </c>
      <c r="E344">
        <v>5</v>
      </c>
    </row>
    <row r="345" spans="1:5" x14ac:dyDescent="0.25">
      <c r="A345" t="s">
        <v>413</v>
      </c>
      <c r="B345" t="s">
        <v>409</v>
      </c>
      <c r="C345">
        <v>62</v>
      </c>
      <c r="D345">
        <v>0</v>
      </c>
      <c r="E345">
        <v>62</v>
      </c>
    </row>
    <row r="346" spans="1:5" x14ac:dyDescent="0.25">
      <c r="A346" t="s">
        <v>414</v>
      </c>
      <c r="B346" t="s">
        <v>409</v>
      </c>
      <c r="C346">
        <v>13</v>
      </c>
      <c r="D346">
        <v>0</v>
      </c>
      <c r="E346">
        <v>13</v>
      </c>
    </row>
    <row r="347" spans="1:5" x14ac:dyDescent="0.25">
      <c r="A347" t="s">
        <v>415</v>
      </c>
      <c r="B347" t="s">
        <v>409</v>
      </c>
      <c r="C347">
        <v>3</v>
      </c>
      <c r="D347">
        <v>0</v>
      </c>
      <c r="E347">
        <v>3</v>
      </c>
    </row>
    <row r="348" spans="1:5" x14ac:dyDescent="0.25">
      <c r="A348" t="s">
        <v>416</v>
      </c>
      <c r="B348" t="s">
        <v>409</v>
      </c>
      <c r="C348">
        <v>8</v>
      </c>
      <c r="D348">
        <v>0</v>
      </c>
      <c r="E348">
        <v>8</v>
      </c>
    </row>
    <row r="349" spans="1:5" x14ac:dyDescent="0.25">
      <c r="A349" t="s">
        <v>417</v>
      </c>
      <c r="B349" t="s">
        <v>409</v>
      </c>
      <c r="C349">
        <v>6</v>
      </c>
      <c r="D349">
        <v>0</v>
      </c>
      <c r="E349">
        <v>6</v>
      </c>
    </row>
    <row r="350" spans="1:5" x14ac:dyDescent="0.25">
      <c r="A350" t="s">
        <v>418</v>
      </c>
      <c r="B350" t="s">
        <v>409</v>
      </c>
      <c r="C350">
        <v>3</v>
      </c>
      <c r="D350">
        <v>0</v>
      </c>
      <c r="E350">
        <v>3</v>
      </c>
    </row>
    <row r="351" spans="1:5" x14ac:dyDescent="0.25">
      <c r="A351" t="s">
        <v>419</v>
      </c>
      <c r="B351" t="s">
        <v>409</v>
      </c>
      <c r="C351">
        <v>6</v>
      </c>
      <c r="D351">
        <v>0</v>
      </c>
      <c r="E351">
        <v>6</v>
      </c>
    </row>
    <row r="352" spans="1:5" x14ac:dyDescent="0.25">
      <c r="A352" t="s">
        <v>420</v>
      </c>
      <c r="B352" t="s">
        <v>409</v>
      </c>
      <c r="C352">
        <v>3</v>
      </c>
      <c r="D352">
        <v>0</v>
      </c>
      <c r="E352">
        <v>3</v>
      </c>
    </row>
    <row r="353" spans="1:5" x14ac:dyDescent="0.25">
      <c r="A353" t="s">
        <v>421</v>
      </c>
      <c r="B353" t="s">
        <v>422</v>
      </c>
      <c r="C353">
        <v>3</v>
      </c>
      <c r="D353">
        <v>0</v>
      </c>
      <c r="E353">
        <v>3</v>
      </c>
    </row>
    <row r="354" spans="1:5" x14ac:dyDescent="0.25">
      <c r="A354" t="s">
        <v>423</v>
      </c>
      <c r="B354" t="s">
        <v>422</v>
      </c>
      <c r="C354">
        <v>10</v>
      </c>
      <c r="D354">
        <v>0</v>
      </c>
      <c r="E354">
        <v>10</v>
      </c>
    </row>
    <row r="355" spans="1:5" x14ac:dyDescent="0.25">
      <c r="A355" t="s">
        <v>424</v>
      </c>
      <c r="B355" t="s">
        <v>425</v>
      </c>
      <c r="C355">
        <v>4</v>
      </c>
      <c r="D355">
        <v>0</v>
      </c>
      <c r="E355">
        <v>4</v>
      </c>
    </row>
    <row r="356" spans="1:5" x14ac:dyDescent="0.25">
      <c r="A356" t="s">
        <v>426</v>
      </c>
      <c r="B356" t="s">
        <v>425</v>
      </c>
      <c r="C356">
        <v>3</v>
      </c>
      <c r="D356">
        <v>0</v>
      </c>
      <c r="E356">
        <v>3</v>
      </c>
    </row>
    <row r="357" spans="1:5" x14ac:dyDescent="0.25">
      <c r="A357" t="s">
        <v>427</v>
      </c>
      <c r="B357" t="s">
        <v>425</v>
      </c>
      <c r="C357">
        <v>14</v>
      </c>
      <c r="D357">
        <v>0</v>
      </c>
      <c r="E357">
        <v>14</v>
      </c>
    </row>
    <row r="358" spans="1:5" x14ac:dyDescent="0.25">
      <c r="A358" t="s">
        <v>428</v>
      </c>
      <c r="B358" t="s">
        <v>425</v>
      </c>
      <c r="C358">
        <v>3</v>
      </c>
      <c r="D358">
        <v>0</v>
      </c>
      <c r="E358">
        <v>3</v>
      </c>
    </row>
    <row r="359" spans="1:5" x14ac:dyDescent="0.25">
      <c r="A359" t="s">
        <v>429</v>
      </c>
      <c r="B359" t="s">
        <v>425</v>
      </c>
      <c r="C359">
        <v>16</v>
      </c>
      <c r="D359">
        <v>0</v>
      </c>
      <c r="E359">
        <v>16</v>
      </c>
    </row>
    <row r="360" spans="1:5" x14ac:dyDescent="0.25">
      <c r="A360" t="s">
        <v>430</v>
      </c>
      <c r="B360" t="s">
        <v>425</v>
      </c>
      <c r="C360">
        <v>4</v>
      </c>
      <c r="D360">
        <v>0</v>
      </c>
      <c r="E360">
        <v>4</v>
      </c>
    </row>
    <row r="361" spans="1:5" x14ac:dyDescent="0.25">
      <c r="A361" t="s">
        <v>431</v>
      </c>
      <c r="B361" t="s">
        <v>425</v>
      </c>
      <c r="C361">
        <v>2</v>
      </c>
      <c r="D361">
        <v>0</v>
      </c>
      <c r="E361">
        <v>2</v>
      </c>
    </row>
    <row r="362" spans="1:5" x14ac:dyDescent="0.25">
      <c r="A362" t="s">
        <v>432</v>
      </c>
      <c r="B362" t="s">
        <v>425</v>
      </c>
      <c r="C362">
        <v>2</v>
      </c>
      <c r="D362">
        <v>0</v>
      </c>
      <c r="E362">
        <v>2</v>
      </c>
    </row>
    <row r="363" spans="1:5" x14ac:dyDescent="0.25">
      <c r="A363" t="s">
        <v>433</v>
      </c>
      <c r="B363" t="s">
        <v>425</v>
      </c>
      <c r="C363">
        <v>4</v>
      </c>
      <c r="D363">
        <v>0</v>
      </c>
      <c r="E363">
        <v>4</v>
      </c>
    </row>
    <row r="364" spans="1:5" x14ac:dyDescent="0.25">
      <c r="A364" t="s">
        <v>434</v>
      </c>
      <c r="B364" t="s">
        <v>425</v>
      </c>
      <c r="C364">
        <v>4</v>
      </c>
      <c r="D364">
        <v>0</v>
      </c>
      <c r="E364">
        <v>4</v>
      </c>
    </row>
    <row r="365" spans="1:5" x14ac:dyDescent="0.25">
      <c r="A365" t="s">
        <v>435</v>
      </c>
      <c r="B365" t="s">
        <v>436</v>
      </c>
      <c r="C365">
        <v>3</v>
      </c>
      <c r="D365">
        <v>0</v>
      </c>
      <c r="E365">
        <v>3</v>
      </c>
    </row>
    <row r="366" spans="1:5" x14ac:dyDescent="0.25">
      <c r="A366" t="s">
        <v>437</v>
      </c>
      <c r="B366" t="s">
        <v>436</v>
      </c>
      <c r="C366">
        <v>2</v>
      </c>
      <c r="D366">
        <v>0</v>
      </c>
      <c r="E366">
        <v>2</v>
      </c>
    </row>
    <row r="367" spans="1:5" x14ac:dyDescent="0.25">
      <c r="A367" t="s">
        <v>438</v>
      </c>
      <c r="B367" t="s">
        <v>439</v>
      </c>
      <c r="C367">
        <v>311</v>
      </c>
      <c r="D367">
        <v>0</v>
      </c>
      <c r="E367">
        <v>311</v>
      </c>
    </row>
    <row r="368" spans="1:5" x14ac:dyDescent="0.25">
      <c r="A368" t="s">
        <v>440</v>
      </c>
      <c r="B368" t="s">
        <v>439</v>
      </c>
      <c r="C368">
        <v>7</v>
      </c>
      <c r="D368">
        <v>0</v>
      </c>
      <c r="E368">
        <v>7</v>
      </c>
    </row>
    <row r="369" spans="1:5" x14ac:dyDescent="0.25">
      <c r="A369" t="s">
        <v>441</v>
      </c>
      <c r="B369" t="s">
        <v>439</v>
      </c>
      <c r="C369">
        <v>10</v>
      </c>
      <c r="D369">
        <v>0</v>
      </c>
      <c r="E369">
        <v>10</v>
      </c>
    </row>
    <row r="370" spans="1:5" x14ac:dyDescent="0.25">
      <c r="A370" t="s">
        <v>442</v>
      </c>
      <c r="B370" t="s">
        <v>439</v>
      </c>
      <c r="C370">
        <v>11</v>
      </c>
      <c r="D370">
        <v>0</v>
      </c>
      <c r="E370">
        <v>11</v>
      </c>
    </row>
    <row r="371" spans="1:5" x14ac:dyDescent="0.25">
      <c r="A371" t="s">
        <v>443</v>
      </c>
      <c r="B371" t="s">
        <v>439</v>
      </c>
      <c r="C371">
        <v>3</v>
      </c>
      <c r="D371">
        <v>0</v>
      </c>
      <c r="E371">
        <v>3</v>
      </c>
    </row>
    <row r="372" spans="1:5" x14ac:dyDescent="0.25">
      <c r="A372" t="s">
        <v>444</v>
      </c>
      <c r="B372" t="s">
        <v>439</v>
      </c>
      <c r="C372">
        <v>17</v>
      </c>
      <c r="D372">
        <v>0</v>
      </c>
      <c r="E372">
        <v>17</v>
      </c>
    </row>
    <row r="373" spans="1:5" x14ac:dyDescent="0.25">
      <c r="A373" t="s">
        <v>445</v>
      </c>
      <c r="B373" t="s">
        <v>439</v>
      </c>
      <c r="C373">
        <v>2</v>
      </c>
      <c r="D373">
        <v>0</v>
      </c>
      <c r="E373">
        <v>2</v>
      </c>
    </row>
    <row r="374" spans="1:5" x14ac:dyDescent="0.25">
      <c r="A374" t="s">
        <v>446</v>
      </c>
      <c r="B374" t="s">
        <v>439</v>
      </c>
      <c r="C374">
        <v>3</v>
      </c>
      <c r="D374">
        <v>0</v>
      </c>
      <c r="E374">
        <v>3</v>
      </c>
    </row>
    <row r="375" spans="1:5" x14ac:dyDescent="0.25">
      <c r="A375" t="s">
        <v>447</v>
      </c>
      <c r="B375" t="s">
        <v>439</v>
      </c>
      <c r="C375">
        <v>150</v>
      </c>
      <c r="D375">
        <v>0</v>
      </c>
      <c r="E375">
        <v>150</v>
      </c>
    </row>
    <row r="376" spans="1:5" x14ac:dyDescent="0.25">
      <c r="A376" t="s">
        <v>448</v>
      </c>
      <c r="B376" t="s">
        <v>439</v>
      </c>
      <c r="C376">
        <v>5</v>
      </c>
      <c r="D376">
        <v>0</v>
      </c>
      <c r="E376">
        <v>5</v>
      </c>
    </row>
    <row r="377" spans="1:5" x14ac:dyDescent="0.25">
      <c r="A377" t="s">
        <v>449</v>
      </c>
      <c r="B377" t="s">
        <v>439</v>
      </c>
      <c r="C377">
        <v>12</v>
      </c>
      <c r="D377">
        <v>0</v>
      </c>
      <c r="E377">
        <v>12</v>
      </c>
    </row>
    <row r="378" spans="1:5" x14ac:dyDescent="0.25">
      <c r="A378" t="s">
        <v>450</v>
      </c>
      <c r="B378" t="s">
        <v>439</v>
      </c>
      <c r="C378">
        <v>3</v>
      </c>
      <c r="D378">
        <v>0</v>
      </c>
      <c r="E378">
        <v>3</v>
      </c>
    </row>
    <row r="379" spans="1:5" x14ac:dyDescent="0.25">
      <c r="A379" t="s">
        <v>451</v>
      </c>
      <c r="B379" t="s">
        <v>439</v>
      </c>
      <c r="C379">
        <v>4</v>
      </c>
      <c r="D379">
        <v>0</v>
      </c>
      <c r="E379">
        <v>4</v>
      </c>
    </row>
    <row r="380" spans="1:5" x14ac:dyDescent="0.25">
      <c r="A380" t="s">
        <v>452</v>
      </c>
      <c r="B380" t="s">
        <v>439</v>
      </c>
      <c r="C380">
        <v>21</v>
      </c>
      <c r="D380">
        <v>0</v>
      </c>
      <c r="E380">
        <v>21</v>
      </c>
    </row>
    <row r="381" spans="1:5" x14ac:dyDescent="0.25">
      <c r="A381" t="s">
        <v>453</v>
      </c>
      <c r="B381" t="s">
        <v>439</v>
      </c>
      <c r="C381">
        <v>2</v>
      </c>
      <c r="D381">
        <v>0</v>
      </c>
      <c r="E381">
        <v>2</v>
      </c>
    </row>
    <row r="382" spans="1:5" x14ac:dyDescent="0.25">
      <c r="A382" t="s">
        <v>454</v>
      </c>
      <c r="B382" t="s">
        <v>439</v>
      </c>
      <c r="C382">
        <v>5</v>
      </c>
      <c r="D382">
        <v>0</v>
      </c>
      <c r="E382">
        <v>5</v>
      </c>
    </row>
    <row r="383" spans="1:5" x14ac:dyDescent="0.25">
      <c r="A383" t="s">
        <v>455</v>
      </c>
      <c r="B383" t="s">
        <v>439</v>
      </c>
      <c r="C383">
        <v>7</v>
      </c>
      <c r="D383">
        <v>0</v>
      </c>
      <c r="E383">
        <v>7</v>
      </c>
    </row>
    <row r="384" spans="1:5" x14ac:dyDescent="0.25">
      <c r="A384" t="s">
        <v>456</v>
      </c>
      <c r="B384" t="s">
        <v>439</v>
      </c>
      <c r="C384">
        <v>2</v>
      </c>
      <c r="D384">
        <v>0</v>
      </c>
      <c r="E384">
        <v>2</v>
      </c>
    </row>
    <row r="385" spans="1:5" x14ac:dyDescent="0.25">
      <c r="A385" t="s">
        <v>457</v>
      </c>
      <c r="B385" t="s">
        <v>439</v>
      </c>
      <c r="C385">
        <v>2</v>
      </c>
      <c r="D385">
        <v>0</v>
      </c>
      <c r="E385">
        <v>2</v>
      </c>
    </row>
    <row r="386" spans="1:5" x14ac:dyDescent="0.25">
      <c r="A386" t="s">
        <v>458</v>
      </c>
      <c r="B386" t="s">
        <v>439</v>
      </c>
      <c r="C386">
        <v>8</v>
      </c>
      <c r="D386">
        <v>0</v>
      </c>
      <c r="E386">
        <v>8</v>
      </c>
    </row>
    <row r="387" spans="1:5" x14ac:dyDescent="0.25">
      <c r="A387" t="s">
        <v>459</v>
      </c>
      <c r="B387" t="s">
        <v>439</v>
      </c>
      <c r="C387">
        <v>27</v>
      </c>
      <c r="D387">
        <v>0</v>
      </c>
      <c r="E387">
        <v>27</v>
      </c>
    </row>
    <row r="388" spans="1:5" x14ac:dyDescent="0.25">
      <c r="A388" t="s">
        <v>460</v>
      </c>
      <c r="B388" t="s">
        <v>439</v>
      </c>
      <c r="C388">
        <v>2</v>
      </c>
      <c r="D388">
        <v>0</v>
      </c>
      <c r="E388">
        <v>2</v>
      </c>
    </row>
    <row r="389" spans="1:5" x14ac:dyDescent="0.25">
      <c r="A389" t="s">
        <v>461</v>
      </c>
      <c r="B389" t="s">
        <v>439</v>
      </c>
      <c r="C389">
        <v>5</v>
      </c>
      <c r="D389">
        <v>0</v>
      </c>
      <c r="E389">
        <v>5</v>
      </c>
    </row>
    <row r="390" spans="1:5" x14ac:dyDescent="0.25">
      <c r="A390" t="s">
        <v>462</v>
      </c>
      <c r="B390" t="s">
        <v>439</v>
      </c>
      <c r="C390">
        <v>3</v>
      </c>
      <c r="D390">
        <v>0</v>
      </c>
      <c r="E390">
        <v>3</v>
      </c>
    </row>
    <row r="391" spans="1:5" x14ac:dyDescent="0.25">
      <c r="A391" t="s">
        <v>463</v>
      </c>
      <c r="B391" t="s">
        <v>439</v>
      </c>
      <c r="C391">
        <v>2</v>
      </c>
      <c r="D391">
        <v>0</v>
      </c>
      <c r="E391">
        <v>2</v>
      </c>
    </row>
    <row r="392" spans="1:5" x14ac:dyDescent="0.25">
      <c r="A392" t="s">
        <v>464</v>
      </c>
      <c r="B392" t="s">
        <v>439</v>
      </c>
      <c r="C392">
        <v>5</v>
      </c>
      <c r="D392">
        <v>0</v>
      </c>
      <c r="E392">
        <v>5</v>
      </c>
    </row>
    <row r="393" spans="1:5" x14ac:dyDescent="0.25">
      <c r="A393" t="s">
        <v>465</v>
      </c>
      <c r="B393" t="s">
        <v>439</v>
      </c>
      <c r="C393">
        <v>2</v>
      </c>
      <c r="D393">
        <v>0</v>
      </c>
      <c r="E393">
        <v>2</v>
      </c>
    </row>
    <row r="394" spans="1:5" x14ac:dyDescent="0.25">
      <c r="A394" t="s">
        <v>466</v>
      </c>
      <c r="B394" t="s">
        <v>439</v>
      </c>
      <c r="C394">
        <v>11</v>
      </c>
      <c r="D394">
        <v>0</v>
      </c>
      <c r="E394">
        <v>11</v>
      </c>
    </row>
    <row r="395" spans="1:5" x14ac:dyDescent="0.25">
      <c r="A395" t="s">
        <v>467</v>
      </c>
      <c r="B395" t="s">
        <v>439</v>
      </c>
      <c r="C395">
        <v>6</v>
      </c>
      <c r="D395">
        <v>0</v>
      </c>
      <c r="E395">
        <v>6</v>
      </c>
    </row>
    <row r="396" spans="1:5" x14ac:dyDescent="0.25">
      <c r="A396" t="s">
        <v>468</v>
      </c>
      <c r="B396" t="s">
        <v>439</v>
      </c>
      <c r="C396">
        <v>3</v>
      </c>
      <c r="D396">
        <v>0</v>
      </c>
      <c r="E396">
        <v>3</v>
      </c>
    </row>
    <row r="397" spans="1:5" x14ac:dyDescent="0.25">
      <c r="A397" t="s">
        <v>469</v>
      </c>
      <c r="B397" t="s">
        <v>439</v>
      </c>
      <c r="C397">
        <v>3</v>
      </c>
      <c r="D397">
        <v>0</v>
      </c>
      <c r="E397">
        <v>3</v>
      </c>
    </row>
    <row r="398" spans="1:5" x14ac:dyDescent="0.25">
      <c r="A398" t="s">
        <v>470</v>
      </c>
      <c r="B398" t="s">
        <v>439</v>
      </c>
      <c r="C398">
        <v>6</v>
      </c>
      <c r="D398">
        <v>0</v>
      </c>
      <c r="E398">
        <v>6</v>
      </c>
    </row>
    <row r="399" spans="1:5" x14ac:dyDescent="0.25">
      <c r="A399" t="s">
        <v>471</v>
      </c>
      <c r="B399" t="s">
        <v>439</v>
      </c>
      <c r="C399">
        <v>3</v>
      </c>
      <c r="D399">
        <v>0</v>
      </c>
      <c r="E399">
        <v>3</v>
      </c>
    </row>
    <row r="400" spans="1:5" x14ac:dyDescent="0.25">
      <c r="A400" t="s">
        <v>472</v>
      </c>
      <c r="B400" t="s">
        <v>439</v>
      </c>
      <c r="C400">
        <v>44</v>
      </c>
      <c r="D400">
        <v>0</v>
      </c>
      <c r="E400">
        <v>44</v>
      </c>
    </row>
    <row r="401" spans="1:5" x14ac:dyDescent="0.25">
      <c r="A401" t="s">
        <v>473</v>
      </c>
      <c r="B401" t="s">
        <v>439</v>
      </c>
      <c r="C401">
        <v>8</v>
      </c>
      <c r="D401">
        <v>0</v>
      </c>
      <c r="E401">
        <v>8</v>
      </c>
    </row>
    <row r="402" spans="1:5" x14ac:dyDescent="0.25">
      <c r="A402" t="s">
        <v>474</v>
      </c>
      <c r="B402" t="s">
        <v>439</v>
      </c>
      <c r="C402">
        <v>2</v>
      </c>
      <c r="D402">
        <v>0</v>
      </c>
      <c r="E402">
        <v>2</v>
      </c>
    </row>
    <row r="403" spans="1:5" x14ac:dyDescent="0.25">
      <c r="A403" t="s">
        <v>475</v>
      </c>
      <c r="B403" t="s">
        <v>439</v>
      </c>
      <c r="C403">
        <v>31</v>
      </c>
      <c r="D403">
        <v>0</v>
      </c>
      <c r="E403">
        <v>31</v>
      </c>
    </row>
    <row r="404" spans="1:5" x14ac:dyDescent="0.25">
      <c r="A404" t="s">
        <v>476</v>
      </c>
      <c r="B404" t="s">
        <v>439</v>
      </c>
      <c r="C404">
        <v>2</v>
      </c>
      <c r="D404">
        <v>0</v>
      </c>
      <c r="E404">
        <v>2</v>
      </c>
    </row>
    <row r="405" spans="1:5" x14ac:dyDescent="0.25">
      <c r="A405" t="s">
        <v>477</v>
      </c>
      <c r="B405" t="s">
        <v>439</v>
      </c>
      <c r="C405">
        <v>2</v>
      </c>
      <c r="D405">
        <v>0</v>
      </c>
      <c r="E405">
        <v>2</v>
      </c>
    </row>
    <row r="406" spans="1:5" x14ac:dyDescent="0.25">
      <c r="A406" t="s">
        <v>478</v>
      </c>
      <c r="B406" t="s">
        <v>439</v>
      </c>
      <c r="C406">
        <v>3</v>
      </c>
      <c r="D406">
        <v>0</v>
      </c>
      <c r="E406">
        <v>3</v>
      </c>
    </row>
    <row r="407" spans="1:5" x14ac:dyDescent="0.25">
      <c r="A407" t="s">
        <v>479</v>
      </c>
      <c r="B407" t="s">
        <v>439</v>
      </c>
      <c r="C407">
        <v>56</v>
      </c>
      <c r="D407">
        <v>0</v>
      </c>
      <c r="E407">
        <v>56</v>
      </c>
    </row>
    <row r="408" spans="1:5" x14ac:dyDescent="0.25">
      <c r="A408" t="s">
        <v>480</v>
      </c>
      <c r="B408" t="s">
        <v>439</v>
      </c>
      <c r="C408">
        <v>12</v>
      </c>
      <c r="D408">
        <v>0</v>
      </c>
      <c r="E408">
        <v>12</v>
      </c>
    </row>
    <row r="409" spans="1:5" x14ac:dyDescent="0.25">
      <c r="A409" t="s">
        <v>481</v>
      </c>
      <c r="B409" t="s">
        <v>439</v>
      </c>
      <c r="C409">
        <v>2</v>
      </c>
      <c r="D409">
        <v>0</v>
      </c>
      <c r="E409">
        <v>2</v>
      </c>
    </row>
    <row r="410" spans="1:5" x14ac:dyDescent="0.25">
      <c r="A410" t="s">
        <v>482</v>
      </c>
      <c r="B410" t="s">
        <v>439</v>
      </c>
      <c r="C410">
        <v>20</v>
      </c>
      <c r="D410">
        <v>0</v>
      </c>
      <c r="E410">
        <v>20</v>
      </c>
    </row>
    <row r="411" spans="1:5" x14ac:dyDescent="0.25">
      <c r="A411" t="s">
        <v>483</v>
      </c>
      <c r="B411" t="s">
        <v>439</v>
      </c>
      <c r="C411">
        <v>15</v>
      </c>
      <c r="D411">
        <v>0</v>
      </c>
      <c r="E411">
        <v>15</v>
      </c>
    </row>
    <row r="412" spans="1:5" x14ac:dyDescent="0.25">
      <c r="A412" t="s">
        <v>484</v>
      </c>
      <c r="B412" t="s">
        <v>439</v>
      </c>
      <c r="C412">
        <v>76</v>
      </c>
      <c r="D412">
        <v>0</v>
      </c>
      <c r="E412">
        <v>76</v>
      </c>
    </row>
    <row r="413" spans="1:5" x14ac:dyDescent="0.25">
      <c r="A413" t="s">
        <v>485</v>
      </c>
      <c r="B413" t="s">
        <v>439</v>
      </c>
      <c r="C413">
        <v>3</v>
      </c>
      <c r="D413">
        <v>0</v>
      </c>
      <c r="E413">
        <v>3</v>
      </c>
    </row>
    <row r="414" spans="1:5" x14ac:dyDescent="0.25">
      <c r="A414" t="s">
        <v>486</v>
      </c>
      <c r="B414" t="s">
        <v>439</v>
      </c>
      <c r="C414">
        <v>3</v>
      </c>
      <c r="D414">
        <v>0</v>
      </c>
      <c r="E414">
        <v>3</v>
      </c>
    </row>
    <row r="415" spans="1:5" x14ac:dyDescent="0.25">
      <c r="A415" t="s">
        <v>487</v>
      </c>
      <c r="B415" t="s">
        <v>439</v>
      </c>
      <c r="C415">
        <v>6</v>
      </c>
      <c r="D415">
        <v>0</v>
      </c>
      <c r="E415">
        <v>6</v>
      </c>
    </row>
    <row r="416" spans="1:5" x14ac:dyDescent="0.25">
      <c r="A416" t="s">
        <v>488</v>
      </c>
      <c r="B416" t="s">
        <v>439</v>
      </c>
      <c r="C416">
        <v>2</v>
      </c>
      <c r="D416">
        <v>0</v>
      </c>
      <c r="E416">
        <v>2</v>
      </c>
    </row>
    <row r="417" spans="1:5" x14ac:dyDescent="0.25">
      <c r="A417" t="s">
        <v>489</v>
      </c>
      <c r="B417" t="s">
        <v>439</v>
      </c>
      <c r="C417">
        <v>4</v>
      </c>
      <c r="D417">
        <v>0</v>
      </c>
      <c r="E417">
        <v>4</v>
      </c>
    </row>
    <row r="418" spans="1:5" x14ac:dyDescent="0.25">
      <c r="A418" t="s">
        <v>490</v>
      </c>
      <c r="B418" t="s">
        <v>439</v>
      </c>
      <c r="C418">
        <v>2</v>
      </c>
      <c r="D418">
        <v>0</v>
      </c>
      <c r="E418">
        <v>2</v>
      </c>
    </row>
    <row r="419" spans="1:5" x14ac:dyDescent="0.25">
      <c r="A419" t="s">
        <v>491</v>
      </c>
      <c r="B419" t="s">
        <v>439</v>
      </c>
      <c r="C419">
        <v>5</v>
      </c>
      <c r="D419">
        <v>0</v>
      </c>
      <c r="E419">
        <v>5</v>
      </c>
    </row>
    <row r="420" spans="1:5" x14ac:dyDescent="0.25">
      <c r="A420" t="s">
        <v>492</v>
      </c>
      <c r="B420" t="s">
        <v>439</v>
      </c>
      <c r="C420">
        <v>8</v>
      </c>
      <c r="D420">
        <v>0</v>
      </c>
      <c r="E420">
        <v>8</v>
      </c>
    </row>
    <row r="421" spans="1:5" x14ac:dyDescent="0.25">
      <c r="A421" t="s">
        <v>493</v>
      </c>
      <c r="B421" t="s">
        <v>439</v>
      </c>
      <c r="C421">
        <v>3</v>
      </c>
      <c r="D421">
        <v>0</v>
      </c>
      <c r="E421">
        <v>3</v>
      </c>
    </row>
    <row r="422" spans="1:5" x14ac:dyDescent="0.25">
      <c r="A422" t="s">
        <v>494</v>
      </c>
      <c r="B422" t="s">
        <v>439</v>
      </c>
      <c r="C422">
        <v>19</v>
      </c>
      <c r="D422">
        <v>0</v>
      </c>
      <c r="E422">
        <v>19</v>
      </c>
    </row>
    <row r="423" spans="1:5" x14ac:dyDescent="0.25">
      <c r="A423" t="s">
        <v>495</v>
      </c>
      <c r="B423" t="s">
        <v>439</v>
      </c>
      <c r="C423">
        <v>25</v>
      </c>
      <c r="D423">
        <v>0</v>
      </c>
      <c r="E423">
        <v>25</v>
      </c>
    </row>
    <row r="424" spans="1:5" x14ac:dyDescent="0.25">
      <c r="A424" t="s">
        <v>496</v>
      </c>
      <c r="B424" t="s">
        <v>439</v>
      </c>
      <c r="C424">
        <v>3</v>
      </c>
      <c r="D424">
        <v>0</v>
      </c>
      <c r="E424">
        <v>3</v>
      </c>
    </row>
    <row r="425" spans="1:5" x14ac:dyDescent="0.25">
      <c r="A425" t="s">
        <v>497</v>
      </c>
      <c r="B425" t="s">
        <v>439</v>
      </c>
      <c r="C425">
        <v>3</v>
      </c>
      <c r="D425">
        <v>0</v>
      </c>
      <c r="E425">
        <v>3</v>
      </c>
    </row>
    <row r="426" spans="1:5" x14ac:dyDescent="0.25">
      <c r="A426" t="s">
        <v>498</v>
      </c>
      <c r="B426" t="s">
        <v>439</v>
      </c>
      <c r="C426">
        <v>2</v>
      </c>
      <c r="D426">
        <v>0</v>
      </c>
      <c r="E426">
        <v>2</v>
      </c>
    </row>
    <row r="427" spans="1:5" x14ac:dyDescent="0.25">
      <c r="A427" t="s">
        <v>499</v>
      </c>
      <c r="B427" t="s">
        <v>439</v>
      </c>
      <c r="C427">
        <v>8</v>
      </c>
      <c r="D427">
        <v>0</v>
      </c>
      <c r="E427">
        <v>8</v>
      </c>
    </row>
    <row r="428" spans="1:5" x14ac:dyDescent="0.25">
      <c r="A428" t="s">
        <v>500</v>
      </c>
      <c r="B428" t="s">
        <v>439</v>
      </c>
      <c r="C428">
        <v>2</v>
      </c>
      <c r="D428">
        <v>0</v>
      </c>
      <c r="E428">
        <v>2</v>
      </c>
    </row>
    <row r="429" spans="1:5" x14ac:dyDescent="0.25">
      <c r="A429" t="s">
        <v>501</v>
      </c>
      <c r="B429" t="s">
        <v>439</v>
      </c>
      <c r="C429">
        <v>8</v>
      </c>
      <c r="D429">
        <v>0</v>
      </c>
      <c r="E429">
        <v>8</v>
      </c>
    </row>
    <row r="430" spans="1:5" x14ac:dyDescent="0.25">
      <c r="A430" t="s">
        <v>502</v>
      </c>
      <c r="B430" t="s">
        <v>439</v>
      </c>
      <c r="C430">
        <v>16</v>
      </c>
      <c r="D430">
        <v>0</v>
      </c>
      <c r="E430">
        <v>16</v>
      </c>
    </row>
    <row r="431" spans="1:5" x14ac:dyDescent="0.25">
      <c r="A431" t="s">
        <v>503</v>
      </c>
      <c r="B431" t="s">
        <v>439</v>
      </c>
      <c r="C431">
        <v>4</v>
      </c>
      <c r="D431">
        <v>0</v>
      </c>
      <c r="E431">
        <v>4</v>
      </c>
    </row>
    <row r="432" spans="1:5" x14ac:dyDescent="0.25">
      <c r="A432" t="s">
        <v>504</v>
      </c>
      <c r="B432" t="s">
        <v>439</v>
      </c>
      <c r="C432">
        <v>8</v>
      </c>
      <c r="D432">
        <v>0</v>
      </c>
      <c r="E432">
        <v>8</v>
      </c>
    </row>
    <row r="433" spans="1:5" x14ac:dyDescent="0.25">
      <c r="A433" t="s">
        <v>505</v>
      </c>
      <c r="B433" t="s">
        <v>439</v>
      </c>
      <c r="C433">
        <v>5</v>
      </c>
      <c r="D433">
        <v>0</v>
      </c>
      <c r="E433">
        <v>5</v>
      </c>
    </row>
    <row r="434" spans="1:5" x14ac:dyDescent="0.25">
      <c r="A434" t="s">
        <v>506</v>
      </c>
      <c r="B434" t="s">
        <v>507</v>
      </c>
      <c r="C434">
        <v>6</v>
      </c>
      <c r="D434">
        <v>0</v>
      </c>
      <c r="E434">
        <v>6</v>
      </c>
    </row>
    <row r="435" spans="1:5" x14ac:dyDescent="0.25">
      <c r="A435" t="s">
        <v>508</v>
      </c>
      <c r="B435" t="s">
        <v>507</v>
      </c>
      <c r="C435">
        <v>2</v>
      </c>
      <c r="D435">
        <v>0</v>
      </c>
      <c r="E435">
        <v>2</v>
      </c>
    </row>
    <row r="436" spans="1:5" x14ac:dyDescent="0.25">
      <c r="A436" t="s">
        <v>509</v>
      </c>
      <c r="B436" t="s">
        <v>507</v>
      </c>
      <c r="C436">
        <v>2</v>
      </c>
      <c r="D436">
        <v>0</v>
      </c>
      <c r="E436">
        <v>2</v>
      </c>
    </row>
    <row r="437" spans="1:5" x14ac:dyDescent="0.25">
      <c r="A437" t="s">
        <v>510</v>
      </c>
      <c r="B437" t="s">
        <v>507</v>
      </c>
      <c r="C437">
        <v>2</v>
      </c>
      <c r="D437">
        <v>0</v>
      </c>
      <c r="E437">
        <v>2</v>
      </c>
    </row>
    <row r="438" spans="1:5" x14ac:dyDescent="0.25">
      <c r="A438" t="s">
        <v>511</v>
      </c>
      <c r="B438" t="s">
        <v>507</v>
      </c>
      <c r="C438">
        <v>2</v>
      </c>
      <c r="D438">
        <v>0</v>
      </c>
      <c r="E438">
        <v>2</v>
      </c>
    </row>
    <row r="439" spans="1:5" x14ac:dyDescent="0.25">
      <c r="A439" t="s">
        <v>512</v>
      </c>
      <c r="B439" t="s">
        <v>513</v>
      </c>
      <c r="C439">
        <v>9</v>
      </c>
      <c r="D439">
        <v>0</v>
      </c>
      <c r="E439">
        <v>9</v>
      </c>
    </row>
    <row r="440" spans="1:5" x14ac:dyDescent="0.25">
      <c r="A440" t="s">
        <v>514</v>
      </c>
      <c r="B440" t="s">
        <v>513</v>
      </c>
      <c r="C440">
        <v>9</v>
      </c>
      <c r="D440">
        <v>0</v>
      </c>
      <c r="E440">
        <v>9</v>
      </c>
    </row>
    <row r="441" spans="1:5" x14ac:dyDescent="0.25">
      <c r="A441" t="s">
        <v>515</v>
      </c>
      <c r="B441" t="s">
        <v>513</v>
      </c>
      <c r="C441">
        <v>15</v>
      </c>
      <c r="D441">
        <v>0</v>
      </c>
      <c r="E441">
        <v>15</v>
      </c>
    </row>
    <row r="442" spans="1:5" x14ac:dyDescent="0.25">
      <c r="A442" t="s">
        <v>516</v>
      </c>
      <c r="B442" t="s">
        <v>513</v>
      </c>
      <c r="C442">
        <v>2</v>
      </c>
      <c r="D442">
        <v>0</v>
      </c>
      <c r="E442">
        <v>2</v>
      </c>
    </row>
    <row r="443" spans="1:5" x14ac:dyDescent="0.25">
      <c r="A443" t="s">
        <v>517</v>
      </c>
      <c r="B443" t="s">
        <v>513</v>
      </c>
      <c r="C443">
        <v>4</v>
      </c>
      <c r="D443">
        <v>0</v>
      </c>
      <c r="E443">
        <v>4</v>
      </c>
    </row>
    <row r="444" spans="1:5" x14ac:dyDescent="0.25">
      <c r="A444" t="s">
        <v>518</v>
      </c>
      <c r="B444" t="s">
        <v>519</v>
      </c>
      <c r="C444">
        <v>9</v>
      </c>
      <c r="D444">
        <v>0</v>
      </c>
      <c r="E444">
        <v>9</v>
      </c>
    </row>
    <row r="445" spans="1:5" x14ac:dyDescent="0.25">
      <c r="A445" t="s">
        <v>520</v>
      </c>
      <c r="B445" t="s">
        <v>519</v>
      </c>
      <c r="C445">
        <v>2</v>
      </c>
      <c r="D445">
        <v>0</v>
      </c>
      <c r="E445">
        <v>2</v>
      </c>
    </row>
    <row r="446" spans="1:5" x14ac:dyDescent="0.25">
      <c r="A446" t="s">
        <v>521</v>
      </c>
      <c r="B446" t="s">
        <v>522</v>
      </c>
      <c r="C446">
        <v>9</v>
      </c>
      <c r="D446">
        <v>0</v>
      </c>
      <c r="E446">
        <v>9</v>
      </c>
    </row>
    <row r="447" spans="1:5" x14ac:dyDescent="0.25">
      <c r="A447" t="s">
        <v>523</v>
      </c>
      <c r="B447" t="s">
        <v>522</v>
      </c>
      <c r="C447">
        <v>3</v>
      </c>
      <c r="D447">
        <v>0</v>
      </c>
      <c r="E447">
        <v>3</v>
      </c>
    </row>
    <row r="448" spans="1:5" x14ac:dyDescent="0.25">
      <c r="A448" t="s">
        <v>524</v>
      </c>
      <c r="B448" t="s">
        <v>522</v>
      </c>
      <c r="C448">
        <v>2</v>
      </c>
      <c r="D448">
        <v>0</v>
      </c>
      <c r="E448">
        <v>2</v>
      </c>
    </row>
    <row r="449" spans="1:5" x14ac:dyDescent="0.25">
      <c r="A449" t="s">
        <v>525</v>
      </c>
      <c r="B449" t="s">
        <v>522</v>
      </c>
      <c r="C449">
        <v>2</v>
      </c>
      <c r="D449">
        <v>0</v>
      </c>
      <c r="E449">
        <v>2</v>
      </c>
    </row>
    <row r="450" spans="1:5" x14ac:dyDescent="0.25">
      <c r="A450" t="s">
        <v>526</v>
      </c>
      <c r="B450" t="s">
        <v>522</v>
      </c>
      <c r="C450">
        <v>3</v>
      </c>
      <c r="D450">
        <v>0</v>
      </c>
      <c r="E450">
        <v>3</v>
      </c>
    </row>
    <row r="451" spans="1:5" x14ac:dyDescent="0.25">
      <c r="A451" t="s">
        <v>527</v>
      </c>
      <c r="B451" t="s">
        <v>522</v>
      </c>
      <c r="C451">
        <v>6</v>
      </c>
      <c r="D451">
        <v>0</v>
      </c>
      <c r="E451">
        <v>6</v>
      </c>
    </row>
    <row r="452" spans="1:5" x14ac:dyDescent="0.25">
      <c r="A452" t="s">
        <v>528</v>
      </c>
      <c r="B452" t="s">
        <v>529</v>
      </c>
      <c r="C452">
        <v>2</v>
      </c>
      <c r="D452">
        <v>0</v>
      </c>
      <c r="E452">
        <v>2</v>
      </c>
    </row>
    <row r="453" spans="1:5" x14ac:dyDescent="0.25">
      <c r="A453" t="s">
        <v>530</v>
      </c>
      <c r="B453" t="s">
        <v>529</v>
      </c>
      <c r="C453">
        <v>2</v>
      </c>
      <c r="D453">
        <v>0</v>
      </c>
      <c r="E453">
        <v>2</v>
      </c>
    </row>
    <row r="454" spans="1:5" x14ac:dyDescent="0.25">
      <c r="A454" t="s">
        <v>531</v>
      </c>
      <c r="B454" t="s">
        <v>532</v>
      </c>
      <c r="C454">
        <v>25</v>
      </c>
      <c r="D454">
        <v>0</v>
      </c>
      <c r="E454">
        <v>25</v>
      </c>
    </row>
    <row r="455" spans="1:5" x14ac:dyDescent="0.25">
      <c r="A455" t="s">
        <v>533</v>
      </c>
      <c r="B455" t="s">
        <v>532</v>
      </c>
      <c r="C455">
        <v>2</v>
      </c>
      <c r="D455">
        <v>0</v>
      </c>
      <c r="E455">
        <v>2</v>
      </c>
    </row>
    <row r="456" spans="1:5" x14ac:dyDescent="0.25">
      <c r="A456" t="s">
        <v>534</v>
      </c>
      <c r="B456" t="s">
        <v>532</v>
      </c>
      <c r="C456">
        <v>4</v>
      </c>
      <c r="D456">
        <v>0</v>
      </c>
      <c r="E456">
        <v>4</v>
      </c>
    </row>
    <row r="457" spans="1:5" x14ac:dyDescent="0.25">
      <c r="A457" t="s">
        <v>535</v>
      </c>
      <c r="B457" t="s">
        <v>532</v>
      </c>
      <c r="C457">
        <v>1</v>
      </c>
      <c r="D457">
        <v>0</v>
      </c>
      <c r="E457">
        <v>1</v>
      </c>
    </row>
    <row r="458" spans="1:5" x14ac:dyDescent="0.25">
      <c r="A458" t="s">
        <v>536</v>
      </c>
      <c r="B458" t="s">
        <v>532</v>
      </c>
      <c r="C458">
        <v>4</v>
      </c>
      <c r="D458">
        <v>0</v>
      </c>
      <c r="E458">
        <v>4</v>
      </c>
    </row>
    <row r="459" spans="1:5" x14ac:dyDescent="0.25">
      <c r="A459" t="s">
        <v>537</v>
      </c>
      <c r="B459" t="s">
        <v>532</v>
      </c>
      <c r="C459">
        <v>5</v>
      </c>
      <c r="D459">
        <v>0</v>
      </c>
      <c r="E459">
        <v>5</v>
      </c>
    </row>
    <row r="460" spans="1:5" x14ac:dyDescent="0.25">
      <c r="A460" t="s">
        <v>538</v>
      </c>
      <c r="B460" t="s">
        <v>539</v>
      </c>
      <c r="C460">
        <v>2</v>
      </c>
      <c r="D460">
        <v>0</v>
      </c>
      <c r="E460">
        <v>2</v>
      </c>
    </row>
    <row r="461" spans="1:5" x14ac:dyDescent="0.25">
      <c r="A461" t="s">
        <v>540</v>
      </c>
      <c r="B461" t="s">
        <v>539</v>
      </c>
      <c r="C461">
        <v>3</v>
      </c>
      <c r="D461">
        <v>0</v>
      </c>
      <c r="E461">
        <v>3</v>
      </c>
    </row>
    <row r="462" spans="1:5" x14ac:dyDescent="0.25">
      <c r="A462" t="s">
        <v>541</v>
      </c>
      <c r="B462" t="s">
        <v>539</v>
      </c>
      <c r="C462">
        <v>2</v>
      </c>
      <c r="D462">
        <v>0</v>
      </c>
      <c r="E462">
        <v>2</v>
      </c>
    </row>
    <row r="463" spans="1:5" x14ac:dyDescent="0.25">
      <c r="A463" t="s">
        <v>542</v>
      </c>
      <c r="B463" t="s">
        <v>539</v>
      </c>
      <c r="C463">
        <v>3</v>
      </c>
      <c r="D463">
        <v>0</v>
      </c>
      <c r="E463">
        <v>3</v>
      </c>
    </row>
    <row r="464" spans="1:5" x14ac:dyDescent="0.25">
      <c r="A464" t="s">
        <v>543</v>
      </c>
      <c r="B464" t="s">
        <v>544</v>
      </c>
      <c r="C464">
        <v>6</v>
      </c>
      <c r="D464">
        <v>0</v>
      </c>
      <c r="E464">
        <v>6</v>
      </c>
    </row>
    <row r="465" spans="1:5" x14ac:dyDescent="0.25">
      <c r="A465" t="s">
        <v>545</v>
      </c>
      <c r="B465" t="s">
        <v>544</v>
      </c>
      <c r="C465">
        <v>3</v>
      </c>
      <c r="D465">
        <v>0</v>
      </c>
      <c r="E465">
        <v>3</v>
      </c>
    </row>
    <row r="466" spans="1:5" x14ac:dyDescent="0.25">
      <c r="A466" t="s">
        <v>546</v>
      </c>
      <c r="B466" t="s">
        <v>544</v>
      </c>
      <c r="C466">
        <v>3</v>
      </c>
      <c r="D466">
        <v>0</v>
      </c>
      <c r="E466">
        <v>3</v>
      </c>
    </row>
    <row r="467" spans="1:5" x14ac:dyDescent="0.25">
      <c r="A467" t="s">
        <v>547</v>
      </c>
      <c r="B467" t="s">
        <v>544</v>
      </c>
      <c r="C467">
        <v>3</v>
      </c>
      <c r="D467">
        <v>0</v>
      </c>
      <c r="E467">
        <v>3</v>
      </c>
    </row>
    <row r="468" spans="1:5" x14ac:dyDescent="0.25">
      <c r="A468" t="s">
        <v>548</v>
      </c>
      <c r="B468" t="s">
        <v>549</v>
      </c>
      <c r="C468">
        <v>11</v>
      </c>
      <c r="D468">
        <v>0</v>
      </c>
      <c r="E468">
        <v>11</v>
      </c>
    </row>
    <row r="469" spans="1:5" x14ac:dyDescent="0.25">
      <c r="A469" t="s">
        <v>550</v>
      </c>
      <c r="B469" t="s">
        <v>549</v>
      </c>
      <c r="C469">
        <v>3</v>
      </c>
      <c r="D469">
        <v>0</v>
      </c>
      <c r="E469">
        <v>3</v>
      </c>
    </row>
    <row r="470" spans="1:5" x14ac:dyDescent="0.25">
      <c r="A470" t="s">
        <v>551</v>
      </c>
      <c r="B470" t="s">
        <v>549</v>
      </c>
      <c r="C470">
        <v>5</v>
      </c>
      <c r="D470">
        <v>0</v>
      </c>
      <c r="E470">
        <v>5</v>
      </c>
    </row>
    <row r="471" spans="1:5" x14ac:dyDescent="0.25">
      <c r="A471" t="s">
        <v>552</v>
      </c>
      <c r="B471" t="s">
        <v>549</v>
      </c>
      <c r="C471">
        <v>3</v>
      </c>
      <c r="D471">
        <v>0</v>
      </c>
      <c r="E471">
        <v>3</v>
      </c>
    </row>
    <row r="472" spans="1:5" x14ac:dyDescent="0.25">
      <c r="A472" t="s">
        <v>553</v>
      </c>
      <c r="B472" t="s">
        <v>554</v>
      </c>
      <c r="C472">
        <v>8</v>
      </c>
      <c r="D472">
        <v>0</v>
      </c>
      <c r="E472">
        <v>8</v>
      </c>
    </row>
    <row r="473" spans="1:5" x14ac:dyDescent="0.25">
      <c r="A473" t="s">
        <v>555</v>
      </c>
      <c r="B473" t="s">
        <v>554</v>
      </c>
      <c r="C473">
        <v>13</v>
      </c>
      <c r="D473">
        <v>0</v>
      </c>
      <c r="E473">
        <v>13</v>
      </c>
    </row>
    <row r="474" spans="1:5" x14ac:dyDescent="0.25">
      <c r="A474" t="s">
        <v>556</v>
      </c>
      <c r="B474" t="s">
        <v>554</v>
      </c>
      <c r="C474">
        <v>2</v>
      </c>
      <c r="D474">
        <v>0</v>
      </c>
      <c r="E474">
        <v>2</v>
      </c>
    </row>
    <row r="475" spans="1:5" x14ac:dyDescent="0.25">
      <c r="A475" t="s">
        <v>557</v>
      </c>
      <c r="B475" t="s">
        <v>558</v>
      </c>
      <c r="C475">
        <v>5</v>
      </c>
      <c r="D475">
        <v>0</v>
      </c>
      <c r="E475">
        <v>5</v>
      </c>
    </row>
    <row r="476" spans="1:5" x14ac:dyDescent="0.25">
      <c r="A476" t="s">
        <v>559</v>
      </c>
      <c r="B476" t="s">
        <v>558</v>
      </c>
      <c r="C476">
        <v>3</v>
      </c>
      <c r="D476">
        <v>0</v>
      </c>
      <c r="E476">
        <v>3</v>
      </c>
    </row>
    <row r="477" spans="1:5" x14ac:dyDescent="0.25">
      <c r="A477" t="s">
        <v>560</v>
      </c>
      <c r="B477" t="s">
        <v>558</v>
      </c>
      <c r="C477">
        <v>3</v>
      </c>
      <c r="D477">
        <v>0</v>
      </c>
      <c r="E477">
        <v>3</v>
      </c>
    </row>
    <row r="478" spans="1:5" x14ac:dyDescent="0.25">
      <c r="A478" t="s">
        <v>561</v>
      </c>
      <c r="B478" t="s">
        <v>562</v>
      </c>
      <c r="C478">
        <v>5</v>
      </c>
      <c r="D478">
        <v>0</v>
      </c>
      <c r="E478">
        <v>5</v>
      </c>
    </row>
    <row r="479" spans="1:5" x14ac:dyDescent="0.25">
      <c r="A479" t="s">
        <v>563</v>
      </c>
      <c r="B479" t="s">
        <v>562</v>
      </c>
      <c r="C479">
        <v>6</v>
      </c>
      <c r="D479">
        <v>0</v>
      </c>
      <c r="E479">
        <v>6</v>
      </c>
    </row>
    <row r="480" spans="1:5" x14ac:dyDescent="0.25">
      <c r="A480" t="s">
        <v>564</v>
      </c>
      <c r="B480" t="s">
        <v>562</v>
      </c>
      <c r="C480">
        <v>3</v>
      </c>
      <c r="D480">
        <v>0</v>
      </c>
      <c r="E480">
        <v>3</v>
      </c>
    </row>
    <row r="481" spans="1:5" x14ac:dyDescent="0.25">
      <c r="A481" t="s">
        <v>565</v>
      </c>
      <c r="B481" t="s">
        <v>562</v>
      </c>
      <c r="C481">
        <v>16</v>
      </c>
      <c r="D481">
        <v>0</v>
      </c>
      <c r="E481">
        <v>16</v>
      </c>
    </row>
    <row r="482" spans="1:5" x14ac:dyDescent="0.25">
      <c r="A482" t="s">
        <v>566</v>
      </c>
      <c r="B482" t="s">
        <v>562</v>
      </c>
      <c r="C482">
        <v>5</v>
      </c>
      <c r="D482">
        <v>0</v>
      </c>
      <c r="E482">
        <v>5</v>
      </c>
    </row>
    <row r="483" spans="1:5" x14ac:dyDescent="0.25">
      <c r="A483" t="s">
        <v>567</v>
      </c>
      <c r="B483" t="s">
        <v>562</v>
      </c>
      <c r="C483">
        <v>4</v>
      </c>
      <c r="D483">
        <v>0</v>
      </c>
      <c r="E483">
        <v>4</v>
      </c>
    </row>
    <row r="484" spans="1:5" x14ac:dyDescent="0.25">
      <c r="A484" t="s">
        <v>568</v>
      </c>
      <c r="B484" t="s">
        <v>562</v>
      </c>
      <c r="C484">
        <v>2</v>
      </c>
      <c r="D484">
        <v>0</v>
      </c>
      <c r="E484">
        <v>2</v>
      </c>
    </row>
    <row r="485" spans="1:5" x14ac:dyDescent="0.25">
      <c r="A485" t="s">
        <v>569</v>
      </c>
      <c r="B485" t="s">
        <v>562</v>
      </c>
      <c r="C485">
        <v>3</v>
      </c>
      <c r="D485">
        <v>0</v>
      </c>
      <c r="E485">
        <v>3</v>
      </c>
    </row>
    <row r="486" spans="1:5" x14ac:dyDescent="0.25">
      <c r="A486" t="s">
        <v>570</v>
      </c>
      <c r="B486" t="s">
        <v>571</v>
      </c>
      <c r="C486">
        <v>3</v>
      </c>
      <c r="D486">
        <v>0</v>
      </c>
      <c r="E486">
        <v>3</v>
      </c>
    </row>
    <row r="487" spans="1:5" x14ac:dyDescent="0.25">
      <c r="A487" t="s">
        <v>572</v>
      </c>
      <c r="B487" t="s">
        <v>573</v>
      </c>
      <c r="C487">
        <v>2</v>
      </c>
      <c r="D487">
        <v>0</v>
      </c>
      <c r="E487">
        <v>2</v>
      </c>
    </row>
    <row r="488" spans="1:5" x14ac:dyDescent="0.25">
      <c r="A488" t="s">
        <v>574</v>
      </c>
      <c r="B488" t="s">
        <v>573</v>
      </c>
      <c r="C488">
        <v>1</v>
      </c>
      <c r="D488">
        <v>0</v>
      </c>
      <c r="E488">
        <v>1</v>
      </c>
    </row>
    <row r="489" spans="1:5" x14ac:dyDescent="0.25">
      <c r="A489" t="s">
        <v>575</v>
      </c>
      <c r="B489" t="s">
        <v>573</v>
      </c>
      <c r="C489">
        <v>22</v>
      </c>
      <c r="D489">
        <v>0</v>
      </c>
      <c r="E489">
        <v>22</v>
      </c>
    </row>
    <row r="490" spans="1:5" x14ac:dyDescent="0.25">
      <c r="A490" t="s">
        <v>576</v>
      </c>
      <c r="B490" t="s">
        <v>573</v>
      </c>
      <c r="C490">
        <v>7</v>
      </c>
      <c r="D490">
        <v>0</v>
      </c>
      <c r="E490">
        <v>7</v>
      </c>
    </row>
    <row r="491" spans="1:5" x14ac:dyDescent="0.25">
      <c r="A491" t="s">
        <v>577</v>
      </c>
      <c r="B491" t="s">
        <v>573</v>
      </c>
      <c r="C491">
        <v>5</v>
      </c>
      <c r="D491">
        <v>0</v>
      </c>
      <c r="E491">
        <v>5</v>
      </c>
    </row>
    <row r="492" spans="1:5" x14ac:dyDescent="0.25">
      <c r="A492" t="s">
        <v>578</v>
      </c>
      <c r="B492" t="s">
        <v>573</v>
      </c>
      <c r="C492">
        <v>2</v>
      </c>
      <c r="D492">
        <v>0</v>
      </c>
      <c r="E492">
        <v>2</v>
      </c>
    </row>
    <row r="493" spans="1:5" x14ac:dyDescent="0.25">
      <c r="A493" t="s">
        <v>579</v>
      </c>
      <c r="B493" t="s">
        <v>573</v>
      </c>
      <c r="C493">
        <v>2</v>
      </c>
      <c r="D493">
        <v>0</v>
      </c>
      <c r="E493">
        <v>2</v>
      </c>
    </row>
    <row r="494" spans="1:5" x14ac:dyDescent="0.25">
      <c r="A494" t="s">
        <v>580</v>
      </c>
      <c r="B494" t="s">
        <v>581</v>
      </c>
      <c r="C494">
        <v>5</v>
      </c>
      <c r="D494">
        <v>0</v>
      </c>
      <c r="E494">
        <v>5</v>
      </c>
    </row>
    <row r="495" spans="1:5" x14ac:dyDescent="0.25">
      <c r="A495" t="s">
        <v>582</v>
      </c>
      <c r="B495" t="s">
        <v>581</v>
      </c>
      <c r="C495">
        <v>5</v>
      </c>
      <c r="D495">
        <v>0</v>
      </c>
      <c r="E495">
        <v>5</v>
      </c>
    </row>
    <row r="496" spans="1:5" x14ac:dyDescent="0.25">
      <c r="A496" t="s">
        <v>583</v>
      </c>
      <c r="B496" t="s">
        <v>584</v>
      </c>
      <c r="C496">
        <v>3</v>
      </c>
      <c r="D496">
        <v>0</v>
      </c>
      <c r="E496">
        <v>3</v>
      </c>
    </row>
    <row r="497" spans="1:5" x14ac:dyDescent="0.25">
      <c r="A497" t="s">
        <v>585</v>
      </c>
      <c r="B497" t="s">
        <v>584</v>
      </c>
      <c r="C497">
        <v>5</v>
      </c>
      <c r="D497">
        <v>0</v>
      </c>
      <c r="E497">
        <v>5</v>
      </c>
    </row>
    <row r="498" spans="1:5" x14ac:dyDescent="0.25">
      <c r="A498" t="s">
        <v>586</v>
      </c>
      <c r="B498" t="s">
        <v>584</v>
      </c>
      <c r="C498">
        <v>6</v>
      </c>
      <c r="D498">
        <v>0</v>
      </c>
      <c r="E498">
        <v>6</v>
      </c>
    </row>
    <row r="499" spans="1:5" x14ac:dyDescent="0.25">
      <c r="A499" t="s">
        <v>587</v>
      </c>
      <c r="B499" t="s">
        <v>584</v>
      </c>
      <c r="C499">
        <v>2</v>
      </c>
      <c r="D499">
        <v>0</v>
      </c>
      <c r="E499">
        <v>2</v>
      </c>
    </row>
    <row r="500" spans="1:5" x14ac:dyDescent="0.25">
      <c r="A500" t="s">
        <v>588</v>
      </c>
      <c r="B500" t="s">
        <v>584</v>
      </c>
      <c r="C500">
        <v>3</v>
      </c>
      <c r="D500">
        <v>0</v>
      </c>
      <c r="E500">
        <v>3</v>
      </c>
    </row>
    <row r="501" spans="1:5" x14ac:dyDescent="0.25">
      <c r="A501" t="s">
        <v>589</v>
      </c>
      <c r="B501" t="s">
        <v>584</v>
      </c>
      <c r="C501">
        <v>4</v>
      </c>
      <c r="D501">
        <v>0</v>
      </c>
      <c r="E501">
        <v>4</v>
      </c>
    </row>
    <row r="502" spans="1:5" x14ac:dyDescent="0.25">
      <c r="A502" t="s">
        <v>590</v>
      </c>
      <c r="B502" t="s">
        <v>584</v>
      </c>
      <c r="C502">
        <v>5</v>
      </c>
      <c r="D502">
        <v>0</v>
      </c>
      <c r="E502">
        <v>5</v>
      </c>
    </row>
    <row r="503" spans="1:5" x14ac:dyDescent="0.25">
      <c r="A503" t="s">
        <v>591</v>
      </c>
      <c r="B503" t="s">
        <v>584</v>
      </c>
      <c r="C503">
        <v>2</v>
      </c>
      <c r="D503">
        <v>0</v>
      </c>
      <c r="E503">
        <v>2</v>
      </c>
    </row>
    <row r="504" spans="1:5" x14ac:dyDescent="0.25">
      <c r="A504" t="s">
        <v>592</v>
      </c>
      <c r="B504" t="s">
        <v>584</v>
      </c>
      <c r="C504">
        <v>4</v>
      </c>
      <c r="D504">
        <v>0</v>
      </c>
      <c r="E504">
        <v>4</v>
      </c>
    </row>
    <row r="505" spans="1:5" x14ac:dyDescent="0.25">
      <c r="A505" t="s">
        <v>593</v>
      </c>
      <c r="B505" t="s">
        <v>594</v>
      </c>
      <c r="C505">
        <v>3</v>
      </c>
      <c r="D505">
        <v>0</v>
      </c>
      <c r="E505">
        <v>3</v>
      </c>
    </row>
    <row r="506" spans="1:5" x14ac:dyDescent="0.25">
      <c r="A506" t="s">
        <v>595</v>
      </c>
      <c r="B506" t="s">
        <v>594</v>
      </c>
      <c r="C506">
        <v>2</v>
      </c>
      <c r="D506">
        <v>0</v>
      </c>
      <c r="E506">
        <v>2</v>
      </c>
    </row>
    <row r="507" spans="1:5" x14ac:dyDescent="0.25">
      <c r="A507" t="s">
        <v>596</v>
      </c>
      <c r="B507" t="s">
        <v>594</v>
      </c>
      <c r="C507">
        <v>2</v>
      </c>
      <c r="D507">
        <v>0</v>
      </c>
      <c r="E507">
        <v>2</v>
      </c>
    </row>
    <row r="508" spans="1:5" x14ac:dyDescent="0.25">
      <c r="A508" t="s">
        <v>597</v>
      </c>
      <c r="B508" t="s">
        <v>594</v>
      </c>
      <c r="C508">
        <v>3</v>
      </c>
      <c r="D508">
        <v>0</v>
      </c>
      <c r="E508">
        <v>3</v>
      </c>
    </row>
    <row r="509" spans="1:5" x14ac:dyDescent="0.25">
      <c r="A509" t="s">
        <v>598</v>
      </c>
      <c r="B509" t="s">
        <v>594</v>
      </c>
      <c r="C509">
        <v>3</v>
      </c>
      <c r="D509">
        <v>0</v>
      </c>
      <c r="E509">
        <v>3</v>
      </c>
    </row>
    <row r="510" spans="1:5" x14ac:dyDescent="0.25">
      <c r="A510" t="s">
        <v>599</v>
      </c>
      <c r="B510" t="s">
        <v>594</v>
      </c>
      <c r="C510">
        <v>3</v>
      </c>
      <c r="D510">
        <v>0</v>
      </c>
      <c r="E510">
        <v>3</v>
      </c>
    </row>
    <row r="511" spans="1:5" x14ac:dyDescent="0.25">
      <c r="A511" t="s">
        <v>600</v>
      </c>
      <c r="B511" t="s">
        <v>594</v>
      </c>
      <c r="C511">
        <v>24</v>
      </c>
      <c r="D511">
        <v>0</v>
      </c>
      <c r="E511">
        <v>24</v>
      </c>
    </row>
    <row r="512" spans="1:5" x14ac:dyDescent="0.25">
      <c r="A512" t="s">
        <v>601</v>
      </c>
      <c r="B512" t="s">
        <v>594</v>
      </c>
      <c r="C512">
        <v>5</v>
      </c>
      <c r="D512">
        <v>0</v>
      </c>
      <c r="E512">
        <v>5</v>
      </c>
    </row>
    <row r="513" spans="1:5" x14ac:dyDescent="0.25">
      <c r="A513" t="s">
        <v>602</v>
      </c>
      <c r="B513" t="s">
        <v>594</v>
      </c>
      <c r="C513">
        <v>2</v>
      </c>
      <c r="D513">
        <v>0</v>
      </c>
      <c r="E513">
        <v>2</v>
      </c>
    </row>
    <row r="514" spans="1:5" x14ac:dyDescent="0.25">
      <c r="A514" t="s">
        <v>603</v>
      </c>
      <c r="B514" t="s">
        <v>594</v>
      </c>
      <c r="C514">
        <v>2</v>
      </c>
      <c r="D514">
        <v>0</v>
      </c>
      <c r="E514">
        <v>2</v>
      </c>
    </row>
    <row r="515" spans="1:5" x14ac:dyDescent="0.25">
      <c r="A515" t="s">
        <v>604</v>
      </c>
      <c r="B515" t="s">
        <v>594</v>
      </c>
      <c r="C515">
        <v>4</v>
      </c>
      <c r="D515">
        <v>0</v>
      </c>
      <c r="E515">
        <v>4</v>
      </c>
    </row>
    <row r="516" spans="1:5" x14ac:dyDescent="0.25">
      <c r="A516" t="s">
        <v>605</v>
      </c>
      <c r="B516" t="s">
        <v>594</v>
      </c>
      <c r="C516">
        <v>2</v>
      </c>
      <c r="D516">
        <v>0</v>
      </c>
      <c r="E516">
        <v>2</v>
      </c>
    </row>
    <row r="517" spans="1:5" x14ac:dyDescent="0.25">
      <c r="A517" t="s">
        <v>606</v>
      </c>
      <c r="B517" t="s">
        <v>594</v>
      </c>
      <c r="C517">
        <v>2</v>
      </c>
      <c r="D517">
        <v>0</v>
      </c>
      <c r="E517">
        <v>2</v>
      </c>
    </row>
    <row r="518" spans="1:5" x14ac:dyDescent="0.25">
      <c r="A518" t="s">
        <v>607</v>
      </c>
      <c r="B518" t="s">
        <v>608</v>
      </c>
      <c r="C518">
        <v>2</v>
      </c>
      <c r="D518">
        <v>0</v>
      </c>
      <c r="E518">
        <v>2</v>
      </c>
    </row>
    <row r="519" spans="1:5" x14ac:dyDescent="0.25">
      <c r="A519" t="s">
        <v>609</v>
      </c>
      <c r="B519" t="s">
        <v>608</v>
      </c>
      <c r="C519">
        <v>3</v>
      </c>
      <c r="D519">
        <v>0</v>
      </c>
      <c r="E519">
        <v>3</v>
      </c>
    </row>
    <row r="520" spans="1:5" x14ac:dyDescent="0.25">
      <c r="A520" t="s">
        <v>610</v>
      </c>
      <c r="B520" t="s">
        <v>608</v>
      </c>
      <c r="C520">
        <v>3</v>
      </c>
      <c r="D520">
        <v>0</v>
      </c>
      <c r="E520">
        <v>3</v>
      </c>
    </row>
    <row r="521" spans="1:5" x14ac:dyDescent="0.25">
      <c r="A521" t="s">
        <v>611</v>
      </c>
      <c r="B521" t="s">
        <v>608</v>
      </c>
      <c r="C521">
        <v>11</v>
      </c>
      <c r="D521">
        <v>0</v>
      </c>
      <c r="E521">
        <v>11</v>
      </c>
    </row>
    <row r="522" spans="1:5" x14ac:dyDescent="0.25">
      <c r="A522" t="s">
        <v>612</v>
      </c>
      <c r="B522" t="s">
        <v>608</v>
      </c>
      <c r="C522">
        <v>10</v>
      </c>
      <c r="D522">
        <v>0</v>
      </c>
      <c r="E522">
        <v>10</v>
      </c>
    </row>
    <row r="523" spans="1:5" x14ac:dyDescent="0.25">
      <c r="A523" t="s">
        <v>613</v>
      </c>
      <c r="B523" t="s">
        <v>614</v>
      </c>
      <c r="C523">
        <v>6</v>
      </c>
      <c r="D523">
        <v>0</v>
      </c>
      <c r="E523">
        <v>6</v>
      </c>
    </row>
    <row r="524" spans="1:5" x14ac:dyDescent="0.25">
      <c r="A524" t="s">
        <v>615</v>
      </c>
      <c r="B524" t="s">
        <v>614</v>
      </c>
      <c r="C524">
        <v>4</v>
      </c>
      <c r="D524">
        <v>0</v>
      </c>
      <c r="E524">
        <v>4</v>
      </c>
    </row>
    <row r="525" spans="1:5" x14ac:dyDescent="0.25">
      <c r="A525" t="s">
        <v>616</v>
      </c>
      <c r="B525" t="s">
        <v>614</v>
      </c>
      <c r="C525">
        <v>4</v>
      </c>
      <c r="D525">
        <v>0</v>
      </c>
      <c r="E525">
        <v>4</v>
      </c>
    </row>
    <row r="526" spans="1:5" x14ac:dyDescent="0.25">
      <c r="A526" t="s">
        <v>617</v>
      </c>
      <c r="B526" t="s">
        <v>614</v>
      </c>
      <c r="C526">
        <v>4</v>
      </c>
      <c r="D526">
        <v>0</v>
      </c>
      <c r="E526">
        <v>4</v>
      </c>
    </row>
    <row r="527" spans="1:5" x14ac:dyDescent="0.25">
      <c r="A527" t="s">
        <v>618</v>
      </c>
      <c r="B527" t="s">
        <v>614</v>
      </c>
      <c r="C527">
        <v>4</v>
      </c>
      <c r="D527">
        <v>0</v>
      </c>
      <c r="E527">
        <v>4</v>
      </c>
    </row>
    <row r="528" spans="1:5" x14ac:dyDescent="0.25">
      <c r="A528" t="s">
        <v>619</v>
      </c>
      <c r="B528" t="s">
        <v>614</v>
      </c>
      <c r="C528">
        <v>2</v>
      </c>
      <c r="D528">
        <v>0</v>
      </c>
      <c r="E528">
        <v>2</v>
      </c>
    </row>
    <row r="529" spans="1:5" x14ac:dyDescent="0.25">
      <c r="A529" t="s">
        <v>620</v>
      </c>
      <c r="B529" t="s">
        <v>614</v>
      </c>
      <c r="C529">
        <v>6</v>
      </c>
      <c r="D529">
        <v>0</v>
      </c>
      <c r="E529">
        <v>6</v>
      </c>
    </row>
    <row r="530" spans="1:5" x14ac:dyDescent="0.25">
      <c r="A530" t="s">
        <v>621</v>
      </c>
      <c r="B530" t="s">
        <v>614</v>
      </c>
      <c r="C530">
        <v>4</v>
      </c>
      <c r="D530">
        <v>0</v>
      </c>
      <c r="E530">
        <v>4</v>
      </c>
    </row>
    <row r="531" spans="1:5" x14ac:dyDescent="0.25">
      <c r="A531" t="s">
        <v>622</v>
      </c>
      <c r="B531" t="s">
        <v>623</v>
      </c>
      <c r="C531">
        <v>2</v>
      </c>
      <c r="D531">
        <v>0</v>
      </c>
      <c r="E531">
        <v>2</v>
      </c>
    </row>
    <row r="532" spans="1:5" x14ac:dyDescent="0.25">
      <c r="A532" t="s">
        <v>624</v>
      </c>
      <c r="B532" t="s">
        <v>623</v>
      </c>
      <c r="C532">
        <v>7</v>
      </c>
      <c r="D532">
        <v>0</v>
      </c>
      <c r="E532">
        <v>7</v>
      </c>
    </row>
    <row r="533" spans="1:5" x14ac:dyDescent="0.25">
      <c r="A533" t="s">
        <v>625</v>
      </c>
      <c r="B533" t="s">
        <v>623</v>
      </c>
      <c r="C533">
        <v>10</v>
      </c>
      <c r="D533">
        <v>0</v>
      </c>
      <c r="E533">
        <v>10</v>
      </c>
    </row>
    <row r="534" spans="1:5" x14ac:dyDescent="0.25">
      <c r="A534" t="s">
        <v>626</v>
      </c>
      <c r="B534" t="s">
        <v>623</v>
      </c>
      <c r="C534">
        <v>5</v>
      </c>
      <c r="D534">
        <v>0</v>
      </c>
      <c r="E534">
        <v>5</v>
      </c>
    </row>
    <row r="535" spans="1:5" x14ac:dyDescent="0.25">
      <c r="A535" t="s">
        <v>627</v>
      </c>
      <c r="B535" t="s">
        <v>623</v>
      </c>
      <c r="C535">
        <v>3</v>
      </c>
      <c r="D535">
        <v>0</v>
      </c>
      <c r="E535">
        <v>3</v>
      </c>
    </row>
    <row r="536" spans="1:5" x14ac:dyDescent="0.25">
      <c r="A536" t="s">
        <v>628</v>
      </c>
      <c r="B536" t="s">
        <v>623</v>
      </c>
      <c r="C536">
        <v>2</v>
      </c>
      <c r="D536">
        <v>0</v>
      </c>
      <c r="E536">
        <v>2</v>
      </c>
    </row>
    <row r="537" spans="1:5" x14ac:dyDescent="0.25">
      <c r="A537" t="s">
        <v>629</v>
      </c>
      <c r="B537" t="s">
        <v>623</v>
      </c>
      <c r="C537">
        <v>3</v>
      </c>
      <c r="D537">
        <v>0</v>
      </c>
      <c r="E537">
        <v>3</v>
      </c>
    </row>
    <row r="538" spans="1:5" x14ac:dyDescent="0.25">
      <c r="A538" t="s">
        <v>630</v>
      </c>
      <c r="B538" t="s">
        <v>623</v>
      </c>
      <c r="C538">
        <v>5</v>
      </c>
      <c r="D538">
        <v>0</v>
      </c>
      <c r="E538">
        <v>5</v>
      </c>
    </row>
    <row r="539" spans="1:5" x14ac:dyDescent="0.25">
      <c r="A539" t="s">
        <v>631</v>
      </c>
      <c r="B539" t="s">
        <v>632</v>
      </c>
      <c r="C539">
        <v>11</v>
      </c>
      <c r="D539">
        <v>0</v>
      </c>
      <c r="E539">
        <v>11</v>
      </c>
    </row>
    <row r="540" spans="1:5" x14ac:dyDescent="0.25">
      <c r="A540" t="s">
        <v>633</v>
      </c>
      <c r="B540" t="s">
        <v>632</v>
      </c>
      <c r="C540">
        <v>2</v>
      </c>
      <c r="D540">
        <v>0</v>
      </c>
      <c r="E540">
        <v>2</v>
      </c>
    </row>
    <row r="541" spans="1:5" x14ac:dyDescent="0.25">
      <c r="A541" t="s">
        <v>634</v>
      </c>
      <c r="B541" t="s">
        <v>635</v>
      </c>
      <c r="C541">
        <v>4</v>
      </c>
      <c r="D541">
        <v>0</v>
      </c>
      <c r="E541">
        <v>4</v>
      </c>
    </row>
    <row r="542" spans="1:5" x14ac:dyDescent="0.25">
      <c r="A542" t="s">
        <v>636</v>
      </c>
      <c r="B542" t="s">
        <v>635</v>
      </c>
      <c r="C542">
        <v>9</v>
      </c>
      <c r="D542">
        <v>0</v>
      </c>
      <c r="E542">
        <v>9</v>
      </c>
    </row>
    <row r="543" spans="1:5" x14ac:dyDescent="0.25">
      <c r="A543" t="s">
        <v>637</v>
      </c>
      <c r="B543" t="s">
        <v>638</v>
      </c>
      <c r="C543">
        <v>1</v>
      </c>
      <c r="D543">
        <v>0</v>
      </c>
      <c r="E543">
        <v>1</v>
      </c>
    </row>
    <row r="544" spans="1:5" x14ac:dyDescent="0.25">
      <c r="A544" t="s">
        <v>639</v>
      </c>
      <c r="B544" t="s">
        <v>638</v>
      </c>
      <c r="C544">
        <v>7</v>
      </c>
      <c r="D544">
        <v>0</v>
      </c>
      <c r="E544">
        <v>7</v>
      </c>
    </row>
    <row r="545" spans="1:5" x14ac:dyDescent="0.25">
      <c r="A545" t="s">
        <v>640</v>
      </c>
      <c r="B545" t="s">
        <v>638</v>
      </c>
      <c r="C545">
        <v>1</v>
      </c>
      <c r="D545">
        <v>0</v>
      </c>
      <c r="E545">
        <v>1</v>
      </c>
    </row>
    <row r="546" spans="1:5" x14ac:dyDescent="0.25">
      <c r="A546" t="s">
        <v>641</v>
      </c>
      <c r="B546" t="s">
        <v>638</v>
      </c>
      <c r="C546">
        <v>1</v>
      </c>
      <c r="D546">
        <v>0</v>
      </c>
      <c r="E546">
        <v>1</v>
      </c>
    </row>
    <row r="547" spans="1:5" x14ac:dyDescent="0.25">
      <c r="A547" t="s">
        <v>642</v>
      </c>
      <c r="B547" t="s">
        <v>638</v>
      </c>
      <c r="C547">
        <v>1</v>
      </c>
      <c r="D547">
        <v>0</v>
      </c>
      <c r="E547">
        <v>1</v>
      </c>
    </row>
    <row r="548" spans="1:5" x14ac:dyDescent="0.25">
      <c r="A548" t="s">
        <v>643</v>
      </c>
      <c r="B548" t="s">
        <v>638</v>
      </c>
      <c r="C548">
        <v>1</v>
      </c>
      <c r="D548">
        <v>0</v>
      </c>
      <c r="E548">
        <v>1</v>
      </c>
    </row>
    <row r="549" spans="1:5" x14ac:dyDescent="0.25">
      <c r="A549" t="s">
        <v>644</v>
      </c>
      <c r="B549" t="s">
        <v>638</v>
      </c>
      <c r="C549">
        <v>10</v>
      </c>
      <c r="D549">
        <v>0</v>
      </c>
      <c r="E549">
        <v>10</v>
      </c>
    </row>
    <row r="550" spans="1:5" x14ac:dyDescent="0.25">
      <c r="A550" t="s">
        <v>645</v>
      </c>
      <c r="B550" t="s">
        <v>638</v>
      </c>
      <c r="C550">
        <v>1</v>
      </c>
      <c r="D550">
        <v>0</v>
      </c>
      <c r="E550">
        <v>1</v>
      </c>
    </row>
    <row r="551" spans="1:5" x14ac:dyDescent="0.25">
      <c r="A551" t="s">
        <v>646</v>
      </c>
      <c r="B551" t="s">
        <v>647</v>
      </c>
      <c r="C551">
        <v>1</v>
      </c>
      <c r="D551">
        <v>0</v>
      </c>
      <c r="E551">
        <v>1</v>
      </c>
    </row>
    <row r="552" spans="1:5" x14ac:dyDescent="0.25">
      <c r="A552" t="s">
        <v>648</v>
      </c>
      <c r="B552" t="s">
        <v>647</v>
      </c>
      <c r="C552">
        <v>4</v>
      </c>
      <c r="D552">
        <v>0</v>
      </c>
      <c r="E552">
        <v>4</v>
      </c>
    </row>
    <row r="553" spans="1:5" x14ac:dyDescent="0.25">
      <c r="A553" t="s">
        <v>649</v>
      </c>
      <c r="B553" t="s">
        <v>647</v>
      </c>
      <c r="C553">
        <v>1</v>
      </c>
      <c r="D553">
        <v>0</v>
      </c>
      <c r="E553">
        <v>1</v>
      </c>
    </row>
    <row r="554" spans="1:5" x14ac:dyDescent="0.25">
      <c r="A554" t="s">
        <v>650</v>
      </c>
      <c r="B554" t="s">
        <v>647</v>
      </c>
      <c r="C554">
        <v>3</v>
      </c>
      <c r="D554">
        <v>0</v>
      </c>
      <c r="E554">
        <v>3</v>
      </c>
    </row>
    <row r="555" spans="1:5" x14ac:dyDescent="0.25">
      <c r="A555" t="s">
        <v>651</v>
      </c>
      <c r="B555" t="s">
        <v>647</v>
      </c>
      <c r="C555">
        <v>2</v>
      </c>
      <c r="D555">
        <v>0</v>
      </c>
      <c r="E555">
        <v>2</v>
      </c>
    </row>
    <row r="556" spans="1:5" x14ac:dyDescent="0.25">
      <c r="A556" t="s">
        <v>652</v>
      </c>
      <c r="B556" t="s">
        <v>647</v>
      </c>
      <c r="C556">
        <v>4</v>
      </c>
      <c r="D556">
        <v>0</v>
      </c>
      <c r="E556">
        <v>4</v>
      </c>
    </row>
    <row r="557" spans="1:5" x14ac:dyDescent="0.25">
      <c r="A557" t="s">
        <v>653</v>
      </c>
      <c r="B557" t="s">
        <v>647</v>
      </c>
      <c r="C557">
        <v>11</v>
      </c>
      <c r="D557">
        <v>0</v>
      </c>
      <c r="E557">
        <v>11</v>
      </c>
    </row>
    <row r="558" spans="1:5" x14ac:dyDescent="0.25">
      <c r="A558" t="s">
        <v>654</v>
      </c>
      <c r="B558" t="s">
        <v>647</v>
      </c>
      <c r="C558">
        <v>7</v>
      </c>
      <c r="D558">
        <v>0</v>
      </c>
      <c r="E558">
        <v>7</v>
      </c>
    </row>
    <row r="559" spans="1:5" x14ac:dyDescent="0.25">
      <c r="A559" t="s">
        <v>655</v>
      </c>
      <c r="B559" t="s">
        <v>656</v>
      </c>
      <c r="C559">
        <v>29</v>
      </c>
      <c r="D559">
        <v>0</v>
      </c>
      <c r="E559">
        <v>29</v>
      </c>
    </row>
    <row r="560" spans="1:5" x14ac:dyDescent="0.25">
      <c r="A560" t="s">
        <v>657</v>
      </c>
      <c r="B560" t="s">
        <v>656</v>
      </c>
      <c r="C560">
        <v>4</v>
      </c>
      <c r="D560">
        <v>0</v>
      </c>
      <c r="E560">
        <v>4</v>
      </c>
    </row>
    <row r="561" spans="1:5" x14ac:dyDescent="0.25">
      <c r="A561" t="s">
        <v>658</v>
      </c>
      <c r="B561" t="s">
        <v>656</v>
      </c>
      <c r="C561">
        <v>7</v>
      </c>
      <c r="D561">
        <v>0</v>
      </c>
      <c r="E561">
        <v>7</v>
      </c>
    </row>
    <row r="562" spans="1:5" x14ac:dyDescent="0.25">
      <c r="A562" t="s">
        <v>659</v>
      </c>
      <c r="B562" t="s">
        <v>660</v>
      </c>
      <c r="C562">
        <v>12</v>
      </c>
      <c r="D562">
        <v>0</v>
      </c>
      <c r="E562">
        <v>12</v>
      </c>
    </row>
    <row r="563" spans="1:5" x14ac:dyDescent="0.25">
      <c r="A563" t="s">
        <v>661</v>
      </c>
      <c r="B563" t="s">
        <v>660</v>
      </c>
      <c r="C563">
        <v>9</v>
      </c>
      <c r="D563">
        <v>0</v>
      </c>
      <c r="E563">
        <v>9</v>
      </c>
    </row>
    <row r="564" spans="1:5" x14ac:dyDescent="0.25">
      <c r="A564" t="s">
        <v>662</v>
      </c>
      <c r="B564" t="s">
        <v>660</v>
      </c>
      <c r="C564">
        <v>4</v>
      </c>
      <c r="D564">
        <v>0</v>
      </c>
      <c r="E564">
        <v>4</v>
      </c>
    </row>
    <row r="565" spans="1:5" x14ac:dyDescent="0.25">
      <c r="A565" t="s">
        <v>663</v>
      </c>
      <c r="B565" t="s">
        <v>660</v>
      </c>
      <c r="C565">
        <v>14</v>
      </c>
      <c r="D565">
        <v>0</v>
      </c>
      <c r="E565">
        <v>14</v>
      </c>
    </row>
    <row r="566" spans="1:5" x14ac:dyDescent="0.25">
      <c r="A566" t="s">
        <v>664</v>
      </c>
      <c r="B566" t="s">
        <v>665</v>
      </c>
      <c r="C566">
        <v>13</v>
      </c>
      <c r="D566">
        <v>0</v>
      </c>
      <c r="E566">
        <v>13</v>
      </c>
    </row>
    <row r="567" spans="1:5" x14ac:dyDescent="0.25">
      <c r="A567" t="s">
        <v>666</v>
      </c>
      <c r="B567" t="s">
        <v>665</v>
      </c>
      <c r="C567">
        <v>3</v>
      </c>
      <c r="D567">
        <v>0</v>
      </c>
      <c r="E567">
        <v>3</v>
      </c>
    </row>
    <row r="568" spans="1:5" x14ac:dyDescent="0.25">
      <c r="A568" t="s">
        <v>667</v>
      </c>
      <c r="B568" t="s">
        <v>665</v>
      </c>
      <c r="C568">
        <v>13</v>
      </c>
      <c r="D568">
        <v>0</v>
      </c>
      <c r="E568">
        <v>13</v>
      </c>
    </row>
    <row r="569" spans="1:5" x14ac:dyDescent="0.25">
      <c r="A569" t="s">
        <v>668</v>
      </c>
      <c r="B569" t="s">
        <v>665</v>
      </c>
      <c r="C569">
        <v>3</v>
      </c>
      <c r="D569">
        <v>0</v>
      </c>
      <c r="E569">
        <v>3</v>
      </c>
    </row>
    <row r="570" spans="1:5" x14ac:dyDescent="0.25">
      <c r="A570" t="s">
        <v>669</v>
      </c>
      <c r="B570" t="s">
        <v>665</v>
      </c>
      <c r="C570">
        <v>8</v>
      </c>
      <c r="D570">
        <v>0</v>
      </c>
      <c r="E570">
        <v>8</v>
      </c>
    </row>
    <row r="571" spans="1:5" x14ac:dyDescent="0.25">
      <c r="A571" t="s">
        <v>670</v>
      </c>
      <c r="B571" t="s">
        <v>665</v>
      </c>
      <c r="C571">
        <v>3</v>
      </c>
      <c r="D571">
        <v>0</v>
      </c>
      <c r="E571">
        <v>3</v>
      </c>
    </row>
    <row r="572" spans="1:5" x14ac:dyDescent="0.25">
      <c r="A572" t="s">
        <v>671</v>
      </c>
      <c r="B572" t="s">
        <v>672</v>
      </c>
      <c r="C572">
        <v>2</v>
      </c>
      <c r="D572">
        <v>0</v>
      </c>
      <c r="E572">
        <v>2</v>
      </c>
    </row>
    <row r="573" spans="1:5" x14ac:dyDescent="0.25">
      <c r="A573" t="s">
        <v>673</v>
      </c>
      <c r="B573" t="s">
        <v>672</v>
      </c>
      <c r="C573">
        <v>3</v>
      </c>
      <c r="D573">
        <v>0</v>
      </c>
      <c r="E573">
        <v>3</v>
      </c>
    </row>
    <row r="574" spans="1:5" x14ac:dyDescent="0.25">
      <c r="A574" t="s">
        <v>674</v>
      </c>
      <c r="B574" t="s">
        <v>672</v>
      </c>
      <c r="C574">
        <v>4</v>
      </c>
      <c r="D574">
        <v>0</v>
      </c>
      <c r="E574">
        <v>4</v>
      </c>
    </row>
    <row r="575" spans="1:5" x14ac:dyDescent="0.25">
      <c r="A575" t="s">
        <v>675</v>
      </c>
      <c r="B575" t="s">
        <v>672</v>
      </c>
      <c r="C575">
        <v>6</v>
      </c>
      <c r="D575">
        <v>0</v>
      </c>
      <c r="E575">
        <v>6</v>
      </c>
    </row>
    <row r="576" spans="1:5" x14ac:dyDescent="0.25">
      <c r="A576" t="s">
        <v>676</v>
      </c>
      <c r="B576" t="s">
        <v>672</v>
      </c>
      <c r="C576">
        <v>3</v>
      </c>
      <c r="D576">
        <v>0</v>
      </c>
      <c r="E576">
        <v>3</v>
      </c>
    </row>
    <row r="577" spans="1:5" x14ac:dyDescent="0.25">
      <c r="A577" t="s">
        <v>677</v>
      </c>
      <c r="B577" t="s">
        <v>672</v>
      </c>
      <c r="C577">
        <v>3</v>
      </c>
      <c r="D577">
        <v>0</v>
      </c>
      <c r="E577">
        <v>3</v>
      </c>
    </row>
    <row r="578" spans="1:5" x14ac:dyDescent="0.25">
      <c r="A578" t="s">
        <v>678</v>
      </c>
      <c r="B578" t="s">
        <v>679</v>
      </c>
      <c r="C578">
        <v>14</v>
      </c>
      <c r="D578">
        <v>0</v>
      </c>
      <c r="E578">
        <v>14</v>
      </c>
    </row>
    <row r="579" spans="1:5" x14ac:dyDescent="0.25">
      <c r="A579" t="s">
        <v>680</v>
      </c>
      <c r="B579" t="s">
        <v>679</v>
      </c>
      <c r="C579">
        <v>14</v>
      </c>
      <c r="D579">
        <v>0</v>
      </c>
      <c r="E579">
        <v>14</v>
      </c>
    </row>
    <row r="580" spans="1:5" x14ac:dyDescent="0.25">
      <c r="A580" t="s">
        <v>681</v>
      </c>
      <c r="B580" t="s">
        <v>679</v>
      </c>
      <c r="C580">
        <v>14</v>
      </c>
      <c r="D580">
        <v>0</v>
      </c>
      <c r="E580">
        <v>14</v>
      </c>
    </row>
    <row r="581" spans="1:5" x14ac:dyDescent="0.25">
      <c r="A581" t="s">
        <v>682</v>
      </c>
      <c r="B581" t="s">
        <v>683</v>
      </c>
      <c r="C581">
        <v>5</v>
      </c>
      <c r="D581">
        <v>0</v>
      </c>
      <c r="E581">
        <v>5</v>
      </c>
    </row>
    <row r="582" spans="1:5" x14ac:dyDescent="0.25">
      <c r="A582" t="s">
        <v>684</v>
      </c>
      <c r="B582" t="s">
        <v>683</v>
      </c>
      <c r="C582">
        <v>5</v>
      </c>
      <c r="D582">
        <v>0</v>
      </c>
      <c r="E582">
        <v>5</v>
      </c>
    </row>
    <row r="583" spans="1:5" x14ac:dyDescent="0.25">
      <c r="A583" t="s">
        <v>685</v>
      </c>
      <c r="B583" t="s">
        <v>683</v>
      </c>
      <c r="C583">
        <v>3</v>
      </c>
      <c r="D583">
        <v>0</v>
      </c>
      <c r="E583">
        <v>3</v>
      </c>
    </row>
    <row r="584" spans="1:5" x14ac:dyDescent="0.25">
      <c r="A584" t="s">
        <v>686</v>
      </c>
      <c r="B584" t="s">
        <v>687</v>
      </c>
      <c r="C584">
        <v>27</v>
      </c>
      <c r="D584">
        <v>0</v>
      </c>
      <c r="E584">
        <v>27</v>
      </c>
    </row>
    <row r="585" spans="1:5" x14ac:dyDescent="0.25">
      <c r="A585" t="s">
        <v>688</v>
      </c>
      <c r="B585" t="s">
        <v>687</v>
      </c>
      <c r="C585">
        <v>3</v>
      </c>
      <c r="D585">
        <v>0</v>
      </c>
      <c r="E585">
        <v>3</v>
      </c>
    </row>
    <row r="586" spans="1:5" x14ac:dyDescent="0.25">
      <c r="A586" t="s">
        <v>689</v>
      </c>
      <c r="B586" t="s">
        <v>687</v>
      </c>
      <c r="C586">
        <v>3</v>
      </c>
      <c r="D586">
        <v>0</v>
      </c>
      <c r="E586">
        <v>3</v>
      </c>
    </row>
    <row r="587" spans="1:5" x14ac:dyDescent="0.25">
      <c r="A587" t="s">
        <v>690</v>
      </c>
      <c r="B587" t="s">
        <v>687</v>
      </c>
      <c r="C587">
        <v>6</v>
      </c>
      <c r="D587">
        <v>0</v>
      </c>
      <c r="E587">
        <v>6</v>
      </c>
    </row>
    <row r="588" spans="1:5" x14ac:dyDescent="0.25">
      <c r="A588" t="s">
        <v>691</v>
      </c>
      <c r="B588" t="s">
        <v>687</v>
      </c>
      <c r="C588">
        <v>4</v>
      </c>
      <c r="D588">
        <v>0</v>
      </c>
      <c r="E588">
        <v>4</v>
      </c>
    </row>
    <row r="589" spans="1:5" x14ac:dyDescent="0.25">
      <c r="A589" t="s">
        <v>692</v>
      </c>
      <c r="B589" t="s">
        <v>687</v>
      </c>
      <c r="C589">
        <v>3</v>
      </c>
      <c r="D589">
        <v>0</v>
      </c>
      <c r="E589">
        <v>3</v>
      </c>
    </row>
    <row r="590" spans="1:5" x14ac:dyDescent="0.25">
      <c r="A590" t="s">
        <v>693</v>
      </c>
      <c r="B590" t="s">
        <v>694</v>
      </c>
      <c r="C590">
        <v>46</v>
      </c>
      <c r="D590">
        <v>0</v>
      </c>
      <c r="E590">
        <v>46</v>
      </c>
    </row>
    <row r="591" spans="1:5" x14ac:dyDescent="0.25">
      <c r="A591" t="s">
        <v>695</v>
      </c>
      <c r="B591" t="s">
        <v>694</v>
      </c>
      <c r="C591">
        <v>11</v>
      </c>
      <c r="D591">
        <v>0</v>
      </c>
      <c r="E591">
        <v>11</v>
      </c>
    </row>
    <row r="592" spans="1:5" x14ac:dyDescent="0.25">
      <c r="A592" t="s">
        <v>696</v>
      </c>
      <c r="B592" t="s">
        <v>694</v>
      </c>
      <c r="C592">
        <v>3</v>
      </c>
      <c r="D592">
        <v>0</v>
      </c>
      <c r="E592">
        <v>3</v>
      </c>
    </row>
    <row r="593" spans="1:5" x14ac:dyDescent="0.25">
      <c r="A593" t="s">
        <v>697</v>
      </c>
      <c r="B593" t="s">
        <v>694</v>
      </c>
      <c r="C593">
        <v>8</v>
      </c>
      <c r="D593">
        <v>0</v>
      </c>
      <c r="E593">
        <v>8</v>
      </c>
    </row>
    <row r="594" spans="1:5" x14ac:dyDescent="0.25">
      <c r="A594" t="s">
        <v>698</v>
      </c>
      <c r="B594" t="s">
        <v>694</v>
      </c>
      <c r="C594">
        <v>3</v>
      </c>
      <c r="D594">
        <v>0</v>
      </c>
      <c r="E594">
        <v>3</v>
      </c>
    </row>
    <row r="595" spans="1:5" x14ac:dyDescent="0.25">
      <c r="A595" t="s">
        <v>699</v>
      </c>
      <c r="B595" t="s">
        <v>700</v>
      </c>
      <c r="C595">
        <v>3</v>
      </c>
      <c r="D595">
        <v>0</v>
      </c>
      <c r="E595">
        <v>3</v>
      </c>
    </row>
    <row r="596" spans="1:5" x14ac:dyDescent="0.25">
      <c r="A596" t="s">
        <v>701</v>
      </c>
      <c r="B596" t="s">
        <v>700</v>
      </c>
      <c r="C596">
        <v>2</v>
      </c>
      <c r="D596">
        <v>0</v>
      </c>
      <c r="E596">
        <v>2</v>
      </c>
    </row>
    <row r="597" spans="1:5" x14ac:dyDescent="0.25">
      <c r="A597" t="s">
        <v>702</v>
      </c>
      <c r="B597" t="s">
        <v>700</v>
      </c>
      <c r="C597">
        <v>5</v>
      </c>
      <c r="D597">
        <v>0</v>
      </c>
      <c r="E597">
        <v>5</v>
      </c>
    </row>
    <row r="598" spans="1:5" x14ac:dyDescent="0.25">
      <c r="A598" t="s">
        <v>703</v>
      </c>
      <c r="B598" t="s">
        <v>700</v>
      </c>
      <c r="C598">
        <v>2</v>
      </c>
      <c r="D598">
        <v>0</v>
      </c>
      <c r="E598">
        <v>2</v>
      </c>
    </row>
    <row r="599" spans="1:5" x14ac:dyDescent="0.25">
      <c r="A599" t="s">
        <v>704</v>
      </c>
      <c r="B599" t="s">
        <v>700</v>
      </c>
      <c r="C599">
        <v>8</v>
      </c>
      <c r="D599">
        <v>0</v>
      </c>
      <c r="E599">
        <v>8</v>
      </c>
    </row>
    <row r="600" spans="1:5" x14ac:dyDescent="0.25">
      <c r="A600" t="s">
        <v>705</v>
      </c>
      <c r="B600" t="s">
        <v>706</v>
      </c>
      <c r="C600">
        <v>4</v>
      </c>
      <c r="D600">
        <v>0</v>
      </c>
      <c r="E600">
        <v>4</v>
      </c>
    </row>
    <row r="601" spans="1:5" x14ac:dyDescent="0.25">
      <c r="A601" t="s">
        <v>707</v>
      </c>
      <c r="B601" t="s">
        <v>706</v>
      </c>
      <c r="C601">
        <v>5</v>
      </c>
      <c r="D601">
        <v>0</v>
      </c>
      <c r="E601">
        <v>5</v>
      </c>
    </row>
    <row r="602" spans="1:5" x14ac:dyDescent="0.25">
      <c r="A602" t="s">
        <v>708</v>
      </c>
      <c r="B602" t="s">
        <v>706</v>
      </c>
      <c r="C602">
        <v>3</v>
      </c>
      <c r="D602">
        <v>0</v>
      </c>
      <c r="E602">
        <v>3</v>
      </c>
    </row>
    <row r="603" spans="1:5" x14ac:dyDescent="0.25">
      <c r="A603" t="s">
        <v>709</v>
      </c>
      <c r="B603" t="s">
        <v>710</v>
      </c>
      <c r="C603">
        <v>3</v>
      </c>
      <c r="D603">
        <v>0</v>
      </c>
      <c r="E603">
        <v>3</v>
      </c>
    </row>
    <row r="604" spans="1:5" x14ac:dyDescent="0.25">
      <c r="A604" t="s">
        <v>711</v>
      </c>
      <c r="B604" t="s">
        <v>710</v>
      </c>
      <c r="C604">
        <v>3</v>
      </c>
      <c r="D604">
        <v>0</v>
      </c>
      <c r="E604">
        <v>3</v>
      </c>
    </row>
    <row r="605" spans="1:5" x14ac:dyDescent="0.25">
      <c r="A605" t="s">
        <v>712</v>
      </c>
      <c r="B605" t="s">
        <v>710</v>
      </c>
      <c r="C605">
        <v>9</v>
      </c>
      <c r="D605">
        <v>0</v>
      </c>
      <c r="E605">
        <v>9</v>
      </c>
    </row>
    <row r="606" spans="1:5" x14ac:dyDescent="0.25">
      <c r="A606" t="s">
        <v>713</v>
      </c>
      <c r="B606" t="s">
        <v>710</v>
      </c>
      <c r="C606">
        <v>6</v>
      </c>
      <c r="D606">
        <v>0</v>
      </c>
      <c r="E606">
        <v>6</v>
      </c>
    </row>
    <row r="607" spans="1:5" x14ac:dyDescent="0.25">
      <c r="A607" t="s">
        <v>714</v>
      </c>
      <c r="B607" t="s">
        <v>710</v>
      </c>
      <c r="C607">
        <v>5</v>
      </c>
      <c r="D607">
        <v>0</v>
      </c>
      <c r="E607">
        <v>5</v>
      </c>
    </row>
    <row r="608" spans="1:5" x14ac:dyDescent="0.25">
      <c r="A608" t="s">
        <v>715</v>
      </c>
      <c r="B608" t="s">
        <v>710</v>
      </c>
      <c r="C608">
        <v>3</v>
      </c>
      <c r="D608">
        <v>0</v>
      </c>
      <c r="E608">
        <v>3</v>
      </c>
    </row>
    <row r="609" spans="1:5" x14ac:dyDescent="0.25">
      <c r="A609" t="s">
        <v>716</v>
      </c>
      <c r="B609" t="s">
        <v>710</v>
      </c>
      <c r="C609">
        <v>3</v>
      </c>
      <c r="D609">
        <v>0</v>
      </c>
      <c r="E609">
        <v>3</v>
      </c>
    </row>
    <row r="610" spans="1:5" x14ac:dyDescent="0.25">
      <c r="A610" t="s">
        <v>717</v>
      </c>
      <c r="B610" t="s">
        <v>718</v>
      </c>
      <c r="C610">
        <v>2</v>
      </c>
      <c r="D610">
        <v>0</v>
      </c>
      <c r="E610">
        <v>2</v>
      </c>
    </row>
    <row r="611" spans="1:5" x14ac:dyDescent="0.25">
      <c r="A611" t="s">
        <v>719</v>
      </c>
      <c r="B611" t="s">
        <v>718</v>
      </c>
      <c r="C611">
        <v>5</v>
      </c>
      <c r="D611">
        <v>0</v>
      </c>
      <c r="E611">
        <v>5</v>
      </c>
    </row>
    <row r="612" spans="1:5" x14ac:dyDescent="0.25">
      <c r="A612" t="s">
        <v>720</v>
      </c>
      <c r="B612" t="s">
        <v>721</v>
      </c>
      <c r="C612">
        <v>9</v>
      </c>
      <c r="D612">
        <v>0</v>
      </c>
      <c r="E612">
        <v>9</v>
      </c>
    </row>
    <row r="613" spans="1:5" x14ac:dyDescent="0.25">
      <c r="A613" t="s">
        <v>722</v>
      </c>
      <c r="B613" t="s">
        <v>721</v>
      </c>
      <c r="C613">
        <v>13</v>
      </c>
      <c r="D613">
        <v>0</v>
      </c>
      <c r="E613">
        <v>13</v>
      </c>
    </row>
    <row r="614" spans="1:5" x14ac:dyDescent="0.25">
      <c r="A614" t="s">
        <v>723</v>
      </c>
      <c r="B614" t="s">
        <v>721</v>
      </c>
      <c r="C614">
        <v>4</v>
      </c>
      <c r="D614">
        <v>0</v>
      </c>
      <c r="E614">
        <v>4</v>
      </c>
    </row>
    <row r="615" spans="1:5" x14ac:dyDescent="0.25">
      <c r="A615" t="s">
        <v>724</v>
      </c>
      <c r="B615" t="s">
        <v>721</v>
      </c>
      <c r="C615">
        <v>6</v>
      </c>
      <c r="D615">
        <v>0</v>
      </c>
      <c r="E615">
        <v>6</v>
      </c>
    </row>
    <row r="616" spans="1:5" x14ac:dyDescent="0.25">
      <c r="A616" t="s">
        <v>725</v>
      </c>
      <c r="B616" t="s">
        <v>721</v>
      </c>
      <c r="C616">
        <v>4</v>
      </c>
      <c r="D616">
        <v>0</v>
      </c>
      <c r="E616">
        <v>4</v>
      </c>
    </row>
    <row r="617" spans="1:5" x14ac:dyDescent="0.25">
      <c r="A617" t="s">
        <v>726</v>
      </c>
      <c r="B617" t="s">
        <v>727</v>
      </c>
      <c r="C617">
        <v>6</v>
      </c>
      <c r="D617">
        <v>0</v>
      </c>
      <c r="E617">
        <v>6</v>
      </c>
    </row>
    <row r="618" spans="1:5" x14ac:dyDescent="0.25">
      <c r="A618" t="s">
        <v>728</v>
      </c>
      <c r="B618" t="s">
        <v>727</v>
      </c>
      <c r="C618">
        <v>4</v>
      </c>
      <c r="D618">
        <v>0</v>
      </c>
      <c r="E618">
        <v>4</v>
      </c>
    </row>
    <row r="619" spans="1:5" x14ac:dyDescent="0.25">
      <c r="A619" t="s">
        <v>729</v>
      </c>
      <c r="B619" t="s">
        <v>727</v>
      </c>
      <c r="C619">
        <v>3</v>
      </c>
      <c r="D619">
        <v>0</v>
      </c>
      <c r="E619">
        <v>3</v>
      </c>
    </row>
    <row r="620" spans="1:5" x14ac:dyDescent="0.25">
      <c r="A620" t="s">
        <v>730</v>
      </c>
      <c r="B620" t="s">
        <v>727</v>
      </c>
      <c r="C620">
        <v>4</v>
      </c>
      <c r="D620">
        <v>0</v>
      </c>
      <c r="E620">
        <v>4</v>
      </c>
    </row>
    <row r="621" spans="1:5" x14ac:dyDescent="0.25">
      <c r="A621" t="s">
        <v>731</v>
      </c>
      <c r="B621" t="s">
        <v>727</v>
      </c>
      <c r="C621">
        <v>5</v>
      </c>
      <c r="D621">
        <v>0</v>
      </c>
      <c r="E621">
        <v>5</v>
      </c>
    </row>
    <row r="622" spans="1:5" x14ac:dyDescent="0.25">
      <c r="A622" t="s">
        <v>732</v>
      </c>
      <c r="B622" t="s">
        <v>733</v>
      </c>
      <c r="C622">
        <v>13</v>
      </c>
      <c r="D622">
        <v>0</v>
      </c>
      <c r="E622">
        <v>13</v>
      </c>
    </row>
    <row r="623" spans="1:5" x14ac:dyDescent="0.25">
      <c r="A623" t="s">
        <v>734</v>
      </c>
      <c r="B623" t="s">
        <v>733</v>
      </c>
      <c r="C623">
        <v>3</v>
      </c>
      <c r="D623">
        <v>0</v>
      </c>
      <c r="E623">
        <v>3</v>
      </c>
    </row>
    <row r="624" spans="1:5" x14ac:dyDescent="0.25">
      <c r="A624" t="s">
        <v>735</v>
      </c>
      <c r="B624" t="s">
        <v>733</v>
      </c>
      <c r="C624">
        <v>3</v>
      </c>
      <c r="D624">
        <v>0</v>
      </c>
      <c r="E624">
        <v>3</v>
      </c>
    </row>
    <row r="625" spans="1:5" x14ac:dyDescent="0.25">
      <c r="A625" t="s">
        <v>736</v>
      </c>
      <c r="B625" t="s">
        <v>737</v>
      </c>
      <c r="C625">
        <v>12</v>
      </c>
      <c r="D625">
        <v>0</v>
      </c>
      <c r="E625">
        <v>12</v>
      </c>
    </row>
    <row r="626" spans="1:5" x14ac:dyDescent="0.25">
      <c r="A626" t="s">
        <v>738</v>
      </c>
      <c r="B626" t="s">
        <v>739</v>
      </c>
      <c r="C626">
        <v>14</v>
      </c>
      <c r="D626">
        <v>0</v>
      </c>
      <c r="E626">
        <v>14</v>
      </c>
    </row>
    <row r="627" spans="1:5" x14ac:dyDescent="0.25">
      <c r="A627" t="s">
        <v>740</v>
      </c>
      <c r="B627" t="s">
        <v>739</v>
      </c>
      <c r="C627">
        <v>3</v>
      </c>
      <c r="D627">
        <v>0</v>
      </c>
      <c r="E627">
        <v>3</v>
      </c>
    </row>
    <row r="628" spans="1:5" x14ac:dyDescent="0.25">
      <c r="A628" t="s">
        <v>741</v>
      </c>
      <c r="B628" t="s">
        <v>739</v>
      </c>
      <c r="C628">
        <v>4</v>
      </c>
      <c r="D628">
        <v>0</v>
      </c>
      <c r="E628">
        <v>4</v>
      </c>
    </row>
    <row r="629" spans="1:5" x14ac:dyDescent="0.25">
      <c r="A629" t="s">
        <v>742</v>
      </c>
      <c r="B629" t="s">
        <v>739</v>
      </c>
      <c r="C629">
        <v>3</v>
      </c>
      <c r="D629">
        <v>0</v>
      </c>
      <c r="E629">
        <v>3</v>
      </c>
    </row>
    <row r="630" spans="1:5" x14ac:dyDescent="0.25">
      <c r="A630" t="s">
        <v>743</v>
      </c>
      <c r="B630" t="s">
        <v>739</v>
      </c>
      <c r="C630">
        <v>3</v>
      </c>
      <c r="D630">
        <v>0</v>
      </c>
      <c r="E630">
        <v>3</v>
      </c>
    </row>
    <row r="631" spans="1:5" x14ac:dyDescent="0.25">
      <c r="A631" t="s">
        <v>744</v>
      </c>
      <c r="B631" t="s">
        <v>739</v>
      </c>
      <c r="C631">
        <v>5</v>
      </c>
      <c r="D631">
        <v>0</v>
      </c>
      <c r="E631">
        <v>5</v>
      </c>
    </row>
    <row r="632" spans="1:5" x14ac:dyDescent="0.25">
      <c r="A632" t="s">
        <v>745</v>
      </c>
      <c r="B632" t="s">
        <v>739</v>
      </c>
      <c r="C632">
        <v>2</v>
      </c>
      <c r="D632">
        <v>0</v>
      </c>
      <c r="E632">
        <v>2</v>
      </c>
    </row>
    <row r="633" spans="1:5" x14ac:dyDescent="0.25">
      <c r="A633" t="s">
        <v>746</v>
      </c>
      <c r="B633" t="s">
        <v>739</v>
      </c>
      <c r="C633">
        <v>4</v>
      </c>
      <c r="D633">
        <v>0</v>
      </c>
      <c r="E633">
        <v>4</v>
      </c>
    </row>
    <row r="634" spans="1:5" x14ac:dyDescent="0.25">
      <c r="A634" t="s">
        <v>747</v>
      </c>
      <c r="B634" t="s">
        <v>748</v>
      </c>
      <c r="C634">
        <v>6</v>
      </c>
      <c r="D634">
        <v>0</v>
      </c>
      <c r="E634">
        <v>6</v>
      </c>
    </row>
    <row r="635" spans="1:5" x14ac:dyDescent="0.25">
      <c r="A635" t="s">
        <v>749</v>
      </c>
      <c r="B635" t="s">
        <v>748</v>
      </c>
      <c r="C635">
        <v>5</v>
      </c>
      <c r="D635">
        <v>0</v>
      </c>
      <c r="E635">
        <v>5</v>
      </c>
    </row>
    <row r="636" spans="1:5" x14ac:dyDescent="0.25">
      <c r="A636" t="s">
        <v>750</v>
      </c>
      <c r="B636" t="s">
        <v>748</v>
      </c>
      <c r="C636">
        <v>7</v>
      </c>
      <c r="D636">
        <v>0</v>
      </c>
      <c r="E636">
        <v>7</v>
      </c>
    </row>
    <row r="637" spans="1:5" x14ac:dyDescent="0.25">
      <c r="A637" t="s">
        <v>751</v>
      </c>
      <c r="B637" t="s">
        <v>752</v>
      </c>
      <c r="C637">
        <v>3</v>
      </c>
      <c r="D637">
        <v>0</v>
      </c>
      <c r="E637">
        <v>3</v>
      </c>
    </row>
    <row r="638" spans="1:5" x14ac:dyDescent="0.25">
      <c r="A638" t="s">
        <v>753</v>
      </c>
      <c r="B638" t="s">
        <v>752</v>
      </c>
      <c r="C638">
        <v>10</v>
      </c>
      <c r="D638">
        <v>0</v>
      </c>
      <c r="E638">
        <v>10</v>
      </c>
    </row>
    <row r="639" spans="1:5" x14ac:dyDescent="0.25">
      <c r="A639" t="s">
        <v>754</v>
      </c>
      <c r="B639" t="s">
        <v>752</v>
      </c>
      <c r="C639">
        <v>4</v>
      </c>
      <c r="D639">
        <v>0</v>
      </c>
      <c r="E639">
        <v>4</v>
      </c>
    </row>
    <row r="640" spans="1:5" x14ac:dyDescent="0.25">
      <c r="A640" t="s">
        <v>755</v>
      </c>
      <c r="B640" t="s">
        <v>752</v>
      </c>
      <c r="C640">
        <v>3</v>
      </c>
      <c r="D640">
        <v>0</v>
      </c>
      <c r="E640">
        <v>3</v>
      </c>
    </row>
    <row r="641" spans="1:5" x14ac:dyDescent="0.25">
      <c r="A641" t="s">
        <v>756</v>
      </c>
      <c r="B641" t="s">
        <v>757</v>
      </c>
      <c r="C641">
        <v>3</v>
      </c>
      <c r="D641">
        <v>0</v>
      </c>
      <c r="E641">
        <v>3</v>
      </c>
    </row>
    <row r="642" spans="1:5" x14ac:dyDescent="0.25">
      <c r="A642" t="s">
        <v>758</v>
      </c>
      <c r="B642" t="s">
        <v>759</v>
      </c>
      <c r="C642">
        <v>3</v>
      </c>
      <c r="D642">
        <v>0</v>
      </c>
      <c r="E642">
        <v>3</v>
      </c>
    </row>
    <row r="643" spans="1:5" x14ac:dyDescent="0.25">
      <c r="A643" t="s">
        <v>760</v>
      </c>
      <c r="B643" t="s">
        <v>759</v>
      </c>
      <c r="C643">
        <v>3</v>
      </c>
      <c r="D643">
        <v>0</v>
      </c>
      <c r="E643">
        <v>3</v>
      </c>
    </row>
    <row r="644" spans="1:5" x14ac:dyDescent="0.25">
      <c r="A644" t="s">
        <v>761</v>
      </c>
      <c r="B644" t="s">
        <v>759</v>
      </c>
      <c r="C644">
        <v>3</v>
      </c>
      <c r="D644">
        <v>0</v>
      </c>
      <c r="E644">
        <v>3</v>
      </c>
    </row>
    <row r="645" spans="1:5" x14ac:dyDescent="0.25">
      <c r="A645" t="s">
        <v>762</v>
      </c>
      <c r="B645" t="s">
        <v>759</v>
      </c>
      <c r="C645">
        <v>2</v>
      </c>
      <c r="D645">
        <v>0</v>
      </c>
      <c r="E645">
        <v>2</v>
      </c>
    </row>
    <row r="646" spans="1:5" x14ac:dyDescent="0.25">
      <c r="A646" t="s">
        <v>763</v>
      </c>
      <c r="B646" t="s">
        <v>764</v>
      </c>
      <c r="C646">
        <v>7</v>
      </c>
      <c r="D646">
        <v>0</v>
      </c>
      <c r="E646">
        <v>7</v>
      </c>
    </row>
    <row r="647" spans="1:5" x14ac:dyDescent="0.25">
      <c r="A647" t="s">
        <v>765</v>
      </c>
      <c r="B647" t="s">
        <v>764</v>
      </c>
      <c r="C647">
        <v>4</v>
      </c>
      <c r="D647">
        <v>0</v>
      </c>
      <c r="E647">
        <v>4</v>
      </c>
    </row>
    <row r="648" spans="1:5" x14ac:dyDescent="0.25">
      <c r="A648" t="s">
        <v>766</v>
      </c>
      <c r="B648" t="s">
        <v>767</v>
      </c>
      <c r="C648">
        <v>4</v>
      </c>
      <c r="D648">
        <v>0</v>
      </c>
      <c r="E648">
        <v>4</v>
      </c>
    </row>
    <row r="649" spans="1:5" x14ac:dyDescent="0.25">
      <c r="A649" t="s">
        <v>768</v>
      </c>
      <c r="B649" t="s">
        <v>767</v>
      </c>
      <c r="C649">
        <v>5</v>
      </c>
      <c r="D649">
        <v>0</v>
      </c>
      <c r="E649">
        <v>5</v>
      </c>
    </row>
    <row r="650" spans="1:5" x14ac:dyDescent="0.25">
      <c r="A650" t="s">
        <v>769</v>
      </c>
      <c r="B650" t="s">
        <v>767</v>
      </c>
      <c r="C650">
        <v>14</v>
      </c>
      <c r="D650">
        <v>0</v>
      </c>
      <c r="E650">
        <v>14</v>
      </c>
    </row>
    <row r="651" spans="1:5" x14ac:dyDescent="0.25">
      <c r="A651" t="s">
        <v>770</v>
      </c>
      <c r="B651" t="s">
        <v>771</v>
      </c>
      <c r="C651">
        <v>7</v>
      </c>
      <c r="D651">
        <v>0</v>
      </c>
      <c r="E651">
        <v>7</v>
      </c>
    </row>
    <row r="652" spans="1:5" x14ac:dyDescent="0.25">
      <c r="A652" t="s">
        <v>772</v>
      </c>
      <c r="B652" t="s">
        <v>771</v>
      </c>
      <c r="C652">
        <v>4</v>
      </c>
      <c r="D652">
        <v>0</v>
      </c>
      <c r="E652">
        <v>4</v>
      </c>
    </row>
    <row r="653" spans="1:5" x14ac:dyDescent="0.25">
      <c r="A653" t="s">
        <v>773</v>
      </c>
      <c r="B653" t="s">
        <v>771</v>
      </c>
      <c r="C653">
        <v>3</v>
      </c>
      <c r="D653">
        <v>0</v>
      </c>
      <c r="E653">
        <v>3</v>
      </c>
    </row>
    <row r="654" spans="1:5" x14ac:dyDescent="0.25">
      <c r="A654" t="s">
        <v>774</v>
      </c>
      <c r="B654" t="s">
        <v>771</v>
      </c>
      <c r="C654">
        <v>5</v>
      </c>
      <c r="D654">
        <v>0</v>
      </c>
      <c r="E654">
        <v>5</v>
      </c>
    </row>
    <row r="655" spans="1:5" x14ac:dyDescent="0.25">
      <c r="A655" t="s">
        <v>775</v>
      </c>
      <c r="B655" t="s">
        <v>771</v>
      </c>
      <c r="C655">
        <v>5</v>
      </c>
      <c r="D655">
        <v>0</v>
      </c>
      <c r="E655">
        <v>5</v>
      </c>
    </row>
    <row r="656" spans="1:5" x14ac:dyDescent="0.25">
      <c r="A656" t="s">
        <v>776</v>
      </c>
      <c r="B656" t="s">
        <v>771</v>
      </c>
      <c r="C656">
        <v>4</v>
      </c>
      <c r="D656">
        <v>0</v>
      </c>
      <c r="E656">
        <v>4</v>
      </c>
    </row>
    <row r="657" spans="1:5" x14ac:dyDescent="0.25">
      <c r="A657" t="s">
        <v>777</v>
      </c>
      <c r="B657" t="s">
        <v>771</v>
      </c>
      <c r="C657">
        <v>3</v>
      </c>
      <c r="D657">
        <v>0</v>
      </c>
      <c r="E657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355B-5C9D-429C-BEC4-42E097BA9A03}">
  <dimension ref="A1:C119"/>
  <sheetViews>
    <sheetView workbookViewId="0">
      <selection activeCell="A2" sqref="A2:C119"/>
    </sheetView>
  </sheetViews>
  <sheetFormatPr defaultRowHeight="15" x14ac:dyDescent="0.25"/>
  <cols>
    <col min="1" max="1" width="41.28515625" bestFit="1" customWidth="1"/>
    <col min="2" max="2" width="13.140625" customWidth="1"/>
    <col min="3" max="3" width="20" customWidth="1"/>
  </cols>
  <sheetData>
    <row r="1" spans="1:3" x14ac:dyDescent="0.25">
      <c r="A1" t="s">
        <v>0</v>
      </c>
      <c r="B1" t="s">
        <v>798</v>
      </c>
      <c r="C1" t="s">
        <v>799</v>
      </c>
    </row>
    <row r="2" spans="1:3" x14ac:dyDescent="0.25">
      <c r="A2" t="s">
        <v>3</v>
      </c>
      <c r="B2">
        <v>100</v>
      </c>
      <c r="C2">
        <v>1</v>
      </c>
    </row>
    <row r="3" spans="1:3" x14ac:dyDescent="0.25">
      <c r="A3" t="s">
        <v>5</v>
      </c>
      <c r="B3">
        <v>100</v>
      </c>
      <c r="C3">
        <v>1</v>
      </c>
    </row>
    <row r="4" spans="1:3" x14ac:dyDescent="0.25">
      <c r="A4" t="s">
        <v>6</v>
      </c>
      <c r="B4">
        <v>100</v>
      </c>
      <c r="C4">
        <v>1</v>
      </c>
    </row>
    <row r="5" spans="1:3" x14ac:dyDescent="0.25">
      <c r="A5" t="s">
        <v>7</v>
      </c>
      <c r="B5">
        <v>100</v>
      </c>
      <c r="C5">
        <v>1</v>
      </c>
    </row>
    <row r="6" spans="1:3" x14ac:dyDescent="0.25">
      <c r="A6" t="s">
        <v>23</v>
      </c>
      <c r="B6">
        <v>100</v>
      </c>
      <c r="C6">
        <v>1</v>
      </c>
    </row>
    <row r="7" spans="1:3" x14ac:dyDescent="0.25">
      <c r="A7" t="s">
        <v>33</v>
      </c>
      <c r="B7">
        <v>100</v>
      </c>
      <c r="C7">
        <v>1</v>
      </c>
    </row>
    <row r="8" spans="1:3" x14ac:dyDescent="0.25">
      <c r="A8" t="s">
        <v>36</v>
      </c>
      <c r="B8">
        <v>100</v>
      </c>
      <c r="C8">
        <v>1</v>
      </c>
    </row>
    <row r="9" spans="1:3" x14ac:dyDescent="0.25">
      <c r="A9" t="s">
        <v>38</v>
      </c>
      <c r="B9">
        <v>100</v>
      </c>
      <c r="C9">
        <v>1</v>
      </c>
    </row>
    <row r="10" spans="1:3" x14ac:dyDescent="0.25">
      <c r="A10" t="s">
        <v>39</v>
      </c>
      <c r="B10">
        <v>100</v>
      </c>
      <c r="C10">
        <v>1</v>
      </c>
    </row>
    <row r="11" spans="1:3" x14ac:dyDescent="0.25">
      <c r="A11" t="s">
        <v>41</v>
      </c>
      <c r="B11">
        <v>100</v>
      </c>
      <c r="C11">
        <v>1</v>
      </c>
    </row>
    <row r="12" spans="1:3" x14ac:dyDescent="0.25">
      <c r="A12" t="s">
        <v>43</v>
      </c>
      <c r="B12">
        <v>100</v>
      </c>
      <c r="C12">
        <v>1</v>
      </c>
    </row>
    <row r="13" spans="1:3" x14ac:dyDescent="0.25">
      <c r="A13" t="s">
        <v>44</v>
      </c>
      <c r="B13">
        <v>100</v>
      </c>
      <c r="C13">
        <v>1</v>
      </c>
    </row>
    <row r="14" spans="1:3" x14ac:dyDescent="0.25">
      <c r="A14" t="s">
        <v>66</v>
      </c>
      <c r="B14">
        <v>100</v>
      </c>
      <c r="C14">
        <v>1</v>
      </c>
    </row>
    <row r="15" spans="1:3" x14ac:dyDescent="0.25">
      <c r="A15" t="s">
        <v>74</v>
      </c>
      <c r="B15">
        <v>100</v>
      </c>
      <c r="C15">
        <v>1</v>
      </c>
    </row>
    <row r="16" spans="1:3" x14ac:dyDescent="0.25">
      <c r="A16" t="s">
        <v>97</v>
      </c>
      <c r="B16">
        <v>100</v>
      </c>
      <c r="C16">
        <v>1</v>
      </c>
    </row>
    <row r="17" spans="1:3" x14ac:dyDescent="0.25">
      <c r="A17" t="s">
        <v>110</v>
      </c>
      <c r="B17">
        <v>100</v>
      </c>
      <c r="C17">
        <v>1</v>
      </c>
    </row>
    <row r="18" spans="1:3" x14ac:dyDescent="0.25">
      <c r="A18" t="s">
        <v>112</v>
      </c>
      <c r="B18">
        <v>100</v>
      </c>
      <c r="C18">
        <v>1</v>
      </c>
    </row>
    <row r="19" spans="1:3" x14ac:dyDescent="0.25">
      <c r="A19" t="s">
        <v>115</v>
      </c>
      <c r="B19">
        <v>100</v>
      </c>
      <c r="C19">
        <v>1</v>
      </c>
    </row>
    <row r="20" spans="1:3" x14ac:dyDescent="0.25">
      <c r="A20" t="s">
        <v>121</v>
      </c>
      <c r="B20">
        <v>100</v>
      </c>
      <c r="C20">
        <v>1</v>
      </c>
    </row>
    <row r="21" spans="1:3" x14ac:dyDescent="0.25">
      <c r="A21" t="s">
        <v>155</v>
      </c>
      <c r="B21">
        <v>100</v>
      </c>
      <c r="C21">
        <v>1</v>
      </c>
    </row>
    <row r="22" spans="1:3" x14ac:dyDescent="0.25">
      <c r="A22" t="s">
        <v>157</v>
      </c>
      <c r="B22">
        <v>100</v>
      </c>
      <c r="C22">
        <v>1</v>
      </c>
    </row>
    <row r="23" spans="1:3" x14ac:dyDescent="0.25">
      <c r="A23" t="s">
        <v>169</v>
      </c>
      <c r="B23">
        <v>100</v>
      </c>
      <c r="C23">
        <v>1</v>
      </c>
    </row>
    <row r="24" spans="1:3" x14ac:dyDescent="0.25">
      <c r="A24" t="s">
        <v>207</v>
      </c>
      <c r="B24">
        <v>100</v>
      </c>
      <c r="C24">
        <v>1</v>
      </c>
    </row>
    <row r="25" spans="1:3" x14ac:dyDescent="0.25">
      <c r="A25" t="s">
        <v>220</v>
      </c>
      <c r="B25">
        <v>100</v>
      </c>
      <c r="C25">
        <v>1</v>
      </c>
    </row>
    <row r="26" spans="1:3" x14ac:dyDescent="0.25">
      <c r="A26" t="s">
        <v>222</v>
      </c>
      <c r="B26">
        <v>100</v>
      </c>
      <c r="C26">
        <v>1</v>
      </c>
    </row>
    <row r="27" spans="1:3" x14ac:dyDescent="0.25">
      <c r="A27" t="s">
        <v>226</v>
      </c>
      <c r="B27">
        <v>100</v>
      </c>
      <c r="C27">
        <v>1</v>
      </c>
    </row>
    <row r="28" spans="1:3" x14ac:dyDescent="0.25">
      <c r="A28" t="s">
        <v>230</v>
      </c>
      <c r="B28">
        <v>100</v>
      </c>
      <c r="C28">
        <v>1</v>
      </c>
    </row>
    <row r="29" spans="1:3" x14ac:dyDescent="0.25">
      <c r="A29" t="s">
        <v>283</v>
      </c>
      <c r="B29">
        <v>100</v>
      </c>
      <c r="C29">
        <v>1</v>
      </c>
    </row>
    <row r="30" spans="1:3" x14ac:dyDescent="0.25">
      <c r="A30" t="s">
        <v>288</v>
      </c>
      <c r="B30">
        <v>100</v>
      </c>
      <c r="C30">
        <v>1</v>
      </c>
    </row>
    <row r="31" spans="1:3" x14ac:dyDescent="0.25">
      <c r="A31" t="s">
        <v>289</v>
      </c>
      <c r="B31">
        <v>100</v>
      </c>
      <c r="C31">
        <v>1</v>
      </c>
    </row>
    <row r="32" spans="1:3" x14ac:dyDescent="0.25">
      <c r="A32" t="s">
        <v>293</v>
      </c>
      <c r="B32">
        <v>100</v>
      </c>
      <c r="C32">
        <v>1</v>
      </c>
    </row>
    <row r="33" spans="1:3" x14ac:dyDescent="0.25">
      <c r="A33" t="s">
        <v>305</v>
      </c>
      <c r="B33">
        <v>100</v>
      </c>
      <c r="C33">
        <v>1</v>
      </c>
    </row>
    <row r="34" spans="1:3" x14ac:dyDescent="0.25">
      <c r="A34" t="s">
        <v>317</v>
      </c>
      <c r="B34">
        <v>100</v>
      </c>
      <c r="C34">
        <v>1</v>
      </c>
    </row>
    <row r="35" spans="1:3" x14ac:dyDescent="0.25">
      <c r="A35" t="s">
        <v>321</v>
      </c>
      <c r="B35">
        <v>100</v>
      </c>
      <c r="C35">
        <v>1</v>
      </c>
    </row>
    <row r="36" spans="1:3" x14ac:dyDescent="0.25">
      <c r="A36" t="s">
        <v>323</v>
      </c>
      <c r="B36">
        <v>100</v>
      </c>
      <c r="C36">
        <v>1</v>
      </c>
    </row>
    <row r="37" spans="1:3" x14ac:dyDescent="0.25">
      <c r="A37" t="s">
        <v>324</v>
      </c>
      <c r="B37">
        <v>100</v>
      </c>
      <c r="C37">
        <v>1</v>
      </c>
    </row>
    <row r="38" spans="1:3" x14ac:dyDescent="0.25">
      <c r="A38" t="s">
        <v>325</v>
      </c>
      <c r="B38">
        <v>100</v>
      </c>
      <c r="C38">
        <v>1</v>
      </c>
    </row>
    <row r="39" spans="1:3" x14ac:dyDescent="0.25">
      <c r="A39" t="s">
        <v>361</v>
      </c>
      <c r="B39">
        <v>100</v>
      </c>
      <c r="C39">
        <v>1</v>
      </c>
    </row>
    <row r="40" spans="1:3" x14ac:dyDescent="0.25">
      <c r="A40" t="s">
        <v>379</v>
      </c>
      <c r="B40">
        <v>100</v>
      </c>
      <c r="C40">
        <v>1</v>
      </c>
    </row>
    <row r="41" spans="1:3" x14ac:dyDescent="0.25">
      <c r="A41" t="s">
        <v>384</v>
      </c>
      <c r="B41">
        <v>100</v>
      </c>
      <c r="C41">
        <v>1</v>
      </c>
    </row>
    <row r="42" spans="1:3" x14ac:dyDescent="0.25">
      <c r="A42" t="s">
        <v>388</v>
      </c>
      <c r="B42">
        <v>100</v>
      </c>
      <c r="C42">
        <v>1</v>
      </c>
    </row>
    <row r="43" spans="1:3" x14ac:dyDescent="0.25">
      <c r="A43" t="s">
        <v>390</v>
      </c>
      <c r="B43">
        <v>100</v>
      </c>
      <c r="C43">
        <v>1</v>
      </c>
    </row>
    <row r="44" spans="1:3" x14ac:dyDescent="0.25">
      <c r="A44" t="s">
        <v>391</v>
      </c>
      <c r="B44">
        <v>100</v>
      </c>
      <c r="C44">
        <v>1</v>
      </c>
    </row>
    <row r="45" spans="1:3" x14ac:dyDescent="0.25">
      <c r="A45" t="s">
        <v>397</v>
      </c>
      <c r="B45">
        <v>100</v>
      </c>
      <c r="C45">
        <v>1</v>
      </c>
    </row>
    <row r="46" spans="1:3" x14ac:dyDescent="0.25">
      <c r="A46" t="s">
        <v>398</v>
      </c>
      <c r="B46">
        <v>100</v>
      </c>
      <c r="C46">
        <v>1</v>
      </c>
    </row>
    <row r="47" spans="1:3" x14ac:dyDescent="0.25">
      <c r="A47" t="s">
        <v>399</v>
      </c>
      <c r="B47">
        <v>100</v>
      </c>
      <c r="C47">
        <v>1</v>
      </c>
    </row>
    <row r="48" spans="1:3" x14ac:dyDescent="0.25">
      <c r="A48" t="s">
        <v>402</v>
      </c>
      <c r="B48">
        <v>100</v>
      </c>
      <c r="C48">
        <v>1</v>
      </c>
    </row>
    <row r="49" spans="1:3" x14ac:dyDescent="0.25">
      <c r="A49" t="s">
        <v>403</v>
      </c>
      <c r="B49">
        <v>100</v>
      </c>
      <c r="C49">
        <v>1</v>
      </c>
    </row>
    <row r="50" spans="1:3" x14ac:dyDescent="0.25">
      <c r="A50" t="s">
        <v>438</v>
      </c>
      <c r="B50">
        <v>100</v>
      </c>
      <c r="C50">
        <v>1</v>
      </c>
    </row>
    <row r="51" spans="1:3" x14ac:dyDescent="0.25">
      <c r="A51" t="s">
        <v>442</v>
      </c>
      <c r="B51">
        <v>100</v>
      </c>
      <c r="C51">
        <v>1</v>
      </c>
    </row>
    <row r="52" spans="1:3" x14ac:dyDescent="0.25">
      <c r="A52" t="s">
        <v>446</v>
      </c>
      <c r="B52">
        <v>100</v>
      </c>
      <c r="C52">
        <v>1</v>
      </c>
    </row>
    <row r="53" spans="1:3" x14ac:dyDescent="0.25">
      <c r="A53" t="s">
        <v>447</v>
      </c>
      <c r="B53">
        <v>100</v>
      </c>
      <c r="C53">
        <v>1</v>
      </c>
    </row>
    <row r="54" spans="1:3" x14ac:dyDescent="0.25">
      <c r="A54" t="s">
        <v>452</v>
      </c>
      <c r="B54">
        <v>100</v>
      </c>
      <c r="C54">
        <v>1</v>
      </c>
    </row>
    <row r="55" spans="1:3" x14ac:dyDescent="0.25">
      <c r="A55" t="s">
        <v>453</v>
      </c>
      <c r="B55">
        <v>100</v>
      </c>
      <c r="C55">
        <v>1</v>
      </c>
    </row>
    <row r="56" spans="1:3" x14ac:dyDescent="0.25">
      <c r="A56" t="s">
        <v>456</v>
      </c>
      <c r="B56">
        <v>100</v>
      </c>
      <c r="C56">
        <v>1</v>
      </c>
    </row>
    <row r="57" spans="1:3" x14ac:dyDescent="0.25">
      <c r="A57" t="s">
        <v>458</v>
      </c>
      <c r="B57">
        <v>100</v>
      </c>
      <c r="C57">
        <v>1</v>
      </c>
    </row>
    <row r="58" spans="1:3" x14ac:dyDescent="0.25">
      <c r="A58" t="s">
        <v>459</v>
      </c>
      <c r="B58">
        <v>100</v>
      </c>
      <c r="C58">
        <v>1</v>
      </c>
    </row>
    <row r="59" spans="1:3" x14ac:dyDescent="0.25">
      <c r="A59" t="s">
        <v>460</v>
      </c>
      <c r="B59">
        <v>100</v>
      </c>
      <c r="C59">
        <v>1</v>
      </c>
    </row>
    <row r="60" spans="1:3" x14ac:dyDescent="0.25">
      <c r="A60" t="s">
        <v>461</v>
      </c>
      <c r="B60">
        <v>100</v>
      </c>
      <c r="C60">
        <v>1</v>
      </c>
    </row>
    <row r="61" spans="1:3" x14ac:dyDescent="0.25">
      <c r="A61" t="s">
        <v>463</v>
      </c>
      <c r="B61">
        <v>100</v>
      </c>
      <c r="C61">
        <v>1</v>
      </c>
    </row>
    <row r="62" spans="1:3" x14ac:dyDescent="0.25">
      <c r="A62" t="s">
        <v>464</v>
      </c>
      <c r="B62">
        <v>100</v>
      </c>
      <c r="C62">
        <v>1</v>
      </c>
    </row>
    <row r="63" spans="1:3" x14ac:dyDescent="0.25">
      <c r="A63" t="s">
        <v>466</v>
      </c>
      <c r="B63">
        <v>100</v>
      </c>
      <c r="C63">
        <v>1</v>
      </c>
    </row>
    <row r="64" spans="1:3" x14ac:dyDescent="0.25">
      <c r="A64" t="s">
        <v>470</v>
      </c>
      <c r="B64">
        <v>100</v>
      </c>
      <c r="C64">
        <v>1</v>
      </c>
    </row>
    <row r="65" spans="1:3" x14ac:dyDescent="0.25">
      <c r="A65" t="s">
        <v>472</v>
      </c>
      <c r="B65">
        <v>100</v>
      </c>
      <c r="C65">
        <v>1</v>
      </c>
    </row>
    <row r="66" spans="1:3" x14ac:dyDescent="0.25">
      <c r="A66" t="s">
        <v>473</v>
      </c>
      <c r="B66">
        <v>100</v>
      </c>
      <c r="C66">
        <v>1</v>
      </c>
    </row>
    <row r="67" spans="1:3" x14ac:dyDescent="0.25">
      <c r="A67" t="s">
        <v>478</v>
      </c>
      <c r="B67">
        <v>100</v>
      </c>
      <c r="C67">
        <v>1</v>
      </c>
    </row>
    <row r="68" spans="1:3" x14ac:dyDescent="0.25">
      <c r="A68" t="s">
        <v>480</v>
      </c>
      <c r="B68">
        <v>100</v>
      </c>
      <c r="C68">
        <v>1</v>
      </c>
    </row>
    <row r="69" spans="1:3" x14ac:dyDescent="0.25">
      <c r="A69" t="s">
        <v>482</v>
      </c>
      <c r="B69">
        <v>100</v>
      </c>
      <c r="C69">
        <v>1</v>
      </c>
    </row>
    <row r="70" spans="1:3" x14ac:dyDescent="0.25">
      <c r="A70" t="s">
        <v>485</v>
      </c>
      <c r="B70">
        <v>100</v>
      </c>
      <c r="C70">
        <v>1</v>
      </c>
    </row>
    <row r="71" spans="1:3" x14ac:dyDescent="0.25">
      <c r="A71" t="s">
        <v>488</v>
      </c>
      <c r="B71">
        <v>100</v>
      </c>
      <c r="C71">
        <v>1</v>
      </c>
    </row>
    <row r="72" spans="1:3" x14ac:dyDescent="0.25">
      <c r="A72" t="s">
        <v>490</v>
      </c>
      <c r="B72">
        <v>100</v>
      </c>
      <c r="C72">
        <v>1</v>
      </c>
    </row>
    <row r="73" spans="1:3" x14ac:dyDescent="0.25">
      <c r="A73" t="s">
        <v>491</v>
      </c>
      <c r="B73">
        <v>100</v>
      </c>
      <c r="C73">
        <v>1</v>
      </c>
    </row>
    <row r="74" spans="1:3" x14ac:dyDescent="0.25">
      <c r="A74" t="s">
        <v>492</v>
      </c>
      <c r="B74">
        <v>100</v>
      </c>
      <c r="C74">
        <v>1</v>
      </c>
    </row>
    <row r="75" spans="1:3" x14ac:dyDescent="0.25">
      <c r="A75" t="s">
        <v>493</v>
      </c>
      <c r="B75">
        <v>100</v>
      </c>
      <c r="C75">
        <v>1</v>
      </c>
    </row>
    <row r="76" spans="1:3" x14ac:dyDescent="0.25">
      <c r="A76" t="s">
        <v>494</v>
      </c>
      <c r="B76">
        <v>100</v>
      </c>
      <c r="C76">
        <v>1</v>
      </c>
    </row>
    <row r="77" spans="1:3" x14ac:dyDescent="0.25">
      <c r="A77" t="s">
        <v>495</v>
      </c>
      <c r="B77">
        <v>100</v>
      </c>
      <c r="C77">
        <v>1</v>
      </c>
    </row>
    <row r="78" spans="1:3" x14ac:dyDescent="0.25">
      <c r="A78" t="s">
        <v>498</v>
      </c>
      <c r="B78">
        <v>100</v>
      </c>
      <c r="C78">
        <v>1</v>
      </c>
    </row>
    <row r="79" spans="1:3" x14ac:dyDescent="0.25">
      <c r="A79" t="s">
        <v>499</v>
      </c>
      <c r="B79">
        <v>100</v>
      </c>
      <c r="C79">
        <v>1</v>
      </c>
    </row>
    <row r="80" spans="1:3" x14ac:dyDescent="0.25">
      <c r="A80" t="s">
        <v>506</v>
      </c>
      <c r="B80">
        <v>100</v>
      </c>
      <c r="C80">
        <v>1</v>
      </c>
    </row>
    <row r="81" spans="1:3" x14ac:dyDescent="0.25">
      <c r="A81" t="s">
        <v>509</v>
      </c>
      <c r="B81">
        <v>100</v>
      </c>
      <c r="C81">
        <v>1</v>
      </c>
    </row>
    <row r="82" spans="1:3" x14ac:dyDescent="0.25">
      <c r="A82" t="s">
        <v>516</v>
      </c>
      <c r="B82">
        <v>100</v>
      </c>
      <c r="C82">
        <v>1</v>
      </c>
    </row>
    <row r="83" spans="1:3" x14ac:dyDescent="0.25">
      <c r="A83" t="s">
        <v>520</v>
      </c>
      <c r="B83">
        <v>100</v>
      </c>
      <c r="C83">
        <v>1</v>
      </c>
    </row>
    <row r="84" spans="1:3" x14ac:dyDescent="0.25">
      <c r="A84" t="s">
        <v>521</v>
      </c>
      <c r="B84">
        <v>100</v>
      </c>
      <c r="C84">
        <v>1</v>
      </c>
    </row>
    <row r="85" spans="1:3" x14ac:dyDescent="0.25">
      <c r="A85" t="s">
        <v>531</v>
      </c>
      <c r="B85">
        <v>100</v>
      </c>
      <c r="C85">
        <v>1</v>
      </c>
    </row>
    <row r="86" spans="1:3" x14ac:dyDescent="0.25">
      <c r="A86" t="s">
        <v>553</v>
      </c>
      <c r="B86">
        <v>100</v>
      </c>
      <c r="C86">
        <v>1</v>
      </c>
    </row>
    <row r="87" spans="1:3" x14ac:dyDescent="0.25">
      <c r="A87" t="s">
        <v>557</v>
      </c>
      <c r="B87">
        <v>100</v>
      </c>
      <c r="C87">
        <v>1</v>
      </c>
    </row>
    <row r="88" spans="1:3" x14ac:dyDescent="0.25">
      <c r="A88" t="s">
        <v>583</v>
      </c>
      <c r="B88">
        <v>100</v>
      </c>
      <c r="C88">
        <v>1</v>
      </c>
    </row>
    <row r="89" spans="1:3" x14ac:dyDescent="0.25">
      <c r="A89" t="s">
        <v>586</v>
      </c>
      <c r="B89">
        <v>100</v>
      </c>
      <c r="C89">
        <v>1</v>
      </c>
    </row>
    <row r="90" spans="1:3" x14ac:dyDescent="0.25">
      <c r="A90" t="s">
        <v>588</v>
      </c>
      <c r="B90">
        <v>100</v>
      </c>
      <c r="C90">
        <v>1</v>
      </c>
    </row>
    <row r="91" spans="1:3" x14ac:dyDescent="0.25">
      <c r="A91" t="s">
        <v>590</v>
      </c>
      <c r="B91">
        <v>100</v>
      </c>
      <c r="C91">
        <v>1</v>
      </c>
    </row>
    <row r="92" spans="1:3" x14ac:dyDescent="0.25">
      <c r="A92" t="s">
        <v>593</v>
      </c>
      <c r="B92">
        <v>100</v>
      </c>
      <c r="C92">
        <v>1</v>
      </c>
    </row>
    <row r="93" spans="1:3" x14ac:dyDescent="0.25">
      <c r="A93" t="s">
        <v>604</v>
      </c>
      <c r="B93">
        <v>100</v>
      </c>
      <c r="C93">
        <v>1</v>
      </c>
    </row>
    <row r="94" spans="1:3" x14ac:dyDescent="0.25">
      <c r="A94" t="s">
        <v>616</v>
      </c>
      <c r="B94">
        <v>100</v>
      </c>
      <c r="C94">
        <v>1</v>
      </c>
    </row>
    <row r="95" spans="1:3" x14ac:dyDescent="0.25">
      <c r="A95" t="s">
        <v>617</v>
      </c>
      <c r="B95">
        <v>100</v>
      </c>
      <c r="C95">
        <v>1</v>
      </c>
    </row>
    <row r="96" spans="1:3" x14ac:dyDescent="0.25">
      <c r="A96" t="s">
        <v>620</v>
      </c>
      <c r="B96">
        <v>100</v>
      </c>
      <c r="C96">
        <v>1</v>
      </c>
    </row>
    <row r="97" spans="1:3" x14ac:dyDescent="0.25">
      <c r="A97" t="s">
        <v>621</v>
      </c>
      <c r="B97">
        <v>100</v>
      </c>
      <c r="C97">
        <v>1</v>
      </c>
    </row>
    <row r="98" spans="1:3" x14ac:dyDescent="0.25">
      <c r="A98" t="s">
        <v>624</v>
      </c>
      <c r="B98">
        <v>100</v>
      </c>
      <c r="C98">
        <v>1</v>
      </c>
    </row>
    <row r="99" spans="1:3" x14ac:dyDescent="0.25">
      <c r="A99" t="s">
        <v>625</v>
      </c>
      <c r="B99">
        <v>100</v>
      </c>
      <c r="C99">
        <v>1</v>
      </c>
    </row>
    <row r="100" spans="1:3" x14ac:dyDescent="0.25">
      <c r="A100" t="s">
        <v>627</v>
      </c>
      <c r="B100">
        <v>100</v>
      </c>
      <c r="C100">
        <v>1</v>
      </c>
    </row>
    <row r="101" spans="1:3" x14ac:dyDescent="0.25">
      <c r="A101" t="s">
        <v>629</v>
      </c>
      <c r="B101">
        <v>100</v>
      </c>
      <c r="C101">
        <v>1</v>
      </c>
    </row>
    <row r="102" spans="1:3" x14ac:dyDescent="0.25">
      <c r="A102" t="s">
        <v>630</v>
      </c>
      <c r="B102">
        <v>100</v>
      </c>
      <c r="C102">
        <v>1</v>
      </c>
    </row>
    <row r="103" spans="1:3" x14ac:dyDescent="0.25">
      <c r="A103" t="s">
        <v>639</v>
      </c>
      <c r="B103">
        <v>100</v>
      </c>
      <c r="C103">
        <v>1</v>
      </c>
    </row>
    <row r="104" spans="1:3" x14ac:dyDescent="0.25">
      <c r="A104" t="s">
        <v>650</v>
      </c>
      <c r="B104">
        <v>100</v>
      </c>
      <c r="C104">
        <v>1</v>
      </c>
    </row>
    <row r="105" spans="1:3" x14ac:dyDescent="0.25">
      <c r="A105" t="s">
        <v>651</v>
      </c>
      <c r="B105">
        <v>100</v>
      </c>
      <c r="C105">
        <v>1</v>
      </c>
    </row>
    <row r="106" spans="1:3" x14ac:dyDescent="0.25">
      <c r="A106" t="s">
        <v>652</v>
      </c>
      <c r="B106">
        <v>100</v>
      </c>
      <c r="C106">
        <v>1</v>
      </c>
    </row>
    <row r="107" spans="1:3" x14ac:dyDescent="0.25">
      <c r="A107" t="s">
        <v>689</v>
      </c>
      <c r="B107">
        <v>100</v>
      </c>
      <c r="C107">
        <v>1</v>
      </c>
    </row>
    <row r="108" spans="1:3" x14ac:dyDescent="0.25">
      <c r="A108" t="s">
        <v>717</v>
      </c>
      <c r="B108">
        <v>100</v>
      </c>
      <c r="C108">
        <v>1</v>
      </c>
    </row>
    <row r="109" spans="1:3" x14ac:dyDescent="0.25">
      <c r="A109" t="s">
        <v>719</v>
      </c>
      <c r="B109">
        <v>100</v>
      </c>
      <c r="C109">
        <v>1</v>
      </c>
    </row>
    <row r="110" spans="1:3" x14ac:dyDescent="0.25">
      <c r="A110" t="s">
        <v>724</v>
      </c>
      <c r="B110">
        <v>100</v>
      </c>
      <c r="C110">
        <v>1</v>
      </c>
    </row>
    <row r="111" spans="1:3" x14ac:dyDescent="0.25">
      <c r="A111" t="s">
        <v>725</v>
      </c>
      <c r="B111">
        <v>100</v>
      </c>
      <c r="C111">
        <v>1</v>
      </c>
    </row>
    <row r="112" spans="1:3" x14ac:dyDescent="0.25">
      <c r="A112" t="s">
        <v>730</v>
      </c>
      <c r="B112">
        <v>100</v>
      </c>
      <c r="C112">
        <v>1</v>
      </c>
    </row>
    <row r="113" spans="1:3" x14ac:dyDescent="0.25">
      <c r="A113" t="s">
        <v>734</v>
      </c>
      <c r="B113">
        <v>100</v>
      </c>
      <c r="C113">
        <v>1</v>
      </c>
    </row>
    <row r="114" spans="1:3" x14ac:dyDescent="0.25">
      <c r="A114" t="s">
        <v>751</v>
      </c>
      <c r="B114">
        <v>100</v>
      </c>
      <c r="C114">
        <v>1</v>
      </c>
    </row>
    <row r="115" spans="1:3" x14ac:dyDescent="0.25">
      <c r="A115" t="s">
        <v>753</v>
      </c>
      <c r="B115">
        <v>100</v>
      </c>
      <c r="C115">
        <v>1</v>
      </c>
    </row>
    <row r="116" spans="1:3" x14ac:dyDescent="0.25">
      <c r="A116" t="s">
        <v>769</v>
      </c>
      <c r="B116">
        <v>100</v>
      </c>
      <c r="C116">
        <v>1</v>
      </c>
    </row>
    <row r="117" spans="1:3" x14ac:dyDescent="0.25">
      <c r="A117" t="s">
        <v>775</v>
      </c>
      <c r="B117">
        <v>100</v>
      </c>
      <c r="C117">
        <v>1</v>
      </c>
    </row>
    <row r="118" spans="1:3" x14ac:dyDescent="0.25">
      <c r="A118" t="s">
        <v>776</v>
      </c>
      <c r="B118">
        <v>100</v>
      </c>
      <c r="C118">
        <v>1</v>
      </c>
    </row>
    <row r="119" spans="1:3" x14ac:dyDescent="0.25">
      <c r="A119" t="s">
        <v>777</v>
      </c>
      <c r="B119">
        <v>100</v>
      </c>
      <c r="C119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7DE2-7172-432F-92CE-FDACD459B564}">
  <dimension ref="A1:C310"/>
  <sheetViews>
    <sheetView workbookViewId="0">
      <selection activeCell="A2" sqref="A2:C310"/>
    </sheetView>
  </sheetViews>
  <sheetFormatPr defaultRowHeight="15" x14ac:dyDescent="0.25"/>
  <cols>
    <col min="1" max="1" width="54.28515625" bestFit="1" customWidth="1"/>
    <col min="2" max="2" width="13.140625" customWidth="1"/>
    <col min="3" max="3" width="20" customWidth="1"/>
  </cols>
  <sheetData>
    <row r="1" spans="1:3" x14ac:dyDescent="0.25">
      <c r="A1" t="s">
        <v>0</v>
      </c>
      <c r="B1" t="s">
        <v>798</v>
      </c>
      <c r="C1" t="s">
        <v>799</v>
      </c>
    </row>
    <row r="2" spans="1:3" x14ac:dyDescent="0.25">
      <c r="A2" t="s">
        <v>3</v>
      </c>
      <c r="B2">
        <v>100</v>
      </c>
      <c r="C2">
        <v>1</v>
      </c>
    </row>
    <row r="3" spans="1:3" x14ac:dyDescent="0.25">
      <c r="A3" t="s">
        <v>5</v>
      </c>
      <c r="B3">
        <v>100</v>
      </c>
      <c r="C3">
        <v>1</v>
      </c>
    </row>
    <row r="4" spans="1:3" x14ac:dyDescent="0.25">
      <c r="A4" t="s">
        <v>6</v>
      </c>
      <c r="B4">
        <v>100</v>
      </c>
      <c r="C4">
        <v>1</v>
      </c>
    </row>
    <row r="5" spans="1:3" x14ac:dyDescent="0.25">
      <c r="A5" t="s">
        <v>7</v>
      </c>
      <c r="B5">
        <v>100</v>
      </c>
      <c r="C5">
        <v>1</v>
      </c>
    </row>
    <row r="6" spans="1:3" x14ac:dyDescent="0.25">
      <c r="A6" t="s">
        <v>17</v>
      </c>
      <c r="B6">
        <v>100</v>
      </c>
      <c r="C6">
        <v>1</v>
      </c>
    </row>
    <row r="7" spans="1:3" x14ac:dyDescent="0.25">
      <c r="A7" t="s">
        <v>23</v>
      </c>
      <c r="B7">
        <v>100</v>
      </c>
      <c r="C7">
        <v>1</v>
      </c>
    </row>
    <row r="8" spans="1:3" x14ac:dyDescent="0.25">
      <c r="A8" t="s">
        <v>24</v>
      </c>
      <c r="B8">
        <v>100</v>
      </c>
      <c r="C8">
        <v>1</v>
      </c>
    </row>
    <row r="9" spans="1:3" x14ac:dyDescent="0.25">
      <c r="A9" t="s">
        <v>28</v>
      </c>
      <c r="B9">
        <v>100</v>
      </c>
      <c r="C9">
        <v>1</v>
      </c>
    </row>
    <row r="10" spans="1:3" x14ac:dyDescent="0.25">
      <c r="A10" t="s">
        <v>29</v>
      </c>
      <c r="B10">
        <v>100</v>
      </c>
      <c r="C10">
        <v>1</v>
      </c>
    </row>
    <row r="11" spans="1:3" x14ac:dyDescent="0.25">
      <c r="A11" t="s">
        <v>31</v>
      </c>
      <c r="B11">
        <v>100</v>
      </c>
      <c r="C11">
        <v>1</v>
      </c>
    </row>
    <row r="12" spans="1:3" x14ac:dyDescent="0.25">
      <c r="A12" t="s">
        <v>32</v>
      </c>
      <c r="B12">
        <v>100</v>
      </c>
      <c r="C12">
        <v>1</v>
      </c>
    </row>
    <row r="13" spans="1:3" x14ac:dyDescent="0.25">
      <c r="A13" t="s">
        <v>33</v>
      </c>
      <c r="B13">
        <v>100</v>
      </c>
      <c r="C13">
        <v>1</v>
      </c>
    </row>
    <row r="14" spans="1:3" x14ac:dyDescent="0.25">
      <c r="A14" t="s">
        <v>36</v>
      </c>
      <c r="B14">
        <v>100</v>
      </c>
      <c r="C14">
        <v>1</v>
      </c>
    </row>
    <row r="15" spans="1:3" x14ac:dyDescent="0.25">
      <c r="A15" t="s">
        <v>37</v>
      </c>
      <c r="B15">
        <v>100</v>
      </c>
      <c r="C15">
        <v>1</v>
      </c>
    </row>
    <row r="16" spans="1:3" x14ac:dyDescent="0.25">
      <c r="A16" t="s">
        <v>38</v>
      </c>
      <c r="B16">
        <v>100</v>
      </c>
      <c r="C16">
        <v>1</v>
      </c>
    </row>
    <row r="17" spans="1:3" x14ac:dyDescent="0.25">
      <c r="A17" t="s">
        <v>39</v>
      </c>
      <c r="B17">
        <v>100</v>
      </c>
      <c r="C17">
        <v>1</v>
      </c>
    </row>
    <row r="18" spans="1:3" x14ac:dyDescent="0.25">
      <c r="A18" t="s">
        <v>40</v>
      </c>
      <c r="B18">
        <v>100</v>
      </c>
      <c r="C18">
        <v>1</v>
      </c>
    </row>
    <row r="19" spans="1:3" x14ac:dyDescent="0.25">
      <c r="A19" t="s">
        <v>41</v>
      </c>
      <c r="B19">
        <v>100</v>
      </c>
      <c r="C19">
        <v>1</v>
      </c>
    </row>
    <row r="20" spans="1:3" x14ac:dyDescent="0.25">
      <c r="A20" t="s">
        <v>42</v>
      </c>
      <c r="B20">
        <v>100</v>
      </c>
      <c r="C20">
        <v>1</v>
      </c>
    </row>
    <row r="21" spans="1:3" x14ac:dyDescent="0.25">
      <c r="A21" t="s">
        <v>43</v>
      </c>
      <c r="B21">
        <v>100</v>
      </c>
      <c r="C21">
        <v>1</v>
      </c>
    </row>
    <row r="22" spans="1:3" x14ac:dyDescent="0.25">
      <c r="A22" t="s">
        <v>44</v>
      </c>
      <c r="B22">
        <v>100</v>
      </c>
      <c r="C22">
        <v>1</v>
      </c>
    </row>
    <row r="23" spans="1:3" x14ac:dyDescent="0.25">
      <c r="A23" t="s">
        <v>45</v>
      </c>
      <c r="B23">
        <v>100</v>
      </c>
      <c r="C23">
        <v>1</v>
      </c>
    </row>
    <row r="24" spans="1:3" x14ac:dyDescent="0.25">
      <c r="A24" t="s">
        <v>47</v>
      </c>
      <c r="B24">
        <v>100</v>
      </c>
      <c r="C24">
        <v>1</v>
      </c>
    </row>
    <row r="25" spans="1:3" x14ac:dyDescent="0.25">
      <c r="A25" t="s">
        <v>48</v>
      </c>
      <c r="B25">
        <v>100</v>
      </c>
      <c r="C25">
        <v>1</v>
      </c>
    </row>
    <row r="26" spans="1:3" x14ac:dyDescent="0.25">
      <c r="A26" t="s">
        <v>49</v>
      </c>
      <c r="B26">
        <v>100</v>
      </c>
      <c r="C26">
        <v>1</v>
      </c>
    </row>
    <row r="27" spans="1:3" x14ac:dyDescent="0.25">
      <c r="A27" t="s">
        <v>50</v>
      </c>
      <c r="B27">
        <v>100</v>
      </c>
      <c r="C27">
        <v>1</v>
      </c>
    </row>
    <row r="28" spans="1:3" x14ac:dyDescent="0.25">
      <c r="A28" t="s">
        <v>51</v>
      </c>
      <c r="B28">
        <v>100</v>
      </c>
      <c r="C28">
        <v>1</v>
      </c>
    </row>
    <row r="29" spans="1:3" x14ac:dyDescent="0.25">
      <c r="A29" t="s">
        <v>52</v>
      </c>
      <c r="B29">
        <v>100</v>
      </c>
      <c r="C29">
        <v>1</v>
      </c>
    </row>
    <row r="30" spans="1:3" x14ac:dyDescent="0.25">
      <c r="A30" t="s">
        <v>53</v>
      </c>
      <c r="B30">
        <v>100</v>
      </c>
      <c r="C30">
        <v>1</v>
      </c>
    </row>
    <row r="31" spans="1:3" x14ac:dyDescent="0.25">
      <c r="A31" t="s">
        <v>54</v>
      </c>
      <c r="B31">
        <v>100</v>
      </c>
      <c r="C31">
        <v>1</v>
      </c>
    </row>
    <row r="32" spans="1:3" x14ac:dyDescent="0.25">
      <c r="A32" t="s">
        <v>56</v>
      </c>
      <c r="B32">
        <v>100</v>
      </c>
      <c r="C32">
        <v>1</v>
      </c>
    </row>
    <row r="33" spans="1:3" x14ac:dyDescent="0.25">
      <c r="A33" t="s">
        <v>58</v>
      </c>
      <c r="B33">
        <v>100</v>
      </c>
      <c r="C33">
        <v>1</v>
      </c>
    </row>
    <row r="34" spans="1:3" x14ac:dyDescent="0.25">
      <c r="A34" t="s">
        <v>61</v>
      </c>
      <c r="B34">
        <v>100</v>
      </c>
      <c r="C34">
        <v>1</v>
      </c>
    </row>
    <row r="35" spans="1:3" x14ac:dyDescent="0.25">
      <c r="A35" t="s">
        <v>63</v>
      </c>
      <c r="B35">
        <v>100</v>
      </c>
      <c r="C35">
        <v>1</v>
      </c>
    </row>
    <row r="36" spans="1:3" x14ac:dyDescent="0.25">
      <c r="A36" t="s">
        <v>66</v>
      </c>
      <c r="B36">
        <v>100</v>
      </c>
      <c r="C36">
        <v>1</v>
      </c>
    </row>
    <row r="37" spans="1:3" x14ac:dyDescent="0.25">
      <c r="A37" t="s">
        <v>70</v>
      </c>
      <c r="B37">
        <v>100</v>
      </c>
      <c r="C37">
        <v>1</v>
      </c>
    </row>
    <row r="38" spans="1:3" x14ac:dyDescent="0.25">
      <c r="A38" t="s">
        <v>73</v>
      </c>
      <c r="B38">
        <v>100</v>
      </c>
      <c r="C38">
        <v>1</v>
      </c>
    </row>
    <row r="39" spans="1:3" x14ac:dyDescent="0.25">
      <c r="A39" t="s">
        <v>74</v>
      </c>
      <c r="B39">
        <v>100</v>
      </c>
      <c r="C39">
        <v>1</v>
      </c>
    </row>
    <row r="40" spans="1:3" x14ac:dyDescent="0.25">
      <c r="A40" t="s">
        <v>79</v>
      </c>
      <c r="B40">
        <v>100</v>
      </c>
      <c r="C40">
        <v>1</v>
      </c>
    </row>
    <row r="41" spans="1:3" x14ac:dyDescent="0.25">
      <c r="A41" t="s">
        <v>82</v>
      </c>
      <c r="B41">
        <v>100</v>
      </c>
      <c r="C41">
        <v>1</v>
      </c>
    </row>
    <row r="42" spans="1:3" x14ac:dyDescent="0.25">
      <c r="A42" t="s">
        <v>88</v>
      </c>
      <c r="B42">
        <v>100</v>
      </c>
      <c r="C42">
        <v>1</v>
      </c>
    </row>
    <row r="43" spans="1:3" x14ac:dyDescent="0.25">
      <c r="A43" t="s">
        <v>97</v>
      </c>
      <c r="B43">
        <v>100</v>
      </c>
      <c r="C43">
        <v>1</v>
      </c>
    </row>
    <row r="44" spans="1:3" x14ac:dyDescent="0.25">
      <c r="A44" t="s">
        <v>99</v>
      </c>
      <c r="B44">
        <v>100</v>
      </c>
      <c r="C44">
        <v>1</v>
      </c>
    </row>
    <row r="45" spans="1:3" x14ac:dyDescent="0.25">
      <c r="A45" t="s">
        <v>100</v>
      </c>
      <c r="B45">
        <v>100</v>
      </c>
      <c r="C45">
        <v>1</v>
      </c>
    </row>
    <row r="46" spans="1:3" x14ac:dyDescent="0.25">
      <c r="A46" t="s">
        <v>110</v>
      </c>
      <c r="B46">
        <v>100</v>
      </c>
      <c r="C46">
        <v>1</v>
      </c>
    </row>
    <row r="47" spans="1:3" x14ac:dyDescent="0.25">
      <c r="A47" t="s">
        <v>112</v>
      </c>
      <c r="B47">
        <v>100</v>
      </c>
      <c r="C47">
        <v>1</v>
      </c>
    </row>
    <row r="48" spans="1:3" x14ac:dyDescent="0.25">
      <c r="A48" t="s">
        <v>115</v>
      </c>
      <c r="B48">
        <v>100</v>
      </c>
      <c r="C48">
        <v>1</v>
      </c>
    </row>
    <row r="49" spans="1:3" x14ac:dyDescent="0.25">
      <c r="A49" t="s">
        <v>121</v>
      </c>
      <c r="B49">
        <v>100</v>
      </c>
      <c r="C49">
        <v>1</v>
      </c>
    </row>
    <row r="50" spans="1:3" x14ac:dyDescent="0.25">
      <c r="A50" t="s">
        <v>129</v>
      </c>
      <c r="B50">
        <v>100</v>
      </c>
      <c r="C50">
        <v>1</v>
      </c>
    </row>
    <row r="51" spans="1:3" x14ac:dyDescent="0.25">
      <c r="A51" t="s">
        <v>131</v>
      </c>
      <c r="B51">
        <v>100</v>
      </c>
      <c r="C51">
        <v>1</v>
      </c>
    </row>
    <row r="52" spans="1:3" x14ac:dyDescent="0.25">
      <c r="A52" t="s">
        <v>133</v>
      </c>
      <c r="B52">
        <v>100</v>
      </c>
      <c r="C52">
        <v>1</v>
      </c>
    </row>
    <row r="53" spans="1:3" x14ac:dyDescent="0.25">
      <c r="A53" t="s">
        <v>146</v>
      </c>
      <c r="B53">
        <v>100</v>
      </c>
      <c r="C53">
        <v>1</v>
      </c>
    </row>
    <row r="54" spans="1:3" x14ac:dyDescent="0.25">
      <c r="A54" t="s">
        <v>147</v>
      </c>
      <c r="B54">
        <v>100</v>
      </c>
      <c r="C54">
        <v>1</v>
      </c>
    </row>
    <row r="55" spans="1:3" x14ac:dyDescent="0.25">
      <c r="A55" t="s">
        <v>155</v>
      </c>
      <c r="B55">
        <v>100</v>
      </c>
      <c r="C55">
        <v>1</v>
      </c>
    </row>
    <row r="56" spans="1:3" x14ac:dyDescent="0.25">
      <c r="A56" t="s">
        <v>157</v>
      </c>
      <c r="B56">
        <v>100</v>
      </c>
      <c r="C56">
        <v>1</v>
      </c>
    </row>
    <row r="57" spans="1:3" x14ac:dyDescent="0.25">
      <c r="A57" t="s">
        <v>164</v>
      </c>
      <c r="B57">
        <v>100</v>
      </c>
      <c r="C57">
        <v>1</v>
      </c>
    </row>
    <row r="58" spans="1:3" x14ac:dyDescent="0.25">
      <c r="A58" t="s">
        <v>166</v>
      </c>
      <c r="B58">
        <v>100</v>
      </c>
      <c r="C58">
        <v>1</v>
      </c>
    </row>
    <row r="59" spans="1:3" x14ac:dyDescent="0.25">
      <c r="A59" t="s">
        <v>167</v>
      </c>
      <c r="B59">
        <v>100</v>
      </c>
      <c r="C59">
        <v>1</v>
      </c>
    </row>
    <row r="60" spans="1:3" x14ac:dyDescent="0.25">
      <c r="A60" t="s">
        <v>169</v>
      </c>
      <c r="B60">
        <v>100</v>
      </c>
      <c r="C60">
        <v>1</v>
      </c>
    </row>
    <row r="61" spans="1:3" x14ac:dyDescent="0.25">
      <c r="A61" t="s">
        <v>177</v>
      </c>
      <c r="B61">
        <v>100</v>
      </c>
      <c r="C61">
        <v>1</v>
      </c>
    </row>
    <row r="62" spans="1:3" x14ac:dyDescent="0.25">
      <c r="A62" t="s">
        <v>180</v>
      </c>
      <c r="B62">
        <v>100</v>
      </c>
      <c r="C62">
        <v>1</v>
      </c>
    </row>
    <row r="63" spans="1:3" x14ac:dyDescent="0.25">
      <c r="A63" t="s">
        <v>182</v>
      </c>
      <c r="B63">
        <v>100</v>
      </c>
      <c r="C63">
        <v>1</v>
      </c>
    </row>
    <row r="64" spans="1:3" x14ac:dyDescent="0.25">
      <c r="A64" t="s">
        <v>185</v>
      </c>
      <c r="B64">
        <v>100</v>
      </c>
      <c r="C64">
        <v>1</v>
      </c>
    </row>
    <row r="65" spans="1:3" x14ac:dyDescent="0.25">
      <c r="A65" t="s">
        <v>189</v>
      </c>
      <c r="B65">
        <v>100</v>
      </c>
      <c r="C65">
        <v>1</v>
      </c>
    </row>
    <row r="66" spans="1:3" x14ac:dyDescent="0.25">
      <c r="A66" t="s">
        <v>191</v>
      </c>
      <c r="B66">
        <v>100</v>
      </c>
      <c r="C66">
        <v>1</v>
      </c>
    </row>
    <row r="67" spans="1:3" x14ac:dyDescent="0.25">
      <c r="A67" t="s">
        <v>193</v>
      </c>
      <c r="B67">
        <v>100</v>
      </c>
      <c r="C67">
        <v>1</v>
      </c>
    </row>
    <row r="68" spans="1:3" x14ac:dyDescent="0.25">
      <c r="A68" t="s">
        <v>194</v>
      </c>
      <c r="B68">
        <v>100</v>
      </c>
      <c r="C68">
        <v>1</v>
      </c>
    </row>
    <row r="69" spans="1:3" x14ac:dyDescent="0.25">
      <c r="A69" t="s">
        <v>198</v>
      </c>
      <c r="B69">
        <v>100</v>
      </c>
      <c r="C69">
        <v>1</v>
      </c>
    </row>
    <row r="70" spans="1:3" x14ac:dyDescent="0.25">
      <c r="A70" t="s">
        <v>200</v>
      </c>
      <c r="B70">
        <v>100</v>
      </c>
      <c r="C70">
        <v>1</v>
      </c>
    </row>
    <row r="71" spans="1:3" x14ac:dyDescent="0.25">
      <c r="A71" t="s">
        <v>201</v>
      </c>
      <c r="B71">
        <v>100</v>
      </c>
      <c r="C71">
        <v>1</v>
      </c>
    </row>
    <row r="72" spans="1:3" x14ac:dyDescent="0.25">
      <c r="A72" t="s">
        <v>203</v>
      </c>
      <c r="B72">
        <v>100</v>
      </c>
      <c r="C72">
        <v>1</v>
      </c>
    </row>
    <row r="73" spans="1:3" x14ac:dyDescent="0.25">
      <c r="A73" t="s">
        <v>204</v>
      </c>
      <c r="B73">
        <v>100</v>
      </c>
      <c r="C73">
        <v>1</v>
      </c>
    </row>
    <row r="74" spans="1:3" x14ac:dyDescent="0.25">
      <c r="A74" t="s">
        <v>207</v>
      </c>
      <c r="B74">
        <v>100</v>
      </c>
      <c r="C74">
        <v>1</v>
      </c>
    </row>
    <row r="75" spans="1:3" x14ac:dyDescent="0.25">
      <c r="A75" t="s">
        <v>212</v>
      </c>
      <c r="B75">
        <v>100</v>
      </c>
      <c r="C75">
        <v>1</v>
      </c>
    </row>
    <row r="76" spans="1:3" x14ac:dyDescent="0.25">
      <c r="A76" t="s">
        <v>217</v>
      </c>
      <c r="B76">
        <v>100</v>
      </c>
      <c r="C76">
        <v>1</v>
      </c>
    </row>
    <row r="77" spans="1:3" x14ac:dyDescent="0.25">
      <c r="A77" t="s">
        <v>219</v>
      </c>
      <c r="B77">
        <v>100</v>
      </c>
      <c r="C77">
        <v>1</v>
      </c>
    </row>
    <row r="78" spans="1:3" x14ac:dyDescent="0.25">
      <c r="A78" t="s">
        <v>220</v>
      </c>
      <c r="B78">
        <v>100</v>
      </c>
      <c r="C78">
        <v>1</v>
      </c>
    </row>
    <row r="79" spans="1:3" x14ac:dyDescent="0.25">
      <c r="A79" t="s">
        <v>221</v>
      </c>
      <c r="B79">
        <v>100</v>
      </c>
      <c r="C79">
        <v>1</v>
      </c>
    </row>
    <row r="80" spans="1:3" x14ac:dyDescent="0.25">
      <c r="A80" t="s">
        <v>222</v>
      </c>
      <c r="B80">
        <v>100</v>
      </c>
      <c r="C80">
        <v>1</v>
      </c>
    </row>
    <row r="81" spans="1:3" x14ac:dyDescent="0.25">
      <c r="A81" t="s">
        <v>223</v>
      </c>
      <c r="B81">
        <v>100</v>
      </c>
      <c r="C81">
        <v>1</v>
      </c>
    </row>
    <row r="82" spans="1:3" x14ac:dyDescent="0.25">
      <c r="A82" t="s">
        <v>225</v>
      </c>
      <c r="B82">
        <v>100</v>
      </c>
      <c r="C82">
        <v>1</v>
      </c>
    </row>
    <row r="83" spans="1:3" x14ac:dyDescent="0.25">
      <c r="A83" t="s">
        <v>226</v>
      </c>
      <c r="B83">
        <v>100</v>
      </c>
      <c r="C83">
        <v>1</v>
      </c>
    </row>
    <row r="84" spans="1:3" x14ac:dyDescent="0.25">
      <c r="A84" t="s">
        <v>227</v>
      </c>
      <c r="B84">
        <v>100</v>
      </c>
      <c r="C84">
        <v>1</v>
      </c>
    </row>
    <row r="85" spans="1:3" x14ac:dyDescent="0.25">
      <c r="A85" t="s">
        <v>229</v>
      </c>
      <c r="B85">
        <v>100</v>
      </c>
      <c r="C85">
        <v>1</v>
      </c>
    </row>
    <row r="86" spans="1:3" x14ac:dyDescent="0.25">
      <c r="A86" t="s">
        <v>230</v>
      </c>
      <c r="B86">
        <v>100</v>
      </c>
      <c r="C86">
        <v>1</v>
      </c>
    </row>
    <row r="87" spans="1:3" x14ac:dyDescent="0.25">
      <c r="A87" t="s">
        <v>232</v>
      </c>
      <c r="B87">
        <v>100</v>
      </c>
      <c r="C87">
        <v>1</v>
      </c>
    </row>
    <row r="88" spans="1:3" x14ac:dyDescent="0.25">
      <c r="A88" t="s">
        <v>234</v>
      </c>
      <c r="B88">
        <v>100</v>
      </c>
      <c r="C88">
        <v>1</v>
      </c>
    </row>
    <row r="89" spans="1:3" x14ac:dyDescent="0.25">
      <c r="A89" t="s">
        <v>235</v>
      </c>
      <c r="B89">
        <v>100</v>
      </c>
      <c r="C89">
        <v>1</v>
      </c>
    </row>
    <row r="90" spans="1:3" x14ac:dyDescent="0.25">
      <c r="A90" t="s">
        <v>236</v>
      </c>
      <c r="B90">
        <v>100</v>
      </c>
      <c r="C90">
        <v>1</v>
      </c>
    </row>
    <row r="91" spans="1:3" x14ac:dyDescent="0.25">
      <c r="A91" t="s">
        <v>237</v>
      </c>
      <c r="B91">
        <v>100</v>
      </c>
      <c r="C91">
        <v>1</v>
      </c>
    </row>
    <row r="92" spans="1:3" x14ac:dyDescent="0.25">
      <c r="A92" t="s">
        <v>240</v>
      </c>
      <c r="B92">
        <v>100</v>
      </c>
      <c r="C92">
        <v>1</v>
      </c>
    </row>
    <row r="93" spans="1:3" x14ac:dyDescent="0.25">
      <c r="A93" t="s">
        <v>241</v>
      </c>
      <c r="B93">
        <v>100</v>
      </c>
      <c r="C93">
        <v>1</v>
      </c>
    </row>
    <row r="94" spans="1:3" x14ac:dyDescent="0.25">
      <c r="A94" t="s">
        <v>242</v>
      </c>
      <c r="B94">
        <v>100</v>
      </c>
      <c r="C94">
        <v>1</v>
      </c>
    </row>
    <row r="95" spans="1:3" x14ac:dyDescent="0.25">
      <c r="A95" t="s">
        <v>243</v>
      </c>
      <c r="B95">
        <v>100</v>
      </c>
      <c r="C95">
        <v>1</v>
      </c>
    </row>
    <row r="96" spans="1:3" x14ac:dyDescent="0.25">
      <c r="A96" t="s">
        <v>244</v>
      </c>
      <c r="B96">
        <v>100</v>
      </c>
      <c r="C96">
        <v>1</v>
      </c>
    </row>
    <row r="97" spans="1:3" x14ac:dyDescent="0.25">
      <c r="A97" t="s">
        <v>253</v>
      </c>
      <c r="B97">
        <v>100</v>
      </c>
      <c r="C97">
        <v>1</v>
      </c>
    </row>
    <row r="98" spans="1:3" x14ac:dyDescent="0.25">
      <c r="A98" t="s">
        <v>254</v>
      </c>
      <c r="B98">
        <v>100</v>
      </c>
      <c r="C98">
        <v>1</v>
      </c>
    </row>
    <row r="99" spans="1:3" x14ac:dyDescent="0.25">
      <c r="A99" t="s">
        <v>258</v>
      </c>
      <c r="B99">
        <v>100</v>
      </c>
      <c r="C99">
        <v>1</v>
      </c>
    </row>
    <row r="100" spans="1:3" x14ac:dyDescent="0.25">
      <c r="A100" t="s">
        <v>261</v>
      </c>
      <c r="B100">
        <v>100</v>
      </c>
      <c r="C100">
        <v>1</v>
      </c>
    </row>
    <row r="101" spans="1:3" x14ac:dyDescent="0.25">
      <c r="A101" t="s">
        <v>263</v>
      </c>
      <c r="B101">
        <v>100</v>
      </c>
      <c r="C101">
        <v>1</v>
      </c>
    </row>
    <row r="102" spans="1:3" x14ac:dyDescent="0.25">
      <c r="A102" t="s">
        <v>267</v>
      </c>
      <c r="B102">
        <v>100</v>
      </c>
      <c r="C102">
        <v>1</v>
      </c>
    </row>
    <row r="103" spans="1:3" x14ac:dyDescent="0.25">
      <c r="A103" t="s">
        <v>278</v>
      </c>
      <c r="B103">
        <v>100</v>
      </c>
      <c r="C103">
        <v>1</v>
      </c>
    </row>
    <row r="104" spans="1:3" x14ac:dyDescent="0.25">
      <c r="A104" t="s">
        <v>281</v>
      </c>
      <c r="B104">
        <v>100</v>
      </c>
      <c r="C104">
        <v>1</v>
      </c>
    </row>
    <row r="105" spans="1:3" x14ac:dyDescent="0.25">
      <c r="A105" t="s">
        <v>283</v>
      </c>
      <c r="B105">
        <v>100</v>
      </c>
      <c r="C105">
        <v>1</v>
      </c>
    </row>
    <row r="106" spans="1:3" x14ac:dyDescent="0.25">
      <c r="A106" t="s">
        <v>288</v>
      </c>
      <c r="B106">
        <v>100</v>
      </c>
      <c r="C106">
        <v>1</v>
      </c>
    </row>
    <row r="107" spans="1:3" x14ac:dyDescent="0.25">
      <c r="A107" t="s">
        <v>289</v>
      </c>
      <c r="B107">
        <v>100</v>
      </c>
      <c r="C107">
        <v>1</v>
      </c>
    </row>
    <row r="108" spans="1:3" x14ac:dyDescent="0.25">
      <c r="A108" t="s">
        <v>290</v>
      </c>
      <c r="B108">
        <v>100</v>
      </c>
      <c r="C108">
        <v>1</v>
      </c>
    </row>
    <row r="109" spans="1:3" x14ac:dyDescent="0.25">
      <c r="A109" t="s">
        <v>292</v>
      </c>
      <c r="B109">
        <v>100</v>
      </c>
      <c r="C109">
        <v>1</v>
      </c>
    </row>
    <row r="110" spans="1:3" x14ac:dyDescent="0.25">
      <c r="A110" t="s">
        <v>293</v>
      </c>
      <c r="B110">
        <v>100</v>
      </c>
      <c r="C110">
        <v>1</v>
      </c>
    </row>
    <row r="111" spans="1:3" x14ac:dyDescent="0.25">
      <c r="A111" t="s">
        <v>296</v>
      </c>
      <c r="B111">
        <v>100</v>
      </c>
      <c r="C111">
        <v>1</v>
      </c>
    </row>
    <row r="112" spans="1:3" x14ac:dyDescent="0.25">
      <c r="A112" t="s">
        <v>301</v>
      </c>
      <c r="B112">
        <v>100</v>
      </c>
      <c r="C112">
        <v>1</v>
      </c>
    </row>
    <row r="113" spans="1:3" x14ac:dyDescent="0.25">
      <c r="A113" t="s">
        <v>305</v>
      </c>
      <c r="B113">
        <v>100</v>
      </c>
      <c r="C113">
        <v>1</v>
      </c>
    </row>
    <row r="114" spans="1:3" x14ac:dyDescent="0.25">
      <c r="A114" t="s">
        <v>311</v>
      </c>
      <c r="B114">
        <v>100</v>
      </c>
      <c r="C114">
        <v>1</v>
      </c>
    </row>
    <row r="115" spans="1:3" x14ac:dyDescent="0.25">
      <c r="A115" t="s">
        <v>313</v>
      </c>
      <c r="B115">
        <v>100</v>
      </c>
      <c r="C115">
        <v>1</v>
      </c>
    </row>
    <row r="116" spans="1:3" x14ac:dyDescent="0.25">
      <c r="A116" t="s">
        <v>314</v>
      </c>
      <c r="B116">
        <v>100</v>
      </c>
      <c r="C116">
        <v>1</v>
      </c>
    </row>
    <row r="117" spans="1:3" x14ac:dyDescent="0.25">
      <c r="A117" t="s">
        <v>315</v>
      </c>
      <c r="B117">
        <v>100</v>
      </c>
      <c r="C117">
        <v>1</v>
      </c>
    </row>
    <row r="118" spans="1:3" x14ac:dyDescent="0.25">
      <c r="A118" t="s">
        <v>317</v>
      </c>
      <c r="B118">
        <v>100</v>
      </c>
      <c r="C118">
        <v>1</v>
      </c>
    </row>
    <row r="119" spans="1:3" x14ac:dyDescent="0.25">
      <c r="A119" t="s">
        <v>318</v>
      </c>
      <c r="B119">
        <v>100</v>
      </c>
      <c r="C119">
        <v>1</v>
      </c>
    </row>
    <row r="120" spans="1:3" x14ac:dyDescent="0.25">
      <c r="A120" t="s">
        <v>320</v>
      </c>
      <c r="B120">
        <v>100</v>
      </c>
      <c r="C120">
        <v>1</v>
      </c>
    </row>
    <row r="121" spans="1:3" x14ac:dyDescent="0.25">
      <c r="A121" t="s">
        <v>321</v>
      </c>
      <c r="B121">
        <v>100</v>
      </c>
      <c r="C121">
        <v>1</v>
      </c>
    </row>
    <row r="122" spans="1:3" x14ac:dyDescent="0.25">
      <c r="A122" t="s">
        <v>323</v>
      </c>
      <c r="B122">
        <v>100</v>
      </c>
      <c r="C122">
        <v>1</v>
      </c>
    </row>
    <row r="123" spans="1:3" x14ac:dyDescent="0.25">
      <c r="A123" t="s">
        <v>324</v>
      </c>
      <c r="B123">
        <v>100</v>
      </c>
      <c r="C123">
        <v>1</v>
      </c>
    </row>
    <row r="124" spans="1:3" x14ac:dyDescent="0.25">
      <c r="A124" t="s">
        <v>325</v>
      </c>
      <c r="B124">
        <v>100</v>
      </c>
      <c r="C124">
        <v>1</v>
      </c>
    </row>
    <row r="125" spans="1:3" x14ac:dyDescent="0.25">
      <c r="A125" t="s">
        <v>326</v>
      </c>
      <c r="B125">
        <v>100</v>
      </c>
      <c r="C125">
        <v>1</v>
      </c>
    </row>
    <row r="126" spans="1:3" x14ac:dyDescent="0.25">
      <c r="A126" t="s">
        <v>328</v>
      </c>
      <c r="B126">
        <v>100</v>
      </c>
      <c r="C126">
        <v>1</v>
      </c>
    </row>
    <row r="127" spans="1:3" x14ac:dyDescent="0.25">
      <c r="A127" t="s">
        <v>344</v>
      </c>
      <c r="B127">
        <v>100</v>
      </c>
      <c r="C127">
        <v>1</v>
      </c>
    </row>
    <row r="128" spans="1:3" x14ac:dyDescent="0.25">
      <c r="A128" t="s">
        <v>350</v>
      </c>
      <c r="B128">
        <v>100</v>
      </c>
      <c r="C128">
        <v>1</v>
      </c>
    </row>
    <row r="129" spans="1:3" x14ac:dyDescent="0.25">
      <c r="A129" t="s">
        <v>361</v>
      </c>
      <c r="B129">
        <v>100</v>
      </c>
      <c r="C129">
        <v>1</v>
      </c>
    </row>
    <row r="130" spans="1:3" x14ac:dyDescent="0.25">
      <c r="A130" t="s">
        <v>363</v>
      </c>
      <c r="B130">
        <v>100</v>
      </c>
      <c r="C130">
        <v>1</v>
      </c>
    </row>
    <row r="131" spans="1:3" x14ac:dyDescent="0.25">
      <c r="A131" t="s">
        <v>376</v>
      </c>
      <c r="B131">
        <v>100</v>
      </c>
      <c r="C131">
        <v>1</v>
      </c>
    </row>
    <row r="132" spans="1:3" x14ac:dyDescent="0.25">
      <c r="A132" t="s">
        <v>379</v>
      </c>
      <c r="B132">
        <v>100</v>
      </c>
      <c r="C132">
        <v>1</v>
      </c>
    </row>
    <row r="133" spans="1:3" x14ac:dyDescent="0.25">
      <c r="A133" t="s">
        <v>384</v>
      </c>
      <c r="B133">
        <v>100</v>
      </c>
      <c r="C133">
        <v>1</v>
      </c>
    </row>
    <row r="134" spans="1:3" x14ac:dyDescent="0.25">
      <c r="A134" t="s">
        <v>387</v>
      </c>
      <c r="B134">
        <v>100</v>
      </c>
      <c r="C134">
        <v>1</v>
      </c>
    </row>
    <row r="135" spans="1:3" x14ac:dyDescent="0.25">
      <c r="A135" t="s">
        <v>388</v>
      </c>
      <c r="B135">
        <v>100</v>
      </c>
      <c r="C135">
        <v>1</v>
      </c>
    </row>
    <row r="136" spans="1:3" x14ac:dyDescent="0.25">
      <c r="A136" t="s">
        <v>390</v>
      </c>
      <c r="B136">
        <v>100</v>
      </c>
      <c r="C136">
        <v>1</v>
      </c>
    </row>
    <row r="137" spans="1:3" x14ac:dyDescent="0.25">
      <c r="A137" t="s">
        <v>391</v>
      </c>
      <c r="B137">
        <v>100</v>
      </c>
      <c r="C137">
        <v>1</v>
      </c>
    </row>
    <row r="138" spans="1:3" x14ac:dyDescent="0.25">
      <c r="A138" t="s">
        <v>397</v>
      </c>
      <c r="B138">
        <v>100</v>
      </c>
      <c r="C138">
        <v>1</v>
      </c>
    </row>
    <row r="139" spans="1:3" x14ac:dyDescent="0.25">
      <c r="A139" t="s">
        <v>398</v>
      </c>
      <c r="B139">
        <v>100</v>
      </c>
      <c r="C139">
        <v>1</v>
      </c>
    </row>
    <row r="140" spans="1:3" x14ac:dyDescent="0.25">
      <c r="A140" t="s">
        <v>399</v>
      </c>
      <c r="B140">
        <v>100</v>
      </c>
      <c r="C140">
        <v>1</v>
      </c>
    </row>
    <row r="141" spans="1:3" x14ac:dyDescent="0.25">
      <c r="A141" t="s">
        <v>401</v>
      </c>
      <c r="B141">
        <v>100</v>
      </c>
      <c r="C141">
        <v>1</v>
      </c>
    </row>
    <row r="142" spans="1:3" x14ac:dyDescent="0.25">
      <c r="A142" t="s">
        <v>402</v>
      </c>
      <c r="B142">
        <v>100</v>
      </c>
      <c r="C142">
        <v>1</v>
      </c>
    </row>
    <row r="143" spans="1:3" x14ac:dyDescent="0.25">
      <c r="A143" t="s">
        <v>403</v>
      </c>
      <c r="B143">
        <v>100</v>
      </c>
      <c r="C143">
        <v>1</v>
      </c>
    </row>
    <row r="144" spans="1:3" x14ac:dyDescent="0.25">
      <c r="A144" t="s">
        <v>413</v>
      </c>
      <c r="B144">
        <v>100</v>
      </c>
      <c r="C144">
        <v>1</v>
      </c>
    </row>
    <row r="145" spans="1:3" x14ac:dyDescent="0.25">
      <c r="A145" t="s">
        <v>416</v>
      </c>
      <c r="B145">
        <v>100</v>
      </c>
      <c r="C145">
        <v>1</v>
      </c>
    </row>
    <row r="146" spans="1:3" x14ac:dyDescent="0.25">
      <c r="A146" t="s">
        <v>423</v>
      </c>
      <c r="B146">
        <v>100</v>
      </c>
      <c r="C146">
        <v>1</v>
      </c>
    </row>
    <row r="147" spans="1:3" x14ac:dyDescent="0.25">
      <c r="A147" t="s">
        <v>430</v>
      </c>
      <c r="B147">
        <v>100</v>
      </c>
      <c r="C147">
        <v>1</v>
      </c>
    </row>
    <row r="148" spans="1:3" x14ac:dyDescent="0.25">
      <c r="A148" t="s">
        <v>438</v>
      </c>
      <c r="B148">
        <v>100</v>
      </c>
      <c r="C148">
        <v>1</v>
      </c>
    </row>
    <row r="149" spans="1:3" x14ac:dyDescent="0.25">
      <c r="A149" t="s">
        <v>440</v>
      </c>
      <c r="B149">
        <v>100</v>
      </c>
      <c r="C149">
        <v>1</v>
      </c>
    </row>
    <row r="150" spans="1:3" x14ac:dyDescent="0.25">
      <c r="A150" t="s">
        <v>441</v>
      </c>
      <c r="B150">
        <v>100</v>
      </c>
      <c r="C150">
        <v>1</v>
      </c>
    </row>
    <row r="151" spans="1:3" x14ac:dyDescent="0.25">
      <c r="A151" t="s">
        <v>442</v>
      </c>
      <c r="B151">
        <v>100</v>
      </c>
      <c r="C151">
        <v>1</v>
      </c>
    </row>
    <row r="152" spans="1:3" x14ac:dyDescent="0.25">
      <c r="A152" t="s">
        <v>444</v>
      </c>
      <c r="B152">
        <v>100</v>
      </c>
      <c r="C152">
        <v>1</v>
      </c>
    </row>
    <row r="153" spans="1:3" x14ac:dyDescent="0.25">
      <c r="A153" t="s">
        <v>446</v>
      </c>
      <c r="B153">
        <v>100</v>
      </c>
      <c r="C153">
        <v>1</v>
      </c>
    </row>
    <row r="154" spans="1:3" x14ac:dyDescent="0.25">
      <c r="A154" t="s">
        <v>447</v>
      </c>
      <c r="B154">
        <v>100</v>
      </c>
      <c r="C154">
        <v>1</v>
      </c>
    </row>
    <row r="155" spans="1:3" x14ac:dyDescent="0.25">
      <c r="A155" t="s">
        <v>449</v>
      </c>
      <c r="B155">
        <v>100</v>
      </c>
      <c r="C155">
        <v>1</v>
      </c>
    </row>
    <row r="156" spans="1:3" x14ac:dyDescent="0.25">
      <c r="A156" t="s">
        <v>452</v>
      </c>
      <c r="B156">
        <v>100</v>
      </c>
      <c r="C156">
        <v>1</v>
      </c>
    </row>
    <row r="157" spans="1:3" x14ac:dyDescent="0.25">
      <c r="A157" t="s">
        <v>453</v>
      </c>
      <c r="B157">
        <v>100</v>
      </c>
      <c r="C157">
        <v>1</v>
      </c>
    </row>
    <row r="158" spans="1:3" x14ac:dyDescent="0.25">
      <c r="A158" t="s">
        <v>456</v>
      </c>
      <c r="B158">
        <v>100</v>
      </c>
      <c r="C158">
        <v>1</v>
      </c>
    </row>
    <row r="159" spans="1:3" x14ac:dyDescent="0.25">
      <c r="A159" t="s">
        <v>458</v>
      </c>
      <c r="B159">
        <v>100</v>
      </c>
      <c r="C159">
        <v>1</v>
      </c>
    </row>
    <row r="160" spans="1:3" x14ac:dyDescent="0.25">
      <c r="A160" t="s">
        <v>459</v>
      </c>
      <c r="B160">
        <v>100</v>
      </c>
      <c r="C160">
        <v>1</v>
      </c>
    </row>
    <row r="161" spans="1:3" x14ac:dyDescent="0.25">
      <c r="A161" t="s">
        <v>460</v>
      </c>
      <c r="B161">
        <v>100</v>
      </c>
      <c r="C161">
        <v>1</v>
      </c>
    </row>
    <row r="162" spans="1:3" x14ac:dyDescent="0.25">
      <c r="A162" t="s">
        <v>461</v>
      </c>
      <c r="B162">
        <v>100</v>
      </c>
      <c r="C162">
        <v>1</v>
      </c>
    </row>
    <row r="163" spans="1:3" x14ac:dyDescent="0.25">
      <c r="A163" t="s">
        <v>463</v>
      </c>
      <c r="B163">
        <v>100</v>
      </c>
      <c r="C163">
        <v>1</v>
      </c>
    </row>
    <row r="164" spans="1:3" x14ac:dyDescent="0.25">
      <c r="A164" t="s">
        <v>464</v>
      </c>
      <c r="B164">
        <v>100</v>
      </c>
      <c r="C164">
        <v>1</v>
      </c>
    </row>
    <row r="165" spans="1:3" x14ac:dyDescent="0.25">
      <c r="A165" t="s">
        <v>466</v>
      </c>
      <c r="B165">
        <v>100</v>
      </c>
      <c r="C165">
        <v>1</v>
      </c>
    </row>
    <row r="166" spans="1:3" x14ac:dyDescent="0.25">
      <c r="A166" t="s">
        <v>469</v>
      </c>
      <c r="B166">
        <v>100</v>
      </c>
      <c r="C166">
        <v>1</v>
      </c>
    </row>
    <row r="167" spans="1:3" x14ac:dyDescent="0.25">
      <c r="A167" t="s">
        <v>470</v>
      </c>
      <c r="B167">
        <v>100</v>
      </c>
      <c r="C167">
        <v>1</v>
      </c>
    </row>
    <row r="168" spans="1:3" x14ac:dyDescent="0.25">
      <c r="A168" t="s">
        <v>472</v>
      </c>
      <c r="B168">
        <v>100</v>
      </c>
      <c r="C168">
        <v>1</v>
      </c>
    </row>
    <row r="169" spans="1:3" x14ac:dyDescent="0.25">
      <c r="A169" t="s">
        <v>473</v>
      </c>
      <c r="B169">
        <v>100</v>
      </c>
      <c r="C169">
        <v>1</v>
      </c>
    </row>
    <row r="170" spans="1:3" x14ac:dyDescent="0.25">
      <c r="A170" t="s">
        <v>478</v>
      </c>
      <c r="B170">
        <v>100</v>
      </c>
      <c r="C170">
        <v>1</v>
      </c>
    </row>
    <row r="171" spans="1:3" x14ac:dyDescent="0.25">
      <c r="A171" t="s">
        <v>479</v>
      </c>
      <c r="B171">
        <v>100</v>
      </c>
      <c r="C171">
        <v>1</v>
      </c>
    </row>
    <row r="172" spans="1:3" x14ac:dyDescent="0.25">
      <c r="A172" t="s">
        <v>480</v>
      </c>
      <c r="B172">
        <v>100</v>
      </c>
      <c r="C172">
        <v>1</v>
      </c>
    </row>
    <row r="173" spans="1:3" x14ac:dyDescent="0.25">
      <c r="A173" t="s">
        <v>482</v>
      </c>
      <c r="B173">
        <v>100</v>
      </c>
      <c r="C173">
        <v>1</v>
      </c>
    </row>
    <row r="174" spans="1:3" x14ac:dyDescent="0.25">
      <c r="A174" t="s">
        <v>484</v>
      </c>
      <c r="B174">
        <v>100</v>
      </c>
      <c r="C174">
        <v>1</v>
      </c>
    </row>
    <row r="175" spans="1:3" x14ac:dyDescent="0.25">
      <c r="A175" t="s">
        <v>485</v>
      </c>
      <c r="B175">
        <v>100</v>
      </c>
      <c r="C175">
        <v>1</v>
      </c>
    </row>
    <row r="176" spans="1:3" x14ac:dyDescent="0.25">
      <c r="A176" t="s">
        <v>488</v>
      </c>
      <c r="B176">
        <v>100</v>
      </c>
      <c r="C176">
        <v>1</v>
      </c>
    </row>
    <row r="177" spans="1:3" x14ac:dyDescent="0.25">
      <c r="A177" t="s">
        <v>490</v>
      </c>
      <c r="B177">
        <v>100</v>
      </c>
      <c r="C177">
        <v>1</v>
      </c>
    </row>
    <row r="178" spans="1:3" x14ac:dyDescent="0.25">
      <c r="A178" t="s">
        <v>491</v>
      </c>
      <c r="B178">
        <v>100</v>
      </c>
      <c r="C178">
        <v>1</v>
      </c>
    </row>
    <row r="179" spans="1:3" x14ac:dyDescent="0.25">
      <c r="A179" t="s">
        <v>492</v>
      </c>
      <c r="B179">
        <v>100</v>
      </c>
      <c r="C179">
        <v>1</v>
      </c>
    </row>
    <row r="180" spans="1:3" x14ac:dyDescent="0.25">
      <c r="A180" t="s">
        <v>493</v>
      </c>
      <c r="B180">
        <v>100</v>
      </c>
      <c r="C180">
        <v>1</v>
      </c>
    </row>
    <row r="181" spans="1:3" x14ac:dyDescent="0.25">
      <c r="A181" t="s">
        <v>494</v>
      </c>
      <c r="B181">
        <v>100</v>
      </c>
      <c r="C181">
        <v>1</v>
      </c>
    </row>
    <row r="182" spans="1:3" x14ac:dyDescent="0.25">
      <c r="A182" t="s">
        <v>495</v>
      </c>
      <c r="B182">
        <v>100</v>
      </c>
      <c r="C182">
        <v>1</v>
      </c>
    </row>
    <row r="183" spans="1:3" x14ac:dyDescent="0.25">
      <c r="A183" t="s">
        <v>498</v>
      </c>
      <c r="B183">
        <v>100</v>
      </c>
      <c r="C183">
        <v>1</v>
      </c>
    </row>
    <row r="184" spans="1:3" x14ac:dyDescent="0.25">
      <c r="A184" t="s">
        <v>499</v>
      </c>
      <c r="B184">
        <v>100</v>
      </c>
      <c r="C184">
        <v>1</v>
      </c>
    </row>
    <row r="185" spans="1:3" x14ac:dyDescent="0.25">
      <c r="A185" t="s">
        <v>500</v>
      </c>
      <c r="B185">
        <v>100</v>
      </c>
      <c r="C185">
        <v>1</v>
      </c>
    </row>
    <row r="186" spans="1:3" x14ac:dyDescent="0.25">
      <c r="A186" t="s">
        <v>501</v>
      </c>
      <c r="B186">
        <v>100</v>
      </c>
      <c r="C186">
        <v>1</v>
      </c>
    </row>
    <row r="187" spans="1:3" x14ac:dyDescent="0.25">
      <c r="A187" t="s">
        <v>506</v>
      </c>
      <c r="B187">
        <v>100</v>
      </c>
      <c r="C187">
        <v>1</v>
      </c>
    </row>
    <row r="188" spans="1:3" x14ac:dyDescent="0.25">
      <c r="A188" t="s">
        <v>508</v>
      </c>
      <c r="B188">
        <v>100</v>
      </c>
      <c r="C188">
        <v>1</v>
      </c>
    </row>
    <row r="189" spans="1:3" x14ac:dyDescent="0.25">
      <c r="A189" t="s">
        <v>509</v>
      </c>
      <c r="B189">
        <v>100</v>
      </c>
      <c r="C189">
        <v>1</v>
      </c>
    </row>
    <row r="190" spans="1:3" x14ac:dyDescent="0.25">
      <c r="A190" t="s">
        <v>511</v>
      </c>
      <c r="B190">
        <v>100</v>
      </c>
      <c r="C190">
        <v>1</v>
      </c>
    </row>
    <row r="191" spans="1:3" x14ac:dyDescent="0.25">
      <c r="A191" t="s">
        <v>515</v>
      </c>
      <c r="B191">
        <v>100</v>
      </c>
      <c r="C191">
        <v>1</v>
      </c>
    </row>
    <row r="192" spans="1:3" x14ac:dyDescent="0.25">
      <c r="A192" t="s">
        <v>516</v>
      </c>
      <c r="B192">
        <v>100</v>
      </c>
      <c r="C192">
        <v>1</v>
      </c>
    </row>
    <row r="193" spans="1:3" x14ac:dyDescent="0.25">
      <c r="A193" t="s">
        <v>518</v>
      </c>
      <c r="B193">
        <v>100</v>
      </c>
      <c r="C193">
        <v>1</v>
      </c>
    </row>
    <row r="194" spans="1:3" x14ac:dyDescent="0.25">
      <c r="A194" t="s">
        <v>520</v>
      </c>
      <c r="B194">
        <v>100</v>
      </c>
      <c r="C194">
        <v>1</v>
      </c>
    </row>
    <row r="195" spans="1:3" x14ac:dyDescent="0.25">
      <c r="A195" t="s">
        <v>521</v>
      </c>
      <c r="B195">
        <v>100</v>
      </c>
      <c r="C195">
        <v>1</v>
      </c>
    </row>
    <row r="196" spans="1:3" x14ac:dyDescent="0.25">
      <c r="A196" t="s">
        <v>527</v>
      </c>
      <c r="B196">
        <v>100</v>
      </c>
      <c r="C196">
        <v>1</v>
      </c>
    </row>
    <row r="197" spans="1:3" x14ac:dyDescent="0.25">
      <c r="A197" t="s">
        <v>531</v>
      </c>
      <c r="B197">
        <v>100</v>
      </c>
      <c r="C197">
        <v>1</v>
      </c>
    </row>
    <row r="198" spans="1:3" x14ac:dyDescent="0.25">
      <c r="A198" t="s">
        <v>534</v>
      </c>
      <c r="B198">
        <v>100</v>
      </c>
      <c r="C198">
        <v>1</v>
      </c>
    </row>
    <row r="199" spans="1:3" x14ac:dyDescent="0.25">
      <c r="A199" t="s">
        <v>535</v>
      </c>
      <c r="B199">
        <v>100</v>
      </c>
      <c r="C199">
        <v>1</v>
      </c>
    </row>
    <row r="200" spans="1:3" x14ac:dyDescent="0.25">
      <c r="A200" t="s">
        <v>536</v>
      </c>
      <c r="B200">
        <v>100</v>
      </c>
      <c r="C200">
        <v>1</v>
      </c>
    </row>
    <row r="201" spans="1:3" x14ac:dyDescent="0.25">
      <c r="A201" t="s">
        <v>538</v>
      </c>
      <c r="B201">
        <v>100</v>
      </c>
      <c r="C201">
        <v>1</v>
      </c>
    </row>
    <row r="202" spans="1:3" x14ac:dyDescent="0.25">
      <c r="A202" t="s">
        <v>541</v>
      </c>
      <c r="B202">
        <v>100</v>
      </c>
      <c r="C202">
        <v>1</v>
      </c>
    </row>
    <row r="203" spans="1:3" x14ac:dyDescent="0.25">
      <c r="A203" t="s">
        <v>543</v>
      </c>
      <c r="B203">
        <v>100</v>
      </c>
      <c r="C203">
        <v>1</v>
      </c>
    </row>
    <row r="204" spans="1:3" x14ac:dyDescent="0.25">
      <c r="A204" t="s">
        <v>547</v>
      </c>
      <c r="B204">
        <v>100</v>
      </c>
      <c r="C204">
        <v>1</v>
      </c>
    </row>
    <row r="205" spans="1:3" x14ac:dyDescent="0.25">
      <c r="A205" t="s">
        <v>553</v>
      </c>
      <c r="B205">
        <v>100</v>
      </c>
      <c r="C205">
        <v>1</v>
      </c>
    </row>
    <row r="206" spans="1:3" x14ac:dyDescent="0.25">
      <c r="A206" t="s">
        <v>556</v>
      </c>
      <c r="B206">
        <v>100</v>
      </c>
      <c r="C206">
        <v>1</v>
      </c>
    </row>
    <row r="207" spans="1:3" x14ac:dyDescent="0.25">
      <c r="A207" t="s">
        <v>557</v>
      </c>
      <c r="B207">
        <v>100</v>
      </c>
      <c r="C207">
        <v>1</v>
      </c>
    </row>
    <row r="208" spans="1:3" x14ac:dyDescent="0.25">
      <c r="A208" t="s">
        <v>565</v>
      </c>
      <c r="B208">
        <v>100</v>
      </c>
      <c r="C208">
        <v>1</v>
      </c>
    </row>
    <row r="209" spans="1:3" x14ac:dyDescent="0.25">
      <c r="A209" t="s">
        <v>567</v>
      </c>
      <c r="B209">
        <v>100</v>
      </c>
      <c r="C209">
        <v>1</v>
      </c>
    </row>
    <row r="210" spans="1:3" x14ac:dyDescent="0.25">
      <c r="A210" t="s">
        <v>570</v>
      </c>
      <c r="B210">
        <v>100</v>
      </c>
      <c r="C210">
        <v>1</v>
      </c>
    </row>
    <row r="211" spans="1:3" x14ac:dyDescent="0.25">
      <c r="A211" t="s">
        <v>577</v>
      </c>
      <c r="B211">
        <v>100</v>
      </c>
      <c r="C211">
        <v>1</v>
      </c>
    </row>
    <row r="212" spans="1:3" x14ac:dyDescent="0.25">
      <c r="A212" t="s">
        <v>579</v>
      </c>
      <c r="B212">
        <v>100</v>
      </c>
      <c r="C212">
        <v>1</v>
      </c>
    </row>
    <row r="213" spans="1:3" x14ac:dyDescent="0.25">
      <c r="A213" t="s">
        <v>582</v>
      </c>
      <c r="B213">
        <v>100</v>
      </c>
      <c r="C213">
        <v>1</v>
      </c>
    </row>
    <row r="214" spans="1:3" x14ac:dyDescent="0.25">
      <c r="A214" t="s">
        <v>583</v>
      </c>
      <c r="B214">
        <v>100</v>
      </c>
      <c r="C214">
        <v>1</v>
      </c>
    </row>
    <row r="215" spans="1:3" x14ac:dyDescent="0.25">
      <c r="A215" t="s">
        <v>585</v>
      </c>
      <c r="B215">
        <v>100</v>
      </c>
      <c r="C215">
        <v>1</v>
      </c>
    </row>
    <row r="216" spans="1:3" x14ac:dyDescent="0.25">
      <c r="A216" t="s">
        <v>586</v>
      </c>
      <c r="B216">
        <v>100</v>
      </c>
      <c r="C216">
        <v>1</v>
      </c>
    </row>
    <row r="217" spans="1:3" x14ac:dyDescent="0.25">
      <c r="A217" t="s">
        <v>588</v>
      </c>
      <c r="B217">
        <v>100</v>
      </c>
      <c r="C217">
        <v>1</v>
      </c>
    </row>
    <row r="218" spans="1:3" x14ac:dyDescent="0.25">
      <c r="A218" t="s">
        <v>590</v>
      </c>
      <c r="B218">
        <v>100</v>
      </c>
      <c r="C218">
        <v>1</v>
      </c>
    </row>
    <row r="219" spans="1:3" x14ac:dyDescent="0.25">
      <c r="A219" t="s">
        <v>592</v>
      </c>
      <c r="B219">
        <v>100</v>
      </c>
      <c r="C219">
        <v>1</v>
      </c>
    </row>
    <row r="220" spans="1:3" x14ac:dyDescent="0.25">
      <c r="A220" t="s">
        <v>593</v>
      </c>
      <c r="B220">
        <v>100</v>
      </c>
      <c r="C220">
        <v>1</v>
      </c>
    </row>
    <row r="221" spans="1:3" x14ac:dyDescent="0.25">
      <c r="A221" t="s">
        <v>598</v>
      </c>
      <c r="B221">
        <v>100</v>
      </c>
      <c r="C221">
        <v>1</v>
      </c>
    </row>
    <row r="222" spans="1:3" x14ac:dyDescent="0.25">
      <c r="A222" t="s">
        <v>599</v>
      </c>
      <c r="B222">
        <v>100</v>
      </c>
      <c r="C222">
        <v>1</v>
      </c>
    </row>
    <row r="223" spans="1:3" x14ac:dyDescent="0.25">
      <c r="A223" t="s">
        <v>600</v>
      </c>
      <c r="B223">
        <v>100</v>
      </c>
      <c r="C223">
        <v>1</v>
      </c>
    </row>
    <row r="224" spans="1:3" x14ac:dyDescent="0.25">
      <c r="A224" t="s">
        <v>601</v>
      </c>
      <c r="B224">
        <v>100</v>
      </c>
      <c r="C224">
        <v>1</v>
      </c>
    </row>
    <row r="225" spans="1:3" x14ac:dyDescent="0.25">
      <c r="A225" t="s">
        <v>604</v>
      </c>
      <c r="B225">
        <v>100</v>
      </c>
      <c r="C225">
        <v>1</v>
      </c>
    </row>
    <row r="226" spans="1:3" x14ac:dyDescent="0.25">
      <c r="A226" t="s">
        <v>612</v>
      </c>
      <c r="B226">
        <v>100</v>
      </c>
      <c r="C226">
        <v>1</v>
      </c>
    </row>
    <row r="227" spans="1:3" x14ac:dyDescent="0.25">
      <c r="A227" t="s">
        <v>613</v>
      </c>
      <c r="B227">
        <v>100</v>
      </c>
      <c r="C227">
        <v>1</v>
      </c>
    </row>
    <row r="228" spans="1:3" x14ac:dyDescent="0.25">
      <c r="A228" t="s">
        <v>616</v>
      </c>
      <c r="B228">
        <v>100</v>
      </c>
      <c r="C228">
        <v>1</v>
      </c>
    </row>
    <row r="229" spans="1:3" x14ac:dyDescent="0.25">
      <c r="A229" t="s">
        <v>617</v>
      </c>
      <c r="B229">
        <v>100</v>
      </c>
      <c r="C229">
        <v>1</v>
      </c>
    </row>
    <row r="230" spans="1:3" x14ac:dyDescent="0.25">
      <c r="A230" t="s">
        <v>620</v>
      </c>
      <c r="B230">
        <v>100</v>
      </c>
      <c r="C230">
        <v>1</v>
      </c>
    </row>
    <row r="231" spans="1:3" x14ac:dyDescent="0.25">
      <c r="A231" t="s">
        <v>621</v>
      </c>
      <c r="B231">
        <v>100</v>
      </c>
      <c r="C231">
        <v>1</v>
      </c>
    </row>
    <row r="232" spans="1:3" x14ac:dyDescent="0.25">
      <c r="A232" t="s">
        <v>622</v>
      </c>
      <c r="B232">
        <v>100</v>
      </c>
      <c r="C232">
        <v>1</v>
      </c>
    </row>
    <row r="233" spans="1:3" x14ac:dyDescent="0.25">
      <c r="A233" t="s">
        <v>624</v>
      </c>
      <c r="B233">
        <v>100</v>
      </c>
      <c r="C233">
        <v>1</v>
      </c>
    </row>
    <row r="234" spans="1:3" x14ac:dyDescent="0.25">
      <c r="A234" t="s">
        <v>625</v>
      </c>
      <c r="B234">
        <v>100</v>
      </c>
      <c r="C234">
        <v>1</v>
      </c>
    </row>
    <row r="235" spans="1:3" x14ac:dyDescent="0.25">
      <c r="A235" t="s">
        <v>626</v>
      </c>
      <c r="B235">
        <v>100</v>
      </c>
      <c r="C235">
        <v>1</v>
      </c>
    </row>
    <row r="236" spans="1:3" x14ac:dyDescent="0.25">
      <c r="A236" t="s">
        <v>627</v>
      </c>
      <c r="B236">
        <v>100</v>
      </c>
      <c r="C236">
        <v>1</v>
      </c>
    </row>
    <row r="237" spans="1:3" x14ac:dyDescent="0.25">
      <c r="A237" t="s">
        <v>629</v>
      </c>
      <c r="B237">
        <v>100</v>
      </c>
      <c r="C237">
        <v>1</v>
      </c>
    </row>
    <row r="238" spans="1:3" x14ac:dyDescent="0.25">
      <c r="A238" t="s">
        <v>630</v>
      </c>
      <c r="B238">
        <v>100</v>
      </c>
      <c r="C238">
        <v>1</v>
      </c>
    </row>
    <row r="239" spans="1:3" x14ac:dyDescent="0.25">
      <c r="A239" t="s">
        <v>631</v>
      </c>
      <c r="B239">
        <v>100</v>
      </c>
      <c r="C239">
        <v>1</v>
      </c>
    </row>
    <row r="240" spans="1:3" x14ac:dyDescent="0.25">
      <c r="A240" t="s">
        <v>637</v>
      </c>
      <c r="B240">
        <v>100</v>
      </c>
      <c r="C240">
        <v>1</v>
      </c>
    </row>
    <row r="241" spans="1:3" x14ac:dyDescent="0.25">
      <c r="A241" t="s">
        <v>639</v>
      </c>
      <c r="B241">
        <v>100</v>
      </c>
      <c r="C241">
        <v>1</v>
      </c>
    </row>
    <row r="242" spans="1:3" x14ac:dyDescent="0.25">
      <c r="A242" t="s">
        <v>640</v>
      </c>
      <c r="B242">
        <v>100</v>
      </c>
      <c r="C242">
        <v>1</v>
      </c>
    </row>
    <row r="243" spans="1:3" x14ac:dyDescent="0.25">
      <c r="A243" t="s">
        <v>641</v>
      </c>
      <c r="B243">
        <v>100</v>
      </c>
      <c r="C243">
        <v>1</v>
      </c>
    </row>
    <row r="244" spans="1:3" x14ac:dyDescent="0.25">
      <c r="A244" t="s">
        <v>642</v>
      </c>
      <c r="B244">
        <v>100</v>
      </c>
      <c r="C244">
        <v>1</v>
      </c>
    </row>
    <row r="245" spans="1:3" x14ac:dyDescent="0.25">
      <c r="A245" t="s">
        <v>643</v>
      </c>
      <c r="B245">
        <v>100</v>
      </c>
      <c r="C245">
        <v>1</v>
      </c>
    </row>
    <row r="246" spans="1:3" x14ac:dyDescent="0.25">
      <c r="A246" t="s">
        <v>645</v>
      </c>
      <c r="B246">
        <v>100</v>
      </c>
      <c r="C246">
        <v>1</v>
      </c>
    </row>
    <row r="247" spans="1:3" x14ac:dyDescent="0.25">
      <c r="A247" t="s">
        <v>649</v>
      </c>
      <c r="B247">
        <v>100</v>
      </c>
      <c r="C247">
        <v>1</v>
      </c>
    </row>
    <row r="248" spans="1:3" x14ac:dyDescent="0.25">
      <c r="A248" t="s">
        <v>650</v>
      </c>
      <c r="B248">
        <v>100</v>
      </c>
      <c r="C248">
        <v>1</v>
      </c>
    </row>
    <row r="249" spans="1:3" x14ac:dyDescent="0.25">
      <c r="A249" t="s">
        <v>651</v>
      </c>
      <c r="B249">
        <v>100</v>
      </c>
      <c r="C249">
        <v>1</v>
      </c>
    </row>
    <row r="250" spans="1:3" x14ac:dyDescent="0.25">
      <c r="A250" t="s">
        <v>652</v>
      </c>
      <c r="B250">
        <v>100</v>
      </c>
      <c r="C250">
        <v>1</v>
      </c>
    </row>
    <row r="251" spans="1:3" x14ac:dyDescent="0.25">
      <c r="A251" t="s">
        <v>653</v>
      </c>
      <c r="B251">
        <v>100</v>
      </c>
      <c r="C251">
        <v>1</v>
      </c>
    </row>
    <row r="252" spans="1:3" x14ac:dyDescent="0.25">
      <c r="A252" t="s">
        <v>654</v>
      </c>
      <c r="B252">
        <v>100</v>
      </c>
      <c r="C252">
        <v>1</v>
      </c>
    </row>
    <row r="253" spans="1:3" x14ac:dyDescent="0.25">
      <c r="A253" t="s">
        <v>655</v>
      </c>
      <c r="B253">
        <v>100</v>
      </c>
      <c r="C253">
        <v>1</v>
      </c>
    </row>
    <row r="254" spans="1:3" x14ac:dyDescent="0.25">
      <c r="A254" t="s">
        <v>657</v>
      </c>
      <c r="B254">
        <v>100</v>
      </c>
      <c r="C254">
        <v>1</v>
      </c>
    </row>
    <row r="255" spans="1:3" x14ac:dyDescent="0.25">
      <c r="A255" t="s">
        <v>658</v>
      </c>
      <c r="B255">
        <v>100</v>
      </c>
      <c r="C255">
        <v>1</v>
      </c>
    </row>
    <row r="256" spans="1:3" x14ac:dyDescent="0.25">
      <c r="A256" t="s">
        <v>659</v>
      </c>
      <c r="B256">
        <v>100</v>
      </c>
      <c r="C256">
        <v>1</v>
      </c>
    </row>
    <row r="257" spans="1:3" x14ac:dyDescent="0.25">
      <c r="A257" t="s">
        <v>661</v>
      </c>
      <c r="B257">
        <v>100</v>
      </c>
      <c r="C257">
        <v>1</v>
      </c>
    </row>
    <row r="258" spans="1:3" x14ac:dyDescent="0.25">
      <c r="A258" t="s">
        <v>667</v>
      </c>
      <c r="B258">
        <v>100</v>
      </c>
      <c r="C258">
        <v>1</v>
      </c>
    </row>
    <row r="259" spans="1:3" x14ac:dyDescent="0.25">
      <c r="A259" t="s">
        <v>671</v>
      </c>
      <c r="B259">
        <v>100</v>
      </c>
      <c r="C259">
        <v>1</v>
      </c>
    </row>
    <row r="260" spans="1:3" x14ac:dyDescent="0.25">
      <c r="A260" t="s">
        <v>674</v>
      </c>
      <c r="B260">
        <v>100</v>
      </c>
      <c r="C260">
        <v>1</v>
      </c>
    </row>
    <row r="261" spans="1:3" x14ac:dyDescent="0.25">
      <c r="A261" t="s">
        <v>675</v>
      </c>
      <c r="B261">
        <v>100</v>
      </c>
      <c r="C261">
        <v>1</v>
      </c>
    </row>
    <row r="262" spans="1:3" x14ac:dyDescent="0.25">
      <c r="A262" t="s">
        <v>678</v>
      </c>
      <c r="B262">
        <v>100</v>
      </c>
      <c r="C262">
        <v>1</v>
      </c>
    </row>
    <row r="263" spans="1:3" x14ac:dyDescent="0.25">
      <c r="A263" t="s">
        <v>680</v>
      </c>
      <c r="B263">
        <v>100</v>
      </c>
      <c r="C263">
        <v>1</v>
      </c>
    </row>
    <row r="264" spans="1:3" x14ac:dyDescent="0.25">
      <c r="A264" t="s">
        <v>681</v>
      </c>
      <c r="B264">
        <v>100</v>
      </c>
      <c r="C264">
        <v>1</v>
      </c>
    </row>
    <row r="265" spans="1:3" x14ac:dyDescent="0.25">
      <c r="A265" t="s">
        <v>682</v>
      </c>
      <c r="B265">
        <v>100</v>
      </c>
      <c r="C265">
        <v>1</v>
      </c>
    </row>
    <row r="266" spans="1:3" x14ac:dyDescent="0.25">
      <c r="A266" t="s">
        <v>684</v>
      </c>
      <c r="B266">
        <v>100</v>
      </c>
      <c r="C266">
        <v>1</v>
      </c>
    </row>
    <row r="267" spans="1:3" x14ac:dyDescent="0.25">
      <c r="A267" t="s">
        <v>685</v>
      </c>
      <c r="B267">
        <v>100</v>
      </c>
      <c r="C267">
        <v>1</v>
      </c>
    </row>
    <row r="268" spans="1:3" x14ac:dyDescent="0.25">
      <c r="A268" t="s">
        <v>686</v>
      </c>
      <c r="B268">
        <v>100</v>
      </c>
      <c r="C268">
        <v>1</v>
      </c>
    </row>
    <row r="269" spans="1:3" x14ac:dyDescent="0.25">
      <c r="A269" t="s">
        <v>688</v>
      </c>
      <c r="B269">
        <v>100</v>
      </c>
      <c r="C269">
        <v>1</v>
      </c>
    </row>
    <row r="270" spans="1:3" x14ac:dyDescent="0.25">
      <c r="A270" t="s">
        <v>689</v>
      </c>
      <c r="B270">
        <v>100</v>
      </c>
      <c r="C270">
        <v>1</v>
      </c>
    </row>
    <row r="271" spans="1:3" x14ac:dyDescent="0.25">
      <c r="A271" t="s">
        <v>690</v>
      </c>
      <c r="B271">
        <v>100</v>
      </c>
      <c r="C271">
        <v>1</v>
      </c>
    </row>
    <row r="272" spans="1:3" x14ac:dyDescent="0.25">
      <c r="A272" t="s">
        <v>691</v>
      </c>
      <c r="B272">
        <v>100</v>
      </c>
      <c r="C272">
        <v>1</v>
      </c>
    </row>
    <row r="273" spans="1:3" x14ac:dyDescent="0.25">
      <c r="A273" t="s">
        <v>693</v>
      </c>
      <c r="B273">
        <v>100</v>
      </c>
      <c r="C273">
        <v>1</v>
      </c>
    </row>
    <row r="274" spans="1:3" x14ac:dyDescent="0.25">
      <c r="A274" t="s">
        <v>695</v>
      </c>
      <c r="B274">
        <v>100</v>
      </c>
      <c r="C274">
        <v>1</v>
      </c>
    </row>
    <row r="275" spans="1:3" x14ac:dyDescent="0.25">
      <c r="A275" t="s">
        <v>697</v>
      </c>
      <c r="B275">
        <v>100</v>
      </c>
      <c r="C275">
        <v>1</v>
      </c>
    </row>
    <row r="276" spans="1:3" x14ac:dyDescent="0.25">
      <c r="A276" t="s">
        <v>699</v>
      </c>
      <c r="B276">
        <v>100</v>
      </c>
      <c r="C276">
        <v>1</v>
      </c>
    </row>
    <row r="277" spans="1:3" x14ac:dyDescent="0.25">
      <c r="A277" t="s">
        <v>702</v>
      </c>
      <c r="B277">
        <v>100</v>
      </c>
      <c r="C277">
        <v>1</v>
      </c>
    </row>
    <row r="278" spans="1:3" x14ac:dyDescent="0.25">
      <c r="A278" t="s">
        <v>704</v>
      </c>
      <c r="B278">
        <v>100</v>
      </c>
      <c r="C278">
        <v>1</v>
      </c>
    </row>
    <row r="279" spans="1:3" x14ac:dyDescent="0.25">
      <c r="A279" t="s">
        <v>709</v>
      </c>
      <c r="B279">
        <v>100</v>
      </c>
      <c r="C279">
        <v>1</v>
      </c>
    </row>
    <row r="280" spans="1:3" x14ac:dyDescent="0.25">
      <c r="A280" t="s">
        <v>713</v>
      </c>
      <c r="B280">
        <v>100</v>
      </c>
      <c r="C280">
        <v>1</v>
      </c>
    </row>
    <row r="281" spans="1:3" x14ac:dyDescent="0.25">
      <c r="A281" t="s">
        <v>716</v>
      </c>
      <c r="B281">
        <v>100</v>
      </c>
      <c r="C281">
        <v>1</v>
      </c>
    </row>
    <row r="282" spans="1:3" x14ac:dyDescent="0.25">
      <c r="A282" t="s">
        <v>717</v>
      </c>
      <c r="B282">
        <v>100</v>
      </c>
      <c r="C282">
        <v>1</v>
      </c>
    </row>
    <row r="283" spans="1:3" x14ac:dyDescent="0.25">
      <c r="A283" t="s">
        <v>719</v>
      </c>
      <c r="B283">
        <v>100</v>
      </c>
      <c r="C283">
        <v>1</v>
      </c>
    </row>
    <row r="284" spans="1:3" x14ac:dyDescent="0.25">
      <c r="A284" t="s">
        <v>720</v>
      </c>
      <c r="B284">
        <v>100</v>
      </c>
      <c r="C284">
        <v>1</v>
      </c>
    </row>
    <row r="285" spans="1:3" x14ac:dyDescent="0.25">
      <c r="A285" t="s">
        <v>722</v>
      </c>
      <c r="B285">
        <v>100</v>
      </c>
      <c r="C285">
        <v>1</v>
      </c>
    </row>
    <row r="286" spans="1:3" x14ac:dyDescent="0.25">
      <c r="A286" t="s">
        <v>723</v>
      </c>
      <c r="B286">
        <v>100</v>
      </c>
      <c r="C286">
        <v>1</v>
      </c>
    </row>
    <row r="287" spans="1:3" x14ac:dyDescent="0.25">
      <c r="A287" t="s">
        <v>724</v>
      </c>
      <c r="B287">
        <v>100</v>
      </c>
      <c r="C287">
        <v>1</v>
      </c>
    </row>
    <row r="288" spans="1:3" x14ac:dyDescent="0.25">
      <c r="A288" t="s">
        <v>725</v>
      </c>
      <c r="B288">
        <v>100</v>
      </c>
      <c r="C288">
        <v>1</v>
      </c>
    </row>
    <row r="289" spans="1:3" x14ac:dyDescent="0.25">
      <c r="A289" t="s">
        <v>728</v>
      </c>
      <c r="B289">
        <v>100</v>
      </c>
      <c r="C289">
        <v>1</v>
      </c>
    </row>
    <row r="290" spans="1:3" x14ac:dyDescent="0.25">
      <c r="A290" t="s">
        <v>730</v>
      </c>
      <c r="B290">
        <v>100</v>
      </c>
      <c r="C290">
        <v>1</v>
      </c>
    </row>
    <row r="291" spans="1:3" x14ac:dyDescent="0.25">
      <c r="A291" t="s">
        <v>732</v>
      </c>
      <c r="B291">
        <v>100</v>
      </c>
      <c r="C291">
        <v>1</v>
      </c>
    </row>
    <row r="292" spans="1:3" x14ac:dyDescent="0.25">
      <c r="A292" t="s">
        <v>734</v>
      </c>
      <c r="B292">
        <v>100</v>
      </c>
      <c r="C292">
        <v>1</v>
      </c>
    </row>
    <row r="293" spans="1:3" x14ac:dyDescent="0.25">
      <c r="A293" t="s">
        <v>736</v>
      </c>
      <c r="B293">
        <v>100</v>
      </c>
      <c r="C293">
        <v>1</v>
      </c>
    </row>
    <row r="294" spans="1:3" x14ac:dyDescent="0.25">
      <c r="A294" t="s">
        <v>738</v>
      </c>
      <c r="B294">
        <v>100</v>
      </c>
      <c r="C294">
        <v>1</v>
      </c>
    </row>
    <row r="295" spans="1:3" x14ac:dyDescent="0.25">
      <c r="A295" t="s">
        <v>745</v>
      </c>
      <c r="B295">
        <v>100</v>
      </c>
      <c r="C295">
        <v>1</v>
      </c>
    </row>
    <row r="296" spans="1:3" x14ac:dyDescent="0.25">
      <c r="A296" t="s">
        <v>751</v>
      </c>
      <c r="B296">
        <v>100</v>
      </c>
      <c r="C296">
        <v>1</v>
      </c>
    </row>
    <row r="297" spans="1:3" x14ac:dyDescent="0.25">
      <c r="A297" t="s">
        <v>753</v>
      </c>
      <c r="B297">
        <v>100</v>
      </c>
      <c r="C297">
        <v>1</v>
      </c>
    </row>
    <row r="298" spans="1:3" x14ac:dyDescent="0.25">
      <c r="A298" t="s">
        <v>758</v>
      </c>
      <c r="B298">
        <v>100</v>
      </c>
      <c r="C298">
        <v>1</v>
      </c>
    </row>
    <row r="299" spans="1:3" x14ac:dyDescent="0.25">
      <c r="A299" t="s">
        <v>760</v>
      </c>
      <c r="B299">
        <v>100</v>
      </c>
      <c r="C299">
        <v>1</v>
      </c>
    </row>
    <row r="300" spans="1:3" x14ac:dyDescent="0.25">
      <c r="A300" t="s">
        <v>761</v>
      </c>
      <c r="B300">
        <v>100</v>
      </c>
      <c r="C300">
        <v>1</v>
      </c>
    </row>
    <row r="301" spans="1:3" x14ac:dyDescent="0.25">
      <c r="A301" t="s">
        <v>762</v>
      </c>
      <c r="B301">
        <v>100</v>
      </c>
      <c r="C301">
        <v>1</v>
      </c>
    </row>
    <row r="302" spans="1:3" x14ac:dyDescent="0.25">
      <c r="A302" t="s">
        <v>763</v>
      </c>
      <c r="B302">
        <v>100</v>
      </c>
      <c r="C302">
        <v>1</v>
      </c>
    </row>
    <row r="303" spans="1:3" x14ac:dyDescent="0.25">
      <c r="A303" t="s">
        <v>765</v>
      </c>
      <c r="B303">
        <v>100</v>
      </c>
      <c r="C303">
        <v>1</v>
      </c>
    </row>
    <row r="304" spans="1:3" x14ac:dyDescent="0.25">
      <c r="A304" t="s">
        <v>766</v>
      </c>
      <c r="B304">
        <v>100</v>
      </c>
      <c r="C304">
        <v>1</v>
      </c>
    </row>
    <row r="305" spans="1:3" x14ac:dyDescent="0.25">
      <c r="A305" t="s">
        <v>768</v>
      </c>
      <c r="B305">
        <v>100</v>
      </c>
      <c r="C305">
        <v>1</v>
      </c>
    </row>
    <row r="306" spans="1:3" x14ac:dyDescent="0.25">
      <c r="A306" t="s">
        <v>769</v>
      </c>
      <c r="B306">
        <v>100</v>
      </c>
      <c r="C306">
        <v>1</v>
      </c>
    </row>
    <row r="307" spans="1:3" x14ac:dyDescent="0.25">
      <c r="A307" t="s">
        <v>772</v>
      </c>
      <c r="B307">
        <v>100</v>
      </c>
      <c r="C307">
        <v>1</v>
      </c>
    </row>
    <row r="308" spans="1:3" x14ac:dyDescent="0.25">
      <c r="A308" t="s">
        <v>775</v>
      </c>
      <c r="B308">
        <v>100</v>
      </c>
      <c r="C308">
        <v>1</v>
      </c>
    </row>
    <row r="309" spans="1:3" x14ac:dyDescent="0.25">
      <c r="A309" t="s">
        <v>776</v>
      </c>
      <c r="B309">
        <v>100</v>
      </c>
      <c r="C309">
        <v>1</v>
      </c>
    </row>
    <row r="310" spans="1:3" x14ac:dyDescent="0.25">
      <c r="A310" t="s">
        <v>777</v>
      </c>
      <c r="B310">
        <v>100</v>
      </c>
      <c r="C310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39"/>
  <sheetViews>
    <sheetView workbookViewId="0">
      <selection activeCell="C9" sqref="C9"/>
    </sheetView>
  </sheetViews>
  <sheetFormatPr defaultRowHeight="15" x14ac:dyDescent="0.25"/>
  <cols>
    <col min="1" max="1" width="18" customWidth="1"/>
    <col min="2" max="2" width="13.140625" customWidth="1"/>
    <col min="3" max="3" width="20" customWidth="1"/>
  </cols>
  <sheetData>
    <row r="1" spans="1:3" x14ac:dyDescent="0.25">
      <c r="A1" t="s">
        <v>0</v>
      </c>
      <c r="B1" t="s">
        <v>798</v>
      </c>
      <c r="C1" t="s">
        <v>799</v>
      </c>
    </row>
    <row r="2" spans="1:3" x14ac:dyDescent="0.25">
      <c r="A2" t="s">
        <v>9</v>
      </c>
      <c r="B2">
        <v>100</v>
      </c>
      <c r="C2">
        <v>1</v>
      </c>
    </row>
    <row r="3" spans="1:3" x14ac:dyDescent="0.25">
      <c r="A3" t="s">
        <v>10</v>
      </c>
      <c r="B3">
        <v>100</v>
      </c>
      <c r="C3">
        <v>1</v>
      </c>
    </row>
    <row r="4" spans="1:3" x14ac:dyDescent="0.25">
      <c r="A4" t="s">
        <v>11</v>
      </c>
      <c r="B4">
        <v>100</v>
      </c>
      <c r="C4">
        <v>1</v>
      </c>
    </row>
    <row r="5" spans="1:3" x14ac:dyDescent="0.25">
      <c r="A5" t="s">
        <v>12</v>
      </c>
      <c r="B5">
        <v>100</v>
      </c>
      <c r="C5">
        <v>1</v>
      </c>
    </row>
    <row r="6" spans="1:3" x14ac:dyDescent="0.25">
      <c r="A6" t="s">
        <v>13</v>
      </c>
      <c r="B6">
        <v>100</v>
      </c>
      <c r="C6">
        <v>1</v>
      </c>
    </row>
    <row r="7" spans="1:3" x14ac:dyDescent="0.25">
      <c r="A7" t="s">
        <v>14</v>
      </c>
      <c r="B7">
        <v>100</v>
      </c>
      <c r="C7">
        <v>1</v>
      </c>
    </row>
    <row r="8" spans="1:3" x14ac:dyDescent="0.25">
      <c r="A8" t="s">
        <v>15</v>
      </c>
      <c r="B8">
        <v>100</v>
      </c>
      <c r="C8">
        <v>1</v>
      </c>
    </row>
    <row r="9" spans="1:3" x14ac:dyDescent="0.25">
      <c r="A9" t="s">
        <v>16</v>
      </c>
      <c r="B9">
        <v>100</v>
      </c>
      <c r="C9">
        <v>1</v>
      </c>
    </row>
    <row r="10" spans="1:3" x14ac:dyDescent="0.25">
      <c r="A10" t="s">
        <v>17</v>
      </c>
      <c r="B10">
        <v>100</v>
      </c>
      <c r="C10">
        <v>1</v>
      </c>
    </row>
    <row r="11" spans="1:3" x14ac:dyDescent="0.25">
      <c r="A11" t="s">
        <v>19</v>
      </c>
      <c r="B11">
        <v>100</v>
      </c>
      <c r="C11">
        <v>1</v>
      </c>
    </row>
    <row r="12" spans="1:3" x14ac:dyDescent="0.25">
      <c r="A12" t="s">
        <v>20</v>
      </c>
      <c r="B12">
        <v>100</v>
      </c>
      <c r="C12">
        <v>1</v>
      </c>
    </row>
    <row r="13" spans="1:3" x14ac:dyDescent="0.25">
      <c r="A13" t="s">
        <v>21</v>
      </c>
      <c r="B13">
        <v>100</v>
      </c>
      <c r="C13">
        <v>1</v>
      </c>
    </row>
    <row r="14" spans="1:3" x14ac:dyDescent="0.25">
      <c r="A14" t="s">
        <v>22</v>
      </c>
      <c r="B14">
        <v>100</v>
      </c>
      <c r="C14">
        <v>1</v>
      </c>
    </row>
    <row r="15" spans="1:3" x14ac:dyDescent="0.25">
      <c r="A15" t="s">
        <v>24</v>
      </c>
      <c r="B15">
        <v>100</v>
      </c>
      <c r="C15">
        <v>1</v>
      </c>
    </row>
    <row r="16" spans="1:3" x14ac:dyDescent="0.25">
      <c r="A16" t="s">
        <v>26</v>
      </c>
      <c r="B16">
        <v>100</v>
      </c>
      <c r="C16">
        <v>1</v>
      </c>
    </row>
    <row r="17" spans="1:3" x14ac:dyDescent="0.25">
      <c r="A17" t="s">
        <v>27</v>
      </c>
      <c r="B17">
        <v>100</v>
      </c>
      <c r="C17">
        <v>1</v>
      </c>
    </row>
    <row r="18" spans="1:3" x14ac:dyDescent="0.25">
      <c r="A18" t="s">
        <v>28</v>
      </c>
      <c r="B18">
        <v>100</v>
      </c>
      <c r="C18">
        <v>1</v>
      </c>
    </row>
    <row r="19" spans="1:3" x14ac:dyDescent="0.25">
      <c r="A19" t="s">
        <v>29</v>
      </c>
      <c r="B19">
        <v>100</v>
      </c>
      <c r="C19">
        <v>1</v>
      </c>
    </row>
    <row r="20" spans="1:3" x14ac:dyDescent="0.25">
      <c r="A20" t="s">
        <v>31</v>
      </c>
      <c r="B20">
        <v>100</v>
      </c>
      <c r="C20">
        <v>1</v>
      </c>
    </row>
    <row r="21" spans="1:3" x14ac:dyDescent="0.25">
      <c r="A21" t="s">
        <v>32</v>
      </c>
      <c r="B21">
        <v>100</v>
      </c>
      <c r="C21">
        <v>1</v>
      </c>
    </row>
    <row r="22" spans="1:3" x14ac:dyDescent="0.25">
      <c r="A22" t="s">
        <v>37</v>
      </c>
      <c r="B22">
        <v>100</v>
      </c>
      <c r="C22">
        <v>1</v>
      </c>
    </row>
    <row r="23" spans="1:3" x14ac:dyDescent="0.25">
      <c r="A23" t="s">
        <v>39</v>
      </c>
      <c r="B23">
        <v>100</v>
      </c>
      <c r="C23">
        <v>1</v>
      </c>
    </row>
    <row r="24" spans="1:3" x14ac:dyDescent="0.25">
      <c r="A24" t="s">
        <v>42</v>
      </c>
      <c r="B24">
        <v>100</v>
      </c>
      <c r="C24">
        <v>1</v>
      </c>
    </row>
    <row r="25" spans="1:3" x14ac:dyDescent="0.25">
      <c r="A25" t="s">
        <v>43</v>
      </c>
      <c r="B25">
        <v>100</v>
      </c>
      <c r="C25">
        <v>1</v>
      </c>
    </row>
    <row r="26" spans="1:3" x14ac:dyDescent="0.25">
      <c r="A26" t="s">
        <v>45</v>
      </c>
      <c r="B26">
        <v>100</v>
      </c>
      <c r="C26">
        <v>1</v>
      </c>
    </row>
    <row r="27" spans="1:3" x14ac:dyDescent="0.25">
      <c r="A27" t="s">
        <v>47</v>
      </c>
      <c r="B27">
        <v>100</v>
      </c>
      <c r="C27">
        <v>1</v>
      </c>
    </row>
    <row r="28" spans="1:3" x14ac:dyDescent="0.25">
      <c r="A28" t="s">
        <v>48</v>
      </c>
      <c r="B28">
        <v>100</v>
      </c>
      <c r="C28">
        <v>1</v>
      </c>
    </row>
    <row r="29" spans="1:3" x14ac:dyDescent="0.25">
      <c r="A29" t="s">
        <v>49</v>
      </c>
      <c r="B29">
        <v>100</v>
      </c>
      <c r="C29">
        <v>1</v>
      </c>
    </row>
    <row r="30" spans="1:3" x14ac:dyDescent="0.25">
      <c r="A30" t="s">
        <v>50</v>
      </c>
      <c r="B30">
        <v>100</v>
      </c>
      <c r="C30">
        <v>1</v>
      </c>
    </row>
    <row r="31" spans="1:3" x14ac:dyDescent="0.25">
      <c r="A31" t="s">
        <v>51</v>
      </c>
      <c r="B31">
        <v>100</v>
      </c>
      <c r="C31">
        <v>1</v>
      </c>
    </row>
    <row r="32" spans="1:3" x14ac:dyDescent="0.25">
      <c r="A32" t="s">
        <v>52</v>
      </c>
      <c r="B32">
        <v>100</v>
      </c>
      <c r="C32">
        <v>1</v>
      </c>
    </row>
    <row r="33" spans="1:3" x14ac:dyDescent="0.25">
      <c r="A33" t="s">
        <v>53</v>
      </c>
      <c r="B33">
        <v>100</v>
      </c>
      <c r="C33">
        <v>1</v>
      </c>
    </row>
    <row r="34" spans="1:3" x14ac:dyDescent="0.25">
      <c r="A34" t="s">
        <v>54</v>
      </c>
      <c r="B34">
        <v>100</v>
      </c>
      <c r="C34">
        <v>1</v>
      </c>
    </row>
    <row r="35" spans="1:3" x14ac:dyDescent="0.25">
      <c r="A35" t="s">
        <v>55</v>
      </c>
      <c r="B35">
        <v>100</v>
      </c>
      <c r="C35">
        <v>1</v>
      </c>
    </row>
    <row r="36" spans="1:3" x14ac:dyDescent="0.25">
      <c r="A36" t="s">
        <v>56</v>
      </c>
      <c r="B36">
        <v>100</v>
      </c>
      <c r="C36">
        <v>1</v>
      </c>
    </row>
    <row r="37" spans="1:3" x14ac:dyDescent="0.25">
      <c r="A37" t="s">
        <v>58</v>
      </c>
      <c r="B37">
        <v>100</v>
      </c>
      <c r="C37">
        <v>1</v>
      </c>
    </row>
    <row r="38" spans="1:3" x14ac:dyDescent="0.25">
      <c r="A38" t="s">
        <v>59</v>
      </c>
      <c r="B38">
        <v>100</v>
      </c>
      <c r="C38">
        <v>1</v>
      </c>
    </row>
    <row r="39" spans="1:3" x14ac:dyDescent="0.25">
      <c r="A39" t="s">
        <v>60</v>
      </c>
      <c r="B39">
        <v>100</v>
      </c>
      <c r="C39">
        <v>1</v>
      </c>
    </row>
    <row r="40" spans="1:3" x14ac:dyDescent="0.25">
      <c r="A40" t="s">
        <v>61</v>
      </c>
      <c r="B40">
        <v>100</v>
      </c>
      <c r="C40">
        <v>1</v>
      </c>
    </row>
    <row r="41" spans="1:3" x14ac:dyDescent="0.25">
      <c r="A41" t="s">
        <v>63</v>
      </c>
      <c r="B41">
        <v>100</v>
      </c>
      <c r="C41">
        <v>1</v>
      </c>
    </row>
    <row r="42" spans="1:3" x14ac:dyDescent="0.25">
      <c r="A42" t="s">
        <v>65</v>
      </c>
      <c r="B42">
        <v>100</v>
      </c>
      <c r="C42">
        <v>1</v>
      </c>
    </row>
    <row r="43" spans="1:3" x14ac:dyDescent="0.25">
      <c r="A43" t="s">
        <v>66</v>
      </c>
      <c r="B43">
        <v>100</v>
      </c>
      <c r="C43">
        <v>1</v>
      </c>
    </row>
    <row r="44" spans="1:3" x14ac:dyDescent="0.25">
      <c r="A44" t="s">
        <v>68</v>
      </c>
      <c r="B44">
        <v>100</v>
      </c>
      <c r="C44">
        <v>1</v>
      </c>
    </row>
    <row r="45" spans="1:3" x14ac:dyDescent="0.25">
      <c r="A45" t="s">
        <v>70</v>
      </c>
      <c r="B45">
        <v>100</v>
      </c>
      <c r="C45">
        <v>1</v>
      </c>
    </row>
    <row r="46" spans="1:3" x14ac:dyDescent="0.25">
      <c r="A46" t="s">
        <v>71</v>
      </c>
      <c r="B46">
        <v>100</v>
      </c>
      <c r="C46">
        <v>1</v>
      </c>
    </row>
    <row r="47" spans="1:3" x14ac:dyDescent="0.25">
      <c r="A47" t="s">
        <v>73</v>
      </c>
      <c r="B47">
        <v>100</v>
      </c>
      <c r="C47">
        <v>1</v>
      </c>
    </row>
    <row r="48" spans="1:3" x14ac:dyDescent="0.25">
      <c r="A48" t="s">
        <v>75</v>
      </c>
      <c r="B48">
        <v>100</v>
      </c>
      <c r="C48">
        <v>1</v>
      </c>
    </row>
    <row r="49" spans="1:3" x14ac:dyDescent="0.25">
      <c r="A49" t="s">
        <v>76</v>
      </c>
      <c r="B49">
        <v>100</v>
      </c>
      <c r="C49">
        <v>1</v>
      </c>
    </row>
    <row r="50" spans="1:3" x14ac:dyDescent="0.25">
      <c r="A50" t="s">
        <v>78</v>
      </c>
      <c r="B50">
        <v>100</v>
      </c>
      <c r="C50">
        <v>1</v>
      </c>
    </row>
    <row r="51" spans="1:3" x14ac:dyDescent="0.25">
      <c r="A51" t="s">
        <v>79</v>
      </c>
      <c r="B51">
        <v>100</v>
      </c>
      <c r="C51">
        <v>1</v>
      </c>
    </row>
    <row r="52" spans="1:3" x14ac:dyDescent="0.25">
      <c r="A52" t="s">
        <v>80</v>
      </c>
      <c r="B52">
        <v>100</v>
      </c>
      <c r="C52">
        <v>1</v>
      </c>
    </row>
    <row r="53" spans="1:3" x14ac:dyDescent="0.25">
      <c r="A53" t="s">
        <v>81</v>
      </c>
      <c r="B53">
        <v>100</v>
      </c>
      <c r="C53">
        <v>1</v>
      </c>
    </row>
    <row r="54" spans="1:3" x14ac:dyDescent="0.25">
      <c r="A54" t="s">
        <v>82</v>
      </c>
      <c r="B54">
        <v>100</v>
      </c>
      <c r="C54">
        <v>1</v>
      </c>
    </row>
    <row r="55" spans="1:3" x14ac:dyDescent="0.25">
      <c r="A55" t="s">
        <v>83</v>
      </c>
      <c r="B55">
        <v>100</v>
      </c>
      <c r="C55">
        <v>1</v>
      </c>
    </row>
    <row r="56" spans="1:3" x14ac:dyDescent="0.25">
      <c r="A56" t="s">
        <v>84</v>
      </c>
      <c r="B56">
        <v>100</v>
      </c>
      <c r="C56">
        <v>1</v>
      </c>
    </row>
    <row r="57" spans="1:3" x14ac:dyDescent="0.25">
      <c r="A57" t="s">
        <v>85</v>
      </c>
      <c r="B57">
        <v>100</v>
      </c>
      <c r="C57">
        <v>1</v>
      </c>
    </row>
    <row r="58" spans="1:3" x14ac:dyDescent="0.25">
      <c r="A58" t="s">
        <v>86</v>
      </c>
      <c r="B58">
        <v>100</v>
      </c>
      <c r="C58">
        <v>1</v>
      </c>
    </row>
    <row r="59" spans="1:3" x14ac:dyDescent="0.25">
      <c r="A59" t="s">
        <v>87</v>
      </c>
      <c r="B59">
        <v>100</v>
      </c>
      <c r="C59">
        <v>1</v>
      </c>
    </row>
    <row r="60" spans="1:3" x14ac:dyDescent="0.25">
      <c r="A60" t="s">
        <v>88</v>
      </c>
      <c r="B60">
        <v>100</v>
      </c>
      <c r="C60">
        <v>1</v>
      </c>
    </row>
    <row r="61" spans="1:3" x14ac:dyDescent="0.25">
      <c r="A61" t="s">
        <v>89</v>
      </c>
      <c r="B61">
        <v>100</v>
      </c>
      <c r="C61">
        <v>1</v>
      </c>
    </row>
    <row r="62" spans="1:3" x14ac:dyDescent="0.25">
      <c r="A62" t="s">
        <v>90</v>
      </c>
      <c r="B62">
        <v>100</v>
      </c>
      <c r="C62">
        <v>1</v>
      </c>
    </row>
    <row r="63" spans="1:3" x14ac:dyDescent="0.25">
      <c r="A63" t="s">
        <v>91</v>
      </c>
      <c r="B63">
        <v>100</v>
      </c>
      <c r="C63">
        <v>1</v>
      </c>
    </row>
    <row r="64" spans="1:3" x14ac:dyDescent="0.25">
      <c r="A64" t="s">
        <v>92</v>
      </c>
      <c r="B64">
        <v>100</v>
      </c>
      <c r="C64">
        <v>1</v>
      </c>
    </row>
    <row r="65" spans="1:3" x14ac:dyDescent="0.25">
      <c r="A65" t="s">
        <v>93</v>
      </c>
      <c r="B65">
        <v>100</v>
      </c>
      <c r="C65">
        <v>1</v>
      </c>
    </row>
    <row r="66" spans="1:3" x14ac:dyDescent="0.25">
      <c r="A66" t="s">
        <v>94</v>
      </c>
      <c r="B66">
        <v>100</v>
      </c>
      <c r="C66">
        <v>1</v>
      </c>
    </row>
    <row r="67" spans="1:3" x14ac:dyDescent="0.25">
      <c r="A67" t="s">
        <v>95</v>
      </c>
      <c r="B67">
        <v>100</v>
      </c>
      <c r="C67">
        <v>1</v>
      </c>
    </row>
    <row r="68" spans="1:3" x14ac:dyDescent="0.25">
      <c r="A68" t="s">
        <v>96</v>
      </c>
      <c r="B68">
        <v>100</v>
      </c>
      <c r="C68">
        <v>1</v>
      </c>
    </row>
    <row r="69" spans="1:3" x14ac:dyDescent="0.25">
      <c r="A69" t="s">
        <v>99</v>
      </c>
      <c r="B69">
        <v>100</v>
      </c>
      <c r="C69">
        <v>1</v>
      </c>
    </row>
    <row r="70" spans="1:3" x14ac:dyDescent="0.25">
      <c r="A70" t="s">
        <v>100</v>
      </c>
      <c r="B70">
        <v>100</v>
      </c>
      <c r="C70">
        <v>1</v>
      </c>
    </row>
    <row r="71" spans="1:3" x14ac:dyDescent="0.25">
      <c r="A71" t="s">
        <v>101</v>
      </c>
      <c r="B71">
        <v>100</v>
      </c>
      <c r="C71">
        <v>1</v>
      </c>
    </row>
    <row r="72" spans="1:3" x14ac:dyDescent="0.25">
      <c r="A72" t="s">
        <v>103</v>
      </c>
      <c r="B72">
        <v>100</v>
      </c>
      <c r="C72">
        <v>1</v>
      </c>
    </row>
    <row r="73" spans="1:3" x14ac:dyDescent="0.25">
      <c r="A73" t="s">
        <v>104</v>
      </c>
      <c r="B73">
        <v>100</v>
      </c>
      <c r="C73">
        <v>1</v>
      </c>
    </row>
    <row r="74" spans="1:3" x14ac:dyDescent="0.25">
      <c r="A74" t="s">
        <v>105</v>
      </c>
      <c r="B74">
        <v>100</v>
      </c>
      <c r="C74">
        <v>1</v>
      </c>
    </row>
    <row r="75" spans="1:3" x14ac:dyDescent="0.25">
      <c r="A75" t="s">
        <v>106</v>
      </c>
      <c r="B75">
        <v>100</v>
      </c>
      <c r="C75">
        <v>1</v>
      </c>
    </row>
    <row r="76" spans="1:3" x14ac:dyDescent="0.25">
      <c r="A76" t="s">
        <v>107</v>
      </c>
      <c r="B76">
        <v>100</v>
      </c>
      <c r="C76">
        <v>1</v>
      </c>
    </row>
    <row r="77" spans="1:3" x14ac:dyDescent="0.25">
      <c r="A77" t="s">
        <v>108</v>
      </c>
      <c r="B77">
        <v>100</v>
      </c>
      <c r="C77">
        <v>1</v>
      </c>
    </row>
    <row r="78" spans="1:3" x14ac:dyDescent="0.25">
      <c r="A78" t="s">
        <v>109</v>
      </c>
      <c r="B78">
        <v>100</v>
      </c>
      <c r="C78">
        <v>1</v>
      </c>
    </row>
    <row r="79" spans="1:3" x14ac:dyDescent="0.25">
      <c r="A79" t="s">
        <v>112</v>
      </c>
      <c r="B79">
        <v>100</v>
      </c>
      <c r="C79">
        <v>1</v>
      </c>
    </row>
    <row r="80" spans="1:3" x14ac:dyDescent="0.25">
      <c r="A80" t="s">
        <v>113</v>
      </c>
      <c r="B80">
        <v>100</v>
      </c>
      <c r="C80">
        <v>1</v>
      </c>
    </row>
    <row r="81" spans="1:3" x14ac:dyDescent="0.25">
      <c r="A81" t="s">
        <v>114</v>
      </c>
      <c r="B81">
        <v>100</v>
      </c>
      <c r="C81">
        <v>1</v>
      </c>
    </row>
    <row r="82" spans="1:3" x14ac:dyDescent="0.25">
      <c r="A82" t="s">
        <v>117</v>
      </c>
      <c r="B82">
        <v>100</v>
      </c>
      <c r="C82">
        <v>1</v>
      </c>
    </row>
    <row r="83" spans="1:3" x14ac:dyDescent="0.25">
      <c r="A83" t="s">
        <v>118</v>
      </c>
      <c r="B83">
        <v>100</v>
      </c>
      <c r="C83">
        <v>1</v>
      </c>
    </row>
    <row r="84" spans="1:3" x14ac:dyDescent="0.25">
      <c r="A84" t="s">
        <v>119</v>
      </c>
      <c r="B84">
        <v>100</v>
      </c>
      <c r="C84">
        <v>1</v>
      </c>
    </row>
    <row r="85" spans="1:3" x14ac:dyDescent="0.25">
      <c r="A85" t="s">
        <v>120</v>
      </c>
      <c r="B85">
        <v>100</v>
      </c>
      <c r="C85">
        <v>1</v>
      </c>
    </row>
    <row r="86" spans="1:3" x14ac:dyDescent="0.25">
      <c r="A86" t="s">
        <v>122</v>
      </c>
      <c r="B86">
        <v>100</v>
      </c>
      <c r="C86">
        <v>1</v>
      </c>
    </row>
    <row r="87" spans="1:3" x14ac:dyDescent="0.25">
      <c r="A87" t="s">
        <v>123</v>
      </c>
      <c r="B87">
        <v>100</v>
      </c>
      <c r="C87">
        <v>1</v>
      </c>
    </row>
    <row r="88" spans="1:3" x14ac:dyDescent="0.25">
      <c r="A88" t="s">
        <v>125</v>
      </c>
      <c r="B88">
        <v>100</v>
      </c>
      <c r="C88">
        <v>1</v>
      </c>
    </row>
    <row r="89" spans="1:3" x14ac:dyDescent="0.25">
      <c r="A89" t="s">
        <v>127</v>
      </c>
      <c r="B89">
        <v>100</v>
      </c>
      <c r="C89">
        <v>1</v>
      </c>
    </row>
    <row r="90" spans="1:3" x14ac:dyDescent="0.25">
      <c r="A90" t="s">
        <v>128</v>
      </c>
      <c r="B90">
        <v>100</v>
      </c>
      <c r="C90">
        <v>1</v>
      </c>
    </row>
    <row r="91" spans="1:3" x14ac:dyDescent="0.25">
      <c r="A91" t="s">
        <v>129</v>
      </c>
      <c r="B91">
        <v>100</v>
      </c>
      <c r="C91">
        <v>1</v>
      </c>
    </row>
    <row r="92" spans="1:3" x14ac:dyDescent="0.25">
      <c r="A92" t="s">
        <v>130</v>
      </c>
      <c r="B92">
        <v>100</v>
      </c>
      <c r="C92">
        <v>1</v>
      </c>
    </row>
    <row r="93" spans="1:3" x14ac:dyDescent="0.25">
      <c r="A93" t="s">
        <v>131</v>
      </c>
      <c r="B93">
        <v>100</v>
      </c>
      <c r="C93">
        <v>1</v>
      </c>
    </row>
    <row r="94" spans="1:3" x14ac:dyDescent="0.25">
      <c r="A94" t="s">
        <v>132</v>
      </c>
      <c r="B94">
        <v>100</v>
      </c>
      <c r="C94">
        <v>1</v>
      </c>
    </row>
    <row r="95" spans="1:3" x14ac:dyDescent="0.25">
      <c r="A95" t="s">
        <v>133</v>
      </c>
      <c r="B95">
        <v>100</v>
      </c>
      <c r="C95">
        <v>1</v>
      </c>
    </row>
    <row r="96" spans="1:3" x14ac:dyDescent="0.25">
      <c r="A96" t="s">
        <v>135</v>
      </c>
      <c r="B96">
        <v>100</v>
      </c>
      <c r="C96">
        <v>1</v>
      </c>
    </row>
    <row r="97" spans="1:3" x14ac:dyDescent="0.25">
      <c r="A97" t="s">
        <v>137</v>
      </c>
      <c r="B97">
        <v>100</v>
      </c>
      <c r="C97">
        <v>1</v>
      </c>
    </row>
    <row r="98" spans="1:3" x14ac:dyDescent="0.25">
      <c r="A98" t="s">
        <v>138</v>
      </c>
      <c r="B98">
        <v>100</v>
      </c>
      <c r="C98">
        <v>1</v>
      </c>
    </row>
    <row r="99" spans="1:3" x14ac:dyDescent="0.25">
      <c r="A99" t="s">
        <v>139</v>
      </c>
      <c r="B99">
        <v>100</v>
      </c>
      <c r="C99">
        <v>1</v>
      </c>
    </row>
    <row r="100" spans="1:3" x14ac:dyDescent="0.25">
      <c r="A100" t="s">
        <v>140</v>
      </c>
      <c r="B100">
        <v>100</v>
      </c>
      <c r="C100">
        <v>1</v>
      </c>
    </row>
    <row r="101" spans="1:3" x14ac:dyDescent="0.25">
      <c r="A101" t="s">
        <v>141</v>
      </c>
      <c r="B101">
        <v>100</v>
      </c>
      <c r="C101">
        <v>1</v>
      </c>
    </row>
    <row r="102" spans="1:3" x14ac:dyDescent="0.25">
      <c r="A102" t="s">
        <v>142</v>
      </c>
      <c r="B102">
        <v>100</v>
      </c>
      <c r="C102">
        <v>1</v>
      </c>
    </row>
    <row r="103" spans="1:3" x14ac:dyDescent="0.25">
      <c r="A103" t="s">
        <v>144</v>
      </c>
      <c r="B103">
        <v>100</v>
      </c>
      <c r="C103">
        <v>1</v>
      </c>
    </row>
    <row r="104" spans="1:3" x14ac:dyDescent="0.25">
      <c r="A104" t="s">
        <v>145</v>
      </c>
      <c r="B104">
        <v>100</v>
      </c>
      <c r="C104">
        <v>1</v>
      </c>
    </row>
    <row r="105" spans="1:3" x14ac:dyDescent="0.25">
      <c r="A105" t="s">
        <v>146</v>
      </c>
      <c r="B105">
        <v>100</v>
      </c>
      <c r="C105">
        <v>1</v>
      </c>
    </row>
    <row r="106" spans="1:3" x14ac:dyDescent="0.25">
      <c r="A106" t="s">
        <v>147</v>
      </c>
      <c r="B106">
        <v>100</v>
      </c>
      <c r="C106">
        <v>1</v>
      </c>
    </row>
    <row r="107" spans="1:3" x14ac:dyDescent="0.25">
      <c r="A107" t="s">
        <v>148</v>
      </c>
      <c r="B107">
        <v>100</v>
      </c>
      <c r="C107">
        <v>1</v>
      </c>
    </row>
    <row r="108" spans="1:3" x14ac:dyDescent="0.25">
      <c r="A108" t="s">
        <v>149</v>
      </c>
      <c r="B108">
        <v>100</v>
      </c>
      <c r="C108">
        <v>1</v>
      </c>
    </row>
    <row r="109" spans="1:3" x14ac:dyDescent="0.25">
      <c r="A109" t="s">
        <v>151</v>
      </c>
      <c r="B109">
        <v>100</v>
      </c>
      <c r="C109">
        <v>1</v>
      </c>
    </row>
    <row r="110" spans="1:3" x14ac:dyDescent="0.25">
      <c r="A110" t="s">
        <v>152</v>
      </c>
      <c r="B110">
        <v>100</v>
      </c>
      <c r="C110">
        <v>1</v>
      </c>
    </row>
    <row r="111" spans="1:3" x14ac:dyDescent="0.25">
      <c r="A111" t="s">
        <v>154</v>
      </c>
      <c r="B111">
        <v>100</v>
      </c>
      <c r="C111">
        <v>1</v>
      </c>
    </row>
    <row r="112" spans="1:3" x14ac:dyDescent="0.25">
      <c r="A112" t="s">
        <v>156</v>
      </c>
      <c r="B112">
        <v>100</v>
      </c>
      <c r="C112">
        <v>1</v>
      </c>
    </row>
    <row r="113" spans="1:3" x14ac:dyDescent="0.25">
      <c r="A113" t="s">
        <v>158</v>
      </c>
      <c r="B113">
        <v>100</v>
      </c>
      <c r="C113">
        <v>1</v>
      </c>
    </row>
    <row r="114" spans="1:3" x14ac:dyDescent="0.25">
      <c r="A114" t="s">
        <v>160</v>
      </c>
      <c r="B114">
        <v>100</v>
      </c>
      <c r="C114">
        <v>1</v>
      </c>
    </row>
    <row r="115" spans="1:3" x14ac:dyDescent="0.25">
      <c r="A115" t="s">
        <v>161</v>
      </c>
      <c r="B115">
        <v>100</v>
      </c>
      <c r="C115">
        <v>1</v>
      </c>
    </row>
    <row r="116" spans="1:3" x14ac:dyDescent="0.25">
      <c r="A116" t="s">
        <v>162</v>
      </c>
      <c r="B116">
        <v>100</v>
      </c>
      <c r="C116">
        <v>1</v>
      </c>
    </row>
    <row r="117" spans="1:3" x14ac:dyDescent="0.25">
      <c r="A117" t="s">
        <v>164</v>
      </c>
      <c r="B117">
        <v>100</v>
      </c>
      <c r="C117">
        <v>1</v>
      </c>
    </row>
    <row r="118" spans="1:3" x14ac:dyDescent="0.25">
      <c r="A118" t="s">
        <v>166</v>
      </c>
      <c r="B118">
        <v>100</v>
      </c>
      <c r="C118">
        <v>1</v>
      </c>
    </row>
    <row r="119" spans="1:3" x14ac:dyDescent="0.25">
      <c r="A119" t="s">
        <v>167</v>
      </c>
      <c r="B119">
        <v>100</v>
      </c>
      <c r="C119">
        <v>1</v>
      </c>
    </row>
    <row r="120" spans="1:3" x14ac:dyDescent="0.25">
      <c r="A120" t="s">
        <v>171</v>
      </c>
      <c r="B120">
        <v>100</v>
      </c>
      <c r="C120">
        <v>1</v>
      </c>
    </row>
    <row r="121" spans="1:3" x14ac:dyDescent="0.25">
      <c r="A121" t="s">
        <v>172</v>
      </c>
      <c r="B121">
        <v>100</v>
      </c>
      <c r="C121">
        <v>1</v>
      </c>
    </row>
    <row r="122" spans="1:3" x14ac:dyDescent="0.25">
      <c r="A122" t="s">
        <v>173</v>
      </c>
      <c r="B122">
        <v>100</v>
      </c>
      <c r="C122">
        <v>1</v>
      </c>
    </row>
    <row r="123" spans="1:3" x14ac:dyDescent="0.25">
      <c r="A123" t="s">
        <v>174</v>
      </c>
      <c r="B123">
        <v>100</v>
      </c>
      <c r="C123">
        <v>1</v>
      </c>
    </row>
    <row r="124" spans="1:3" x14ac:dyDescent="0.25">
      <c r="A124" t="s">
        <v>175</v>
      </c>
      <c r="B124">
        <v>100</v>
      </c>
      <c r="C124">
        <v>1</v>
      </c>
    </row>
    <row r="125" spans="1:3" x14ac:dyDescent="0.25">
      <c r="A125" t="s">
        <v>176</v>
      </c>
      <c r="B125">
        <v>100</v>
      </c>
      <c r="C125">
        <v>1</v>
      </c>
    </row>
    <row r="126" spans="1:3" x14ac:dyDescent="0.25">
      <c r="A126" t="s">
        <v>177</v>
      </c>
      <c r="B126">
        <v>100</v>
      </c>
      <c r="C126">
        <v>1</v>
      </c>
    </row>
    <row r="127" spans="1:3" x14ac:dyDescent="0.25">
      <c r="A127" t="s">
        <v>178</v>
      </c>
      <c r="B127">
        <v>100</v>
      </c>
      <c r="C127">
        <v>1</v>
      </c>
    </row>
    <row r="128" spans="1:3" x14ac:dyDescent="0.25">
      <c r="A128" t="s">
        <v>179</v>
      </c>
      <c r="B128">
        <v>100</v>
      </c>
      <c r="C128">
        <v>1</v>
      </c>
    </row>
    <row r="129" spans="1:3" x14ac:dyDescent="0.25">
      <c r="A129" t="s">
        <v>180</v>
      </c>
      <c r="B129">
        <v>100</v>
      </c>
      <c r="C129">
        <v>1</v>
      </c>
    </row>
    <row r="130" spans="1:3" x14ac:dyDescent="0.25">
      <c r="A130" t="s">
        <v>181</v>
      </c>
      <c r="B130">
        <v>100</v>
      </c>
      <c r="C130">
        <v>1</v>
      </c>
    </row>
    <row r="131" spans="1:3" x14ac:dyDescent="0.25">
      <c r="A131" t="s">
        <v>182</v>
      </c>
      <c r="B131">
        <v>100</v>
      </c>
      <c r="C131">
        <v>1</v>
      </c>
    </row>
    <row r="132" spans="1:3" x14ac:dyDescent="0.25">
      <c r="A132" t="s">
        <v>183</v>
      </c>
      <c r="B132">
        <v>100</v>
      </c>
      <c r="C132">
        <v>1</v>
      </c>
    </row>
    <row r="133" spans="1:3" x14ac:dyDescent="0.25">
      <c r="A133" t="s">
        <v>184</v>
      </c>
      <c r="B133">
        <v>100</v>
      </c>
      <c r="C133">
        <v>1</v>
      </c>
    </row>
    <row r="134" spans="1:3" x14ac:dyDescent="0.25">
      <c r="A134" t="s">
        <v>185</v>
      </c>
      <c r="B134">
        <v>100</v>
      </c>
      <c r="C134">
        <v>1</v>
      </c>
    </row>
    <row r="135" spans="1:3" x14ac:dyDescent="0.25">
      <c r="A135" t="s">
        <v>186</v>
      </c>
      <c r="B135">
        <v>100</v>
      </c>
      <c r="C135">
        <v>1</v>
      </c>
    </row>
    <row r="136" spans="1:3" x14ac:dyDescent="0.25">
      <c r="A136" t="s">
        <v>187</v>
      </c>
      <c r="B136">
        <v>100</v>
      </c>
      <c r="C136">
        <v>1</v>
      </c>
    </row>
    <row r="137" spans="1:3" x14ac:dyDescent="0.25">
      <c r="A137" t="s">
        <v>188</v>
      </c>
      <c r="B137">
        <v>100</v>
      </c>
      <c r="C137">
        <v>1</v>
      </c>
    </row>
    <row r="138" spans="1:3" x14ac:dyDescent="0.25">
      <c r="A138" t="s">
        <v>189</v>
      </c>
      <c r="B138">
        <v>100</v>
      </c>
      <c r="C138">
        <v>1</v>
      </c>
    </row>
    <row r="139" spans="1:3" x14ac:dyDescent="0.25">
      <c r="A139" t="s">
        <v>191</v>
      </c>
      <c r="B139">
        <v>100</v>
      </c>
      <c r="C139">
        <v>1</v>
      </c>
    </row>
    <row r="140" spans="1:3" x14ac:dyDescent="0.25">
      <c r="A140" t="s">
        <v>193</v>
      </c>
      <c r="B140">
        <v>100</v>
      </c>
      <c r="C140">
        <v>1</v>
      </c>
    </row>
    <row r="141" spans="1:3" x14ac:dyDescent="0.25">
      <c r="A141" t="s">
        <v>194</v>
      </c>
      <c r="B141">
        <v>100</v>
      </c>
      <c r="C141">
        <v>1</v>
      </c>
    </row>
    <row r="142" spans="1:3" x14ac:dyDescent="0.25">
      <c r="A142" t="s">
        <v>195</v>
      </c>
      <c r="B142">
        <v>100</v>
      </c>
      <c r="C142">
        <v>1</v>
      </c>
    </row>
    <row r="143" spans="1:3" x14ac:dyDescent="0.25">
      <c r="A143" t="s">
        <v>197</v>
      </c>
      <c r="B143">
        <v>100</v>
      </c>
      <c r="C143">
        <v>1</v>
      </c>
    </row>
    <row r="144" spans="1:3" x14ac:dyDescent="0.25">
      <c r="A144" t="s">
        <v>198</v>
      </c>
      <c r="B144">
        <v>100</v>
      </c>
      <c r="C144">
        <v>1</v>
      </c>
    </row>
    <row r="145" spans="1:3" x14ac:dyDescent="0.25">
      <c r="A145" t="s">
        <v>200</v>
      </c>
      <c r="B145">
        <v>100</v>
      </c>
      <c r="C145">
        <v>1</v>
      </c>
    </row>
    <row r="146" spans="1:3" x14ac:dyDescent="0.25">
      <c r="A146" t="s">
        <v>201</v>
      </c>
      <c r="B146">
        <v>100</v>
      </c>
      <c r="C146">
        <v>1</v>
      </c>
    </row>
    <row r="147" spans="1:3" x14ac:dyDescent="0.25">
      <c r="A147" t="s">
        <v>203</v>
      </c>
      <c r="B147">
        <v>100</v>
      </c>
      <c r="C147">
        <v>1</v>
      </c>
    </row>
    <row r="148" spans="1:3" x14ac:dyDescent="0.25">
      <c r="A148" t="s">
        <v>204</v>
      </c>
      <c r="B148">
        <v>100</v>
      </c>
      <c r="C148">
        <v>1</v>
      </c>
    </row>
    <row r="149" spans="1:3" x14ac:dyDescent="0.25">
      <c r="A149" t="s">
        <v>206</v>
      </c>
      <c r="B149">
        <v>100</v>
      </c>
      <c r="C149">
        <v>1</v>
      </c>
    </row>
    <row r="150" spans="1:3" x14ac:dyDescent="0.25">
      <c r="A150" t="s">
        <v>208</v>
      </c>
      <c r="B150">
        <v>100</v>
      </c>
      <c r="C150">
        <v>1</v>
      </c>
    </row>
    <row r="151" spans="1:3" x14ac:dyDescent="0.25">
      <c r="A151" t="s">
        <v>209</v>
      </c>
      <c r="B151">
        <v>100</v>
      </c>
      <c r="C151">
        <v>1</v>
      </c>
    </row>
    <row r="152" spans="1:3" x14ac:dyDescent="0.25">
      <c r="A152" t="s">
        <v>211</v>
      </c>
      <c r="B152">
        <v>100</v>
      </c>
      <c r="C152">
        <v>1</v>
      </c>
    </row>
    <row r="153" spans="1:3" x14ac:dyDescent="0.25">
      <c r="A153" t="s">
        <v>212</v>
      </c>
      <c r="B153">
        <v>100</v>
      </c>
      <c r="C153">
        <v>1</v>
      </c>
    </row>
    <row r="154" spans="1:3" x14ac:dyDescent="0.25">
      <c r="A154" t="s">
        <v>213</v>
      </c>
      <c r="B154">
        <v>100</v>
      </c>
      <c r="C154">
        <v>1</v>
      </c>
    </row>
    <row r="155" spans="1:3" x14ac:dyDescent="0.25">
      <c r="A155" t="s">
        <v>215</v>
      </c>
      <c r="B155">
        <v>100</v>
      </c>
      <c r="C155">
        <v>1</v>
      </c>
    </row>
    <row r="156" spans="1:3" x14ac:dyDescent="0.25">
      <c r="A156" t="s">
        <v>216</v>
      </c>
      <c r="B156">
        <v>100</v>
      </c>
      <c r="C156">
        <v>1</v>
      </c>
    </row>
    <row r="157" spans="1:3" x14ac:dyDescent="0.25">
      <c r="A157" t="s">
        <v>217</v>
      </c>
      <c r="B157">
        <v>100</v>
      </c>
      <c r="C157">
        <v>1</v>
      </c>
    </row>
    <row r="158" spans="1:3" x14ac:dyDescent="0.25">
      <c r="A158" t="s">
        <v>220</v>
      </c>
      <c r="B158">
        <v>100</v>
      </c>
      <c r="C158">
        <v>1</v>
      </c>
    </row>
    <row r="159" spans="1:3" x14ac:dyDescent="0.25">
      <c r="A159" t="s">
        <v>222</v>
      </c>
      <c r="B159">
        <v>100</v>
      </c>
      <c r="C159">
        <v>1</v>
      </c>
    </row>
    <row r="160" spans="1:3" x14ac:dyDescent="0.25">
      <c r="A160" t="s">
        <v>224</v>
      </c>
      <c r="B160">
        <v>100</v>
      </c>
      <c r="C160">
        <v>1</v>
      </c>
    </row>
    <row r="161" spans="1:3" x14ac:dyDescent="0.25">
      <c r="A161" t="s">
        <v>225</v>
      </c>
      <c r="B161">
        <v>100</v>
      </c>
      <c r="C161">
        <v>1</v>
      </c>
    </row>
    <row r="162" spans="1:3" x14ac:dyDescent="0.25">
      <c r="A162" t="s">
        <v>226</v>
      </c>
      <c r="B162">
        <v>100</v>
      </c>
      <c r="C162">
        <v>1</v>
      </c>
    </row>
    <row r="163" spans="1:3" x14ac:dyDescent="0.25">
      <c r="A163" t="s">
        <v>227</v>
      </c>
      <c r="B163">
        <v>100</v>
      </c>
      <c r="C163">
        <v>1</v>
      </c>
    </row>
    <row r="164" spans="1:3" x14ac:dyDescent="0.25">
      <c r="A164" t="s">
        <v>229</v>
      </c>
      <c r="B164">
        <v>100</v>
      </c>
      <c r="C164">
        <v>1</v>
      </c>
    </row>
    <row r="165" spans="1:3" x14ac:dyDescent="0.25">
      <c r="A165" t="s">
        <v>230</v>
      </c>
      <c r="B165">
        <v>100</v>
      </c>
      <c r="C165">
        <v>1</v>
      </c>
    </row>
    <row r="166" spans="1:3" x14ac:dyDescent="0.25">
      <c r="A166" t="s">
        <v>232</v>
      </c>
      <c r="B166">
        <v>100</v>
      </c>
      <c r="C166">
        <v>1</v>
      </c>
    </row>
    <row r="167" spans="1:3" x14ac:dyDescent="0.25">
      <c r="A167" t="s">
        <v>234</v>
      </c>
      <c r="B167">
        <v>100</v>
      </c>
      <c r="C167">
        <v>1</v>
      </c>
    </row>
    <row r="168" spans="1:3" x14ac:dyDescent="0.25">
      <c r="A168" t="s">
        <v>235</v>
      </c>
      <c r="B168">
        <v>100</v>
      </c>
      <c r="C168">
        <v>1</v>
      </c>
    </row>
    <row r="169" spans="1:3" x14ac:dyDescent="0.25">
      <c r="A169" t="s">
        <v>236</v>
      </c>
      <c r="B169">
        <v>100</v>
      </c>
      <c r="C169">
        <v>1</v>
      </c>
    </row>
    <row r="170" spans="1:3" x14ac:dyDescent="0.25">
      <c r="A170" t="s">
        <v>237</v>
      </c>
      <c r="B170">
        <v>100</v>
      </c>
      <c r="C170">
        <v>1</v>
      </c>
    </row>
    <row r="171" spans="1:3" x14ac:dyDescent="0.25">
      <c r="A171" t="s">
        <v>238</v>
      </c>
      <c r="B171">
        <v>100</v>
      </c>
      <c r="C171">
        <v>1</v>
      </c>
    </row>
    <row r="172" spans="1:3" x14ac:dyDescent="0.25">
      <c r="A172" t="s">
        <v>239</v>
      </c>
      <c r="B172">
        <v>100</v>
      </c>
      <c r="C172">
        <v>1</v>
      </c>
    </row>
    <row r="173" spans="1:3" x14ac:dyDescent="0.25">
      <c r="A173" t="s">
        <v>240</v>
      </c>
      <c r="B173">
        <v>100</v>
      </c>
      <c r="C173">
        <v>1</v>
      </c>
    </row>
    <row r="174" spans="1:3" x14ac:dyDescent="0.25">
      <c r="A174" t="s">
        <v>241</v>
      </c>
      <c r="B174">
        <v>100</v>
      </c>
      <c r="C174">
        <v>1</v>
      </c>
    </row>
    <row r="175" spans="1:3" x14ac:dyDescent="0.25">
      <c r="A175" t="s">
        <v>242</v>
      </c>
      <c r="B175">
        <v>100</v>
      </c>
      <c r="C175">
        <v>1</v>
      </c>
    </row>
    <row r="176" spans="1:3" x14ac:dyDescent="0.25">
      <c r="A176" t="s">
        <v>243</v>
      </c>
      <c r="B176">
        <v>100</v>
      </c>
      <c r="C176">
        <v>1</v>
      </c>
    </row>
    <row r="177" spans="1:3" x14ac:dyDescent="0.25">
      <c r="A177" t="s">
        <v>244</v>
      </c>
      <c r="B177">
        <v>100</v>
      </c>
      <c r="C177">
        <v>1</v>
      </c>
    </row>
    <row r="178" spans="1:3" x14ac:dyDescent="0.25">
      <c r="A178" t="s">
        <v>245</v>
      </c>
      <c r="B178">
        <v>100</v>
      </c>
      <c r="C178">
        <v>1</v>
      </c>
    </row>
    <row r="179" spans="1:3" x14ac:dyDescent="0.25">
      <c r="A179" t="s">
        <v>246</v>
      </c>
      <c r="B179">
        <v>100</v>
      </c>
      <c r="C179">
        <v>1</v>
      </c>
    </row>
    <row r="180" spans="1:3" x14ac:dyDescent="0.25">
      <c r="A180" t="s">
        <v>248</v>
      </c>
      <c r="B180">
        <v>100</v>
      </c>
      <c r="C180">
        <v>1</v>
      </c>
    </row>
    <row r="181" spans="1:3" x14ac:dyDescent="0.25">
      <c r="A181" t="s">
        <v>249</v>
      </c>
      <c r="B181">
        <v>100</v>
      </c>
      <c r="C181">
        <v>1</v>
      </c>
    </row>
    <row r="182" spans="1:3" x14ac:dyDescent="0.25">
      <c r="A182" t="s">
        <v>250</v>
      </c>
      <c r="B182">
        <v>100</v>
      </c>
      <c r="C182">
        <v>1</v>
      </c>
    </row>
    <row r="183" spans="1:3" x14ac:dyDescent="0.25">
      <c r="A183" t="s">
        <v>251</v>
      </c>
      <c r="B183">
        <v>100</v>
      </c>
      <c r="C183">
        <v>1</v>
      </c>
    </row>
    <row r="184" spans="1:3" x14ac:dyDescent="0.25">
      <c r="A184" t="s">
        <v>253</v>
      </c>
      <c r="B184">
        <v>100</v>
      </c>
      <c r="C184">
        <v>1</v>
      </c>
    </row>
    <row r="185" spans="1:3" x14ac:dyDescent="0.25">
      <c r="A185" t="s">
        <v>254</v>
      </c>
      <c r="B185">
        <v>100</v>
      </c>
      <c r="C185">
        <v>1</v>
      </c>
    </row>
    <row r="186" spans="1:3" x14ac:dyDescent="0.25">
      <c r="A186" t="s">
        <v>255</v>
      </c>
      <c r="B186">
        <v>100</v>
      </c>
      <c r="C186">
        <v>1</v>
      </c>
    </row>
    <row r="187" spans="1:3" x14ac:dyDescent="0.25">
      <c r="A187" t="s">
        <v>256</v>
      </c>
      <c r="B187">
        <v>100</v>
      </c>
      <c r="C187">
        <v>1</v>
      </c>
    </row>
    <row r="188" spans="1:3" x14ac:dyDescent="0.25">
      <c r="A188" t="s">
        <v>258</v>
      </c>
      <c r="B188">
        <v>100</v>
      </c>
      <c r="C188">
        <v>1</v>
      </c>
    </row>
    <row r="189" spans="1:3" x14ac:dyDescent="0.25">
      <c r="A189" t="s">
        <v>259</v>
      </c>
      <c r="B189">
        <v>100</v>
      </c>
      <c r="C189">
        <v>1</v>
      </c>
    </row>
    <row r="190" spans="1:3" x14ac:dyDescent="0.25">
      <c r="A190" t="s">
        <v>260</v>
      </c>
      <c r="B190">
        <v>100</v>
      </c>
      <c r="C190">
        <v>1</v>
      </c>
    </row>
    <row r="191" spans="1:3" x14ac:dyDescent="0.25">
      <c r="A191" t="s">
        <v>261</v>
      </c>
      <c r="B191">
        <v>100</v>
      </c>
      <c r="C191">
        <v>1</v>
      </c>
    </row>
    <row r="192" spans="1:3" x14ac:dyDescent="0.25">
      <c r="A192" t="s">
        <v>262</v>
      </c>
      <c r="B192">
        <v>100</v>
      </c>
      <c r="C192">
        <v>1</v>
      </c>
    </row>
    <row r="193" spans="1:3" x14ac:dyDescent="0.25">
      <c r="A193" t="s">
        <v>263</v>
      </c>
      <c r="B193">
        <v>100</v>
      </c>
      <c r="C193">
        <v>1</v>
      </c>
    </row>
    <row r="194" spans="1:3" x14ac:dyDescent="0.25">
      <c r="A194" t="s">
        <v>264</v>
      </c>
      <c r="B194">
        <v>100</v>
      </c>
      <c r="C194">
        <v>1</v>
      </c>
    </row>
    <row r="195" spans="1:3" x14ac:dyDescent="0.25">
      <c r="A195" t="s">
        <v>265</v>
      </c>
      <c r="B195">
        <v>100</v>
      </c>
      <c r="C195">
        <v>1</v>
      </c>
    </row>
    <row r="196" spans="1:3" x14ac:dyDescent="0.25">
      <c r="A196" t="s">
        <v>266</v>
      </c>
      <c r="B196">
        <v>100</v>
      </c>
      <c r="C196">
        <v>1</v>
      </c>
    </row>
    <row r="197" spans="1:3" x14ac:dyDescent="0.25">
      <c r="A197" t="s">
        <v>267</v>
      </c>
      <c r="B197">
        <v>100</v>
      </c>
      <c r="C197">
        <v>1</v>
      </c>
    </row>
    <row r="198" spans="1:3" x14ac:dyDescent="0.25">
      <c r="A198" t="s">
        <v>268</v>
      </c>
      <c r="B198">
        <v>100</v>
      </c>
      <c r="C198">
        <v>1</v>
      </c>
    </row>
    <row r="199" spans="1:3" x14ac:dyDescent="0.25">
      <c r="A199" t="s">
        <v>269</v>
      </c>
      <c r="B199">
        <v>100</v>
      </c>
      <c r="C199">
        <v>1</v>
      </c>
    </row>
    <row r="200" spans="1:3" x14ac:dyDescent="0.25">
      <c r="A200" t="s">
        <v>270</v>
      </c>
      <c r="B200">
        <v>100</v>
      </c>
      <c r="C200">
        <v>1</v>
      </c>
    </row>
    <row r="201" spans="1:3" x14ac:dyDescent="0.25">
      <c r="A201" t="s">
        <v>271</v>
      </c>
      <c r="B201">
        <v>100</v>
      </c>
      <c r="C201">
        <v>1</v>
      </c>
    </row>
    <row r="202" spans="1:3" x14ac:dyDescent="0.25">
      <c r="A202" t="s">
        <v>272</v>
      </c>
      <c r="B202">
        <v>100</v>
      </c>
      <c r="C202">
        <v>1</v>
      </c>
    </row>
    <row r="203" spans="1:3" x14ac:dyDescent="0.25">
      <c r="A203" t="s">
        <v>274</v>
      </c>
      <c r="B203">
        <v>100</v>
      </c>
      <c r="C203">
        <v>1</v>
      </c>
    </row>
    <row r="204" spans="1:3" x14ac:dyDescent="0.25">
      <c r="A204" t="s">
        <v>276</v>
      </c>
      <c r="B204">
        <v>100</v>
      </c>
      <c r="C204">
        <v>1</v>
      </c>
    </row>
    <row r="205" spans="1:3" x14ac:dyDescent="0.25">
      <c r="A205" t="s">
        <v>277</v>
      </c>
      <c r="B205">
        <v>100</v>
      </c>
      <c r="C205">
        <v>1</v>
      </c>
    </row>
    <row r="206" spans="1:3" x14ac:dyDescent="0.25">
      <c r="A206" t="s">
        <v>278</v>
      </c>
      <c r="B206">
        <v>100</v>
      </c>
      <c r="C206">
        <v>1</v>
      </c>
    </row>
    <row r="207" spans="1:3" x14ac:dyDescent="0.25">
      <c r="A207" t="s">
        <v>279</v>
      </c>
      <c r="B207">
        <v>100</v>
      </c>
      <c r="C207">
        <v>1</v>
      </c>
    </row>
    <row r="208" spans="1:3" x14ac:dyDescent="0.25">
      <c r="A208" t="s">
        <v>280</v>
      </c>
      <c r="B208">
        <v>100</v>
      </c>
      <c r="C208">
        <v>1</v>
      </c>
    </row>
    <row r="209" spans="1:3" x14ac:dyDescent="0.25">
      <c r="A209" t="s">
        <v>281</v>
      </c>
      <c r="B209">
        <v>100</v>
      </c>
      <c r="C209">
        <v>1</v>
      </c>
    </row>
    <row r="210" spans="1:3" x14ac:dyDescent="0.25">
      <c r="A210" t="s">
        <v>286</v>
      </c>
      <c r="B210">
        <v>100</v>
      </c>
      <c r="C210">
        <v>1</v>
      </c>
    </row>
    <row r="211" spans="1:3" x14ac:dyDescent="0.25">
      <c r="A211" t="s">
        <v>288</v>
      </c>
      <c r="B211">
        <v>100</v>
      </c>
      <c r="C211">
        <v>1</v>
      </c>
    </row>
    <row r="212" spans="1:3" x14ac:dyDescent="0.25">
      <c r="A212" t="s">
        <v>289</v>
      </c>
      <c r="B212">
        <v>100</v>
      </c>
      <c r="C212">
        <v>1</v>
      </c>
    </row>
    <row r="213" spans="1:3" x14ac:dyDescent="0.25">
      <c r="A213" t="s">
        <v>290</v>
      </c>
      <c r="B213">
        <v>100</v>
      </c>
      <c r="C213">
        <v>1</v>
      </c>
    </row>
    <row r="214" spans="1:3" x14ac:dyDescent="0.25">
      <c r="A214" t="s">
        <v>292</v>
      </c>
      <c r="B214">
        <v>100</v>
      </c>
      <c r="C214">
        <v>1</v>
      </c>
    </row>
    <row r="215" spans="1:3" x14ac:dyDescent="0.25">
      <c r="A215" t="s">
        <v>294</v>
      </c>
      <c r="B215">
        <v>100</v>
      </c>
      <c r="C215">
        <v>1</v>
      </c>
    </row>
    <row r="216" spans="1:3" x14ac:dyDescent="0.25">
      <c r="A216" t="s">
        <v>296</v>
      </c>
      <c r="B216">
        <v>100</v>
      </c>
      <c r="C216">
        <v>1</v>
      </c>
    </row>
    <row r="217" spans="1:3" x14ac:dyDescent="0.25">
      <c r="A217" t="s">
        <v>297</v>
      </c>
      <c r="B217">
        <v>100</v>
      </c>
      <c r="C217">
        <v>1</v>
      </c>
    </row>
    <row r="218" spans="1:3" x14ac:dyDescent="0.25">
      <c r="A218" t="s">
        <v>298</v>
      </c>
      <c r="B218">
        <v>100</v>
      </c>
      <c r="C218">
        <v>1</v>
      </c>
    </row>
    <row r="219" spans="1:3" x14ac:dyDescent="0.25">
      <c r="A219" t="s">
        <v>299</v>
      </c>
      <c r="B219">
        <v>100</v>
      </c>
      <c r="C219">
        <v>1</v>
      </c>
    </row>
    <row r="220" spans="1:3" x14ac:dyDescent="0.25">
      <c r="A220" t="s">
        <v>300</v>
      </c>
      <c r="B220">
        <v>100</v>
      </c>
      <c r="C220">
        <v>1</v>
      </c>
    </row>
    <row r="221" spans="1:3" x14ac:dyDescent="0.25">
      <c r="A221" t="s">
        <v>301</v>
      </c>
      <c r="B221">
        <v>100</v>
      </c>
      <c r="C221">
        <v>1</v>
      </c>
    </row>
    <row r="222" spans="1:3" x14ac:dyDescent="0.25">
      <c r="A222" t="s">
        <v>302</v>
      </c>
      <c r="B222">
        <v>100</v>
      </c>
      <c r="C222">
        <v>1</v>
      </c>
    </row>
    <row r="223" spans="1:3" x14ac:dyDescent="0.25">
      <c r="A223" t="s">
        <v>303</v>
      </c>
      <c r="B223">
        <v>100</v>
      </c>
      <c r="C223">
        <v>1</v>
      </c>
    </row>
    <row r="224" spans="1:3" x14ac:dyDescent="0.25">
      <c r="A224" t="s">
        <v>304</v>
      </c>
      <c r="B224">
        <v>100</v>
      </c>
      <c r="C224">
        <v>1</v>
      </c>
    </row>
    <row r="225" spans="1:3" x14ac:dyDescent="0.25">
      <c r="A225" t="s">
        <v>306</v>
      </c>
      <c r="B225">
        <v>100</v>
      </c>
      <c r="C225">
        <v>1</v>
      </c>
    </row>
    <row r="226" spans="1:3" x14ac:dyDescent="0.25">
      <c r="A226" t="s">
        <v>307</v>
      </c>
      <c r="B226">
        <v>100</v>
      </c>
      <c r="C226">
        <v>1</v>
      </c>
    </row>
    <row r="227" spans="1:3" x14ac:dyDescent="0.25">
      <c r="A227" t="s">
        <v>308</v>
      </c>
      <c r="B227">
        <v>100</v>
      </c>
      <c r="C227">
        <v>1</v>
      </c>
    </row>
    <row r="228" spans="1:3" x14ac:dyDescent="0.25">
      <c r="A228" t="s">
        <v>309</v>
      </c>
      <c r="B228">
        <v>100</v>
      </c>
      <c r="C228">
        <v>1</v>
      </c>
    </row>
    <row r="229" spans="1:3" x14ac:dyDescent="0.25">
      <c r="A229" t="s">
        <v>311</v>
      </c>
      <c r="B229">
        <v>100</v>
      </c>
      <c r="C229">
        <v>1</v>
      </c>
    </row>
    <row r="230" spans="1:3" x14ac:dyDescent="0.25">
      <c r="A230" t="s">
        <v>313</v>
      </c>
      <c r="B230">
        <v>100</v>
      </c>
      <c r="C230">
        <v>1</v>
      </c>
    </row>
    <row r="231" spans="1:3" x14ac:dyDescent="0.25">
      <c r="A231" t="s">
        <v>314</v>
      </c>
      <c r="B231">
        <v>100</v>
      </c>
      <c r="C231">
        <v>1</v>
      </c>
    </row>
    <row r="232" spans="1:3" x14ac:dyDescent="0.25">
      <c r="A232" t="s">
        <v>315</v>
      </c>
      <c r="B232">
        <v>100</v>
      </c>
      <c r="C232">
        <v>1</v>
      </c>
    </row>
    <row r="233" spans="1:3" x14ac:dyDescent="0.25">
      <c r="A233" t="s">
        <v>318</v>
      </c>
      <c r="B233">
        <v>100</v>
      </c>
      <c r="C233">
        <v>1</v>
      </c>
    </row>
    <row r="234" spans="1:3" x14ac:dyDescent="0.25">
      <c r="A234" t="s">
        <v>319</v>
      </c>
      <c r="B234">
        <v>100</v>
      </c>
      <c r="C234">
        <v>1</v>
      </c>
    </row>
    <row r="235" spans="1:3" x14ac:dyDescent="0.25">
      <c r="A235" t="s">
        <v>320</v>
      </c>
      <c r="B235">
        <v>100</v>
      </c>
      <c r="C235">
        <v>1</v>
      </c>
    </row>
    <row r="236" spans="1:3" x14ac:dyDescent="0.25">
      <c r="A236" t="s">
        <v>324</v>
      </c>
      <c r="B236">
        <v>100</v>
      </c>
      <c r="C236">
        <v>1</v>
      </c>
    </row>
    <row r="237" spans="1:3" x14ac:dyDescent="0.25">
      <c r="A237" t="s">
        <v>325</v>
      </c>
      <c r="B237">
        <v>100</v>
      </c>
      <c r="C237">
        <v>1</v>
      </c>
    </row>
    <row r="238" spans="1:3" x14ac:dyDescent="0.25">
      <c r="A238" t="s">
        <v>327</v>
      </c>
      <c r="B238">
        <v>100</v>
      </c>
      <c r="C238">
        <v>1</v>
      </c>
    </row>
    <row r="239" spans="1:3" x14ac:dyDescent="0.25">
      <c r="A239" t="s">
        <v>329</v>
      </c>
      <c r="B239">
        <v>100</v>
      </c>
      <c r="C239">
        <v>1</v>
      </c>
    </row>
    <row r="240" spans="1:3" x14ac:dyDescent="0.25">
      <c r="A240" t="s">
        <v>331</v>
      </c>
      <c r="B240">
        <v>100</v>
      </c>
      <c r="C240">
        <v>1</v>
      </c>
    </row>
    <row r="241" spans="1:3" x14ac:dyDescent="0.25">
      <c r="A241" t="s">
        <v>332</v>
      </c>
      <c r="B241">
        <v>100</v>
      </c>
      <c r="C241">
        <v>1</v>
      </c>
    </row>
    <row r="242" spans="1:3" x14ac:dyDescent="0.25">
      <c r="A242" t="s">
        <v>333</v>
      </c>
      <c r="B242">
        <v>100</v>
      </c>
      <c r="C242">
        <v>1</v>
      </c>
    </row>
    <row r="243" spans="1:3" x14ac:dyDescent="0.25">
      <c r="A243" t="s">
        <v>334</v>
      </c>
      <c r="B243">
        <v>100</v>
      </c>
      <c r="C243">
        <v>1</v>
      </c>
    </row>
    <row r="244" spans="1:3" x14ac:dyDescent="0.25">
      <c r="A244" t="s">
        <v>335</v>
      </c>
      <c r="B244">
        <v>100</v>
      </c>
      <c r="C244">
        <v>1</v>
      </c>
    </row>
    <row r="245" spans="1:3" x14ac:dyDescent="0.25">
      <c r="A245" t="s">
        <v>336</v>
      </c>
      <c r="B245">
        <v>100</v>
      </c>
      <c r="C245">
        <v>1</v>
      </c>
    </row>
    <row r="246" spans="1:3" x14ac:dyDescent="0.25">
      <c r="A246" t="s">
        <v>337</v>
      </c>
      <c r="B246">
        <v>100</v>
      </c>
      <c r="C246">
        <v>1</v>
      </c>
    </row>
    <row r="247" spans="1:3" x14ac:dyDescent="0.25">
      <c r="A247" t="s">
        <v>338</v>
      </c>
      <c r="B247">
        <v>100</v>
      </c>
      <c r="C247">
        <v>1</v>
      </c>
    </row>
    <row r="248" spans="1:3" x14ac:dyDescent="0.25">
      <c r="A248" t="s">
        <v>339</v>
      </c>
      <c r="B248">
        <v>100</v>
      </c>
      <c r="C248">
        <v>1</v>
      </c>
    </row>
    <row r="249" spans="1:3" x14ac:dyDescent="0.25">
      <c r="A249" t="s">
        <v>341</v>
      </c>
      <c r="B249">
        <v>100</v>
      </c>
      <c r="C249">
        <v>1</v>
      </c>
    </row>
    <row r="250" spans="1:3" x14ac:dyDescent="0.25">
      <c r="A250" t="s">
        <v>342</v>
      </c>
      <c r="B250">
        <v>100</v>
      </c>
      <c r="C250">
        <v>1</v>
      </c>
    </row>
    <row r="251" spans="1:3" x14ac:dyDescent="0.25">
      <c r="A251" t="s">
        <v>343</v>
      </c>
      <c r="B251">
        <v>100</v>
      </c>
      <c r="C251">
        <v>1</v>
      </c>
    </row>
    <row r="252" spans="1:3" x14ac:dyDescent="0.25">
      <c r="A252" t="s">
        <v>344</v>
      </c>
      <c r="B252">
        <v>100</v>
      </c>
      <c r="C252">
        <v>1</v>
      </c>
    </row>
    <row r="253" spans="1:3" x14ac:dyDescent="0.25">
      <c r="A253" t="s">
        <v>346</v>
      </c>
      <c r="B253">
        <v>100</v>
      </c>
      <c r="C253">
        <v>1</v>
      </c>
    </row>
    <row r="254" spans="1:3" x14ac:dyDescent="0.25">
      <c r="A254" t="s">
        <v>347</v>
      </c>
      <c r="B254">
        <v>100</v>
      </c>
      <c r="C254">
        <v>1</v>
      </c>
    </row>
    <row r="255" spans="1:3" x14ac:dyDescent="0.25">
      <c r="A255" t="s">
        <v>349</v>
      </c>
      <c r="B255">
        <v>100</v>
      </c>
      <c r="C255">
        <v>1</v>
      </c>
    </row>
    <row r="256" spans="1:3" x14ac:dyDescent="0.25">
      <c r="A256" t="s">
        <v>350</v>
      </c>
      <c r="B256">
        <v>100</v>
      </c>
      <c r="C256">
        <v>1</v>
      </c>
    </row>
    <row r="257" spans="1:3" x14ac:dyDescent="0.25">
      <c r="A257" t="s">
        <v>351</v>
      </c>
      <c r="B257">
        <v>100</v>
      </c>
      <c r="C257">
        <v>1</v>
      </c>
    </row>
    <row r="258" spans="1:3" x14ac:dyDescent="0.25">
      <c r="A258" t="s">
        <v>352</v>
      </c>
      <c r="B258">
        <v>100</v>
      </c>
      <c r="C258">
        <v>1</v>
      </c>
    </row>
    <row r="259" spans="1:3" x14ac:dyDescent="0.25">
      <c r="A259" t="s">
        <v>353</v>
      </c>
      <c r="B259">
        <v>100</v>
      </c>
      <c r="C259">
        <v>1</v>
      </c>
    </row>
    <row r="260" spans="1:3" x14ac:dyDescent="0.25">
      <c r="A260" t="s">
        <v>355</v>
      </c>
      <c r="B260">
        <v>100</v>
      </c>
      <c r="C260">
        <v>1</v>
      </c>
    </row>
    <row r="261" spans="1:3" x14ac:dyDescent="0.25">
      <c r="A261" t="s">
        <v>356</v>
      </c>
      <c r="B261">
        <v>100</v>
      </c>
      <c r="C261">
        <v>1</v>
      </c>
    </row>
    <row r="262" spans="1:3" x14ac:dyDescent="0.25">
      <c r="A262" t="s">
        <v>357</v>
      </c>
      <c r="B262">
        <v>100</v>
      </c>
      <c r="C262">
        <v>1</v>
      </c>
    </row>
    <row r="263" spans="1:3" x14ac:dyDescent="0.25">
      <c r="A263" t="s">
        <v>358</v>
      </c>
      <c r="B263">
        <v>100</v>
      </c>
      <c r="C263">
        <v>1</v>
      </c>
    </row>
    <row r="264" spans="1:3" x14ac:dyDescent="0.25">
      <c r="A264" t="s">
        <v>359</v>
      </c>
      <c r="B264">
        <v>100</v>
      </c>
      <c r="C264">
        <v>1</v>
      </c>
    </row>
    <row r="265" spans="1:3" x14ac:dyDescent="0.25">
      <c r="A265" t="s">
        <v>360</v>
      </c>
      <c r="B265">
        <v>100</v>
      </c>
      <c r="C265">
        <v>1</v>
      </c>
    </row>
    <row r="266" spans="1:3" x14ac:dyDescent="0.25">
      <c r="A266" t="s">
        <v>363</v>
      </c>
      <c r="B266">
        <v>100</v>
      </c>
      <c r="C266">
        <v>1</v>
      </c>
    </row>
    <row r="267" spans="1:3" x14ac:dyDescent="0.25">
      <c r="A267" t="s">
        <v>364</v>
      </c>
      <c r="B267">
        <v>100</v>
      </c>
      <c r="C267">
        <v>1</v>
      </c>
    </row>
    <row r="268" spans="1:3" x14ac:dyDescent="0.25">
      <c r="A268" t="s">
        <v>366</v>
      </c>
      <c r="B268">
        <v>100</v>
      </c>
      <c r="C268">
        <v>1</v>
      </c>
    </row>
    <row r="269" spans="1:3" x14ac:dyDescent="0.25">
      <c r="A269" t="s">
        <v>367</v>
      </c>
      <c r="B269">
        <v>100</v>
      </c>
      <c r="C269">
        <v>1</v>
      </c>
    </row>
    <row r="270" spans="1:3" x14ac:dyDescent="0.25">
      <c r="A270" t="s">
        <v>368</v>
      </c>
      <c r="B270">
        <v>100</v>
      </c>
      <c r="C270">
        <v>1</v>
      </c>
    </row>
    <row r="271" spans="1:3" x14ac:dyDescent="0.25">
      <c r="A271" t="s">
        <v>369</v>
      </c>
      <c r="B271">
        <v>100</v>
      </c>
      <c r="C271">
        <v>1</v>
      </c>
    </row>
    <row r="272" spans="1:3" x14ac:dyDescent="0.25">
      <c r="A272" t="s">
        <v>370</v>
      </c>
      <c r="B272">
        <v>100</v>
      </c>
      <c r="C272">
        <v>1</v>
      </c>
    </row>
    <row r="273" spans="1:3" x14ac:dyDescent="0.25">
      <c r="A273" t="s">
        <v>371</v>
      </c>
      <c r="B273">
        <v>100</v>
      </c>
      <c r="C273">
        <v>1</v>
      </c>
    </row>
    <row r="274" spans="1:3" x14ac:dyDescent="0.25">
      <c r="A274" t="s">
        <v>372</v>
      </c>
      <c r="B274">
        <v>100</v>
      </c>
      <c r="C274">
        <v>1</v>
      </c>
    </row>
    <row r="275" spans="1:3" x14ac:dyDescent="0.25">
      <c r="A275" t="s">
        <v>374</v>
      </c>
      <c r="B275">
        <v>100</v>
      </c>
      <c r="C275">
        <v>1</v>
      </c>
    </row>
    <row r="276" spans="1:3" x14ac:dyDescent="0.25">
      <c r="A276" t="s">
        <v>375</v>
      </c>
      <c r="B276">
        <v>100</v>
      </c>
      <c r="C276">
        <v>1</v>
      </c>
    </row>
    <row r="277" spans="1:3" x14ac:dyDescent="0.25">
      <c r="A277" t="s">
        <v>376</v>
      </c>
      <c r="B277">
        <v>100</v>
      </c>
      <c r="C277">
        <v>1</v>
      </c>
    </row>
    <row r="278" spans="1:3" x14ac:dyDescent="0.25">
      <c r="A278" t="s">
        <v>377</v>
      </c>
      <c r="B278">
        <v>100</v>
      </c>
      <c r="C278">
        <v>1</v>
      </c>
    </row>
    <row r="279" spans="1:3" x14ac:dyDescent="0.25">
      <c r="A279" t="s">
        <v>380</v>
      </c>
      <c r="B279">
        <v>100</v>
      </c>
      <c r="C279">
        <v>1</v>
      </c>
    </row>
    <row r="280" spans="1:3" x14ac:dyDescent="0.25">
      <c r="A280" t="s">
        <v>382</v>
      </c>
      <c r="B280">
        <v>100</v>
      </c>
      <c r="C280">
        <v>1</v>
      </c>
    </row>
    <row r="281" spans="1:3" x14ac:dyDescent="0.25">
      <c r="A281" t="s">
        <v>383</v>
      </c>
      <c r="B281">
        <v>100</v>
      </c>
      <c r="C281">
        <v>1</v>
      </c>
    </row>
    <row r="282" spans="1:3" x14ac:dyDescent="0.25">
      <c r="A282" t="s">
        <v>386</v>
      </c>
      <c r="B282">
        <v>100</v>
      </c>
      <c r="C282">
        <v>1</v>
      </c>
    </row>
    <row r="283" spans="1:3" x14ac:dyDescent="0.25">
      <c r="A283" t="s">
        <v>387</v>
      </c>
      <c r="B283">
        <v>100</v>
      </c>
      <c r="C283">
        <v>1</v>
      </c>
    </row>
    <row r="284" spans="1:3" x14ac:dyDescent="0.25">
      <c r="A284" t="s">
        <v>392</v>
      </c>
      <c r="B284">
        <v>100</v>
      </c>
      <c r="C284">
        <v>1</v>
      </c>
    </row>
    <row r="285" spans="1:3" x14ac:dyDescent="0.25">
      <c r="A285" t="s">
        <v>393</v>
      </c>
      <c r="B285">
        <v>100</v>
      </c>
      <c r="C285">
        <v>1</v>
      </c>
    </row>
    <row r="286" spans="1:3" x14ac:dyDescent="0.25">
      <c r="A286" t="s">
        <v>395</v>
      </c>
      <c r="B286">
        <v>100</v>
      </c>
      <c r="C286">
        <v>1</v>
      </c>
    </row>
    <row r="287" spans="1:3" x14ac:dyDescent="0.25">
      <c r="A287" t="s">
        <v>396</v>
      </c>
      <c r="B287">
        <v>100</v>
      </c>
      <c r="C287">
        <v>1</v>
      </c>
    </row>
    <row r="288" spans="1:3" x14ac:dyDescent="0.25">
      <c r="A288" t="s">
        <v>397</v>
      </c>
      <c r="B288">
        <v>100</v>
      </c>
      <c r="C288">
        <v>1</v>
      </c>
    </row>
    <row r="289" spans="1:3" x14ac:dyDescent="0.25">
      <c r="A289" t="s">
        <v>402</v>
      </c>
      <c r="B289">
        <v>100</v>
      </c>
      <c r="C289">
        <v>1</v>
      </c>
    </row>
    <row r="290" spans="1:3" x14ac:dyDescent="0.25">
      <c r="A290" t="s">
        <v>404</v>
      </c>
      <c r="B290">
        <v>100</v>
      </c>
      <c r="C290">
        <v>1</v>
      </c>
    </row>
    <row r="291" spans="1:3" x14ac:dyDescent="0.25">
      <c r="A291" t="s">
        <v>406</v>
      </c>
      <c r="B291">
        <v>100</v>
      </c>
      <c r="C291">
        <v>1</v>
      </c>
    </row>
    <row r="292" spans="1:3" x14ac:dyDescent="0.25">
      <c r="A292" t="s">
        <v>407</v>
      </c>
      <c r="B292">
        <v>100</v>
      </c>
      <c r="C292">
        <v>1</v>
      </c>
    </row>
    <row r="293" spans="1:3" x14ac:dyDescent="0.25">
      <c r="A293" t="s">
        <v>408</v>
      </c>
      <c r="B293">
        <v>100</v>
      </c>
      <c r="C293">
        <v>1</v>
      </c>
    </row>
    <row r="294" spans="1:3" x14ac:dyDescent="0.25">
      <c r="A294" t="s">
        <v>410</v>
      </c>
      <c r="B294">
        <v>100</v>
      </c>
      <c r="C294">
        <v>1</v>
      </c>
    </row>
    <row r="295" spans="1:3" x14ac:dyDescent="0.25">
      <c r="A295" t="s">
        <v>411</v>
      </c>
      <c r="B295">
        <v>100</v>
      </c>
      <c r="C295">
        <v>1</v>
      </c>
    </row>
    <row r="296" spans="1:3" x14ac:dyDescent="0.25">
      <c r="A296" t="s">
        <v>412</v>
      </c>
      <c r="B296">
        <v>100</v>
      </c>
      <c r="C296">
        <v>1</v>
      </c>
    </row>
    <row r="297" spans="1:3" x14ac:dyDescent="0.25">
      <c r="A297" t="s">
        <v>413</v>
      </c>
      <c r="B297">
        <v>100</v>
      </c>
      <c r="C297">
        <v>1</v>
      </c>
    </row>
    <row r="298" spans="1:3" x14ac:dyDescent="0.25">
      <c r="A298" t="s">
        <v>414</v>
      </c>
      <c r="B298">
        <v>100</v>
      </c>
      <c r="C298">
        <v>1</v>
      </c>
    </row>
    <row r="299" spans="1:3" x14ac:dyDescent="0.25">
      <c r="A299" t="s">
        <v>415</v>
      </c>
      <c r="B299">
        <v>100</v>
      </c>
      <c r="C299">
        <v>1</v>
      </c>
    </row>
    <row r="300" spans="1:3" x14ac:dyDescent="0.25">
      <c r="A300" t="s">
        <v>416</v>
      </c>
      <c r="B300">
        <v>100</v>
      </c>
      <c r="C300">
        <v>1</v>
      </c>
    </row>
    <row r="301" spans="1:3" x14ac:dyDescent="0.25">
      <c r="A301" t="s">
        <v>417</v>
      </c>
      <c r="B301">
        <v>100</v>
      </c>
      <c r="C301">
        <v>1</v>
      </c>
    </row>
    <row r="302" spans="1:3" x14ac:dyDescent="0.25">
      <c r="A302" t="s">
        <v>418</v>
      </c>
      <c r="B302">
        <v>100</v>
      </c>
      <c r="C302">
        <v>1</v>
      </c>
    </row>
    <row r="303" spans="1:3" x14ac:dyDescent="0.25">
      <c r="A303" t="s">
        <v>419</v>
      </c>
      <c r="B303">
        <v>100</v>
      </c>
      <c r="C303">
        <v>1</v>
      </c>
    </row>
    <row r="304" spans="1:3" x14ac:dyDescent="0.25">
      <c r="A304" t="s">
        <v>420</v>
      </c>
      <c r="B304">
        <v>100</v>
      </c>
      <c r="C304">
        <v>1</v>
      </c>
    </row>
    <row r="305" spans="1:3" x14ac:dyDescent="0.25">
      <c r="A305" t="s">
        <v>421</v>
      </c>
      <c r="B305">
        <v>100</v>
      </c>
      <c r="C305">
        <v>1</v>
      </c>
    </row>
    <row r="306" spans="1:3" x14ac:dyDescent="0.25">
      <c r="A306" t="s">
        <v>423</v>
      </c>
      <c r="B306">
        <v>100</v>
      </c>
      <c r="C306">
        <v>1</v>
      </c>
    </row>
    <row r="307" spans="1:3" x14ac:dyDescent="0.25">
      <c r="A307" t="s">
        <v>424</v>
      </c>
      <c r="B307">
        <v>100</v>
      </c>
      <c r="C307">
        <v>1</v>
      </c>
    </row>
    <row r="308" spans="1:3" x14ac:dyDescent="0.25">
      <c r="A308" t="s">
        <v>426</v>
      </c>
      <c r="B308">
        <v>100</v>
      </c>
      <c r="C308">
        <v>1</v>
      </c>
    </row>
    <row r="309" spans="1:3" x14ac:dyDescent="0.25">
      <c r="A309" t="s">
        <v>427</v>
      </c>
      <c r="B309">
        <v>100</v>
      </c>
      <c r="C309">
        <v>1</v>
      </c>
    </row>
    <row r="310" spans="1:3" x14ac:dyDescent="0.25">
      <c r="A310" t="s">
        <v>428</v>
      </c>
      <c r="B310">
        <v>100</v>
      </c>
      <c r="C310">
        <v>1</v>
      </c>
    </row>
    <row r="311" spans="1:3" x14ac:dyDescent="0.25">
      <c r="A311" t="s">
        <v>429</v>
      </c>
      <c r="B311">
        <v>100</v>
      </c>
      <c r="C311">
        <v>1</v>
      </c>
    </row>
    <row r="312" spans="1:3" x14ac:dyDescent="0.25">
      <c r="A312" t="s">
        <v>430</v>
      </c>
      <c r="B312">
        <v>100</v>
      </c>
      <c r="C312">
        <v>1</v>
      </c>
    </row>
    <row r="313" spans="1:3" x14ac:dyDescent="0.25">
      <c r="A313" t="s">
        <v>431</v>
      </c>
      <c r="B313">
        <v>100</v>
      </c>
      <c r="C313">
        <v>1</v>
      </c>
    </row>
    <row r="314" spans="1:3" x14ac:dyDescent="0.25">
      <c r="A314" t="s">
        <v>432</v>
      </c>
      <c r="B314">
        <v>100</v>
      </c>
      <c r="C314">
        <v>1</v>
      </c>
    </row>
    <row r="315" spans="1:3" x14ac:dyDescent="0.25">
      <c r="A315" t="s">
        <v>433</v>
      </c>
      <c r="B315">
        <v>100</v>
      </c>
      <c r="C315">
        <v>1</v>
      </c>
    </row>
    <row r="316" spans="1:3" x14ac:dyDescent="0.25">
      <c r="A316" t="s">
        <v>434</v>
      </c>
      <c r="B316">
        <v>100</v>
      </c>
      <c r="C316">
        <v>1</v>
      </c>
    </row>
    <row r="317" spans="1:3" x14ac:dyDescent="0.25">
      <c r="A317" t="s">
        <v>435</v>
      </c>
      <c r="B317">
        <v>100</v>
      </c>
      <c r="C317">
        <v>1</v>
      </c>
    </row>
    <row r="318" spans="1:3" x14ac:dyDescent="0.25">
      <c r="A318" t="s">
        <v>437</v>
      </c>
      <c r="B318">
        <v>100</v>
      </c>
      <c r="C318">
        <v>1</v>
      </c>
    </row>
    <row r="319" spans="1:3" x14ac:dyDescent="0.25">
      <c r="A319" t="s">
        <v>440</v>
      </c>
      <c r="B319">
        <v>100</v>
      </c>
      <c r="C319">
        <v>1</v>
      </c>
    </row>
    <row r="320" spans="1:3" x14ac:dyDescent="0.25">
      <c r="A320" t="s">
        <v>441</v>
      </c>
      <c r="B320">
        <v>100</v>
      </c>
      <c r="C320">
        <v>1</v>
      </c>
    </row>
    <row r="321" spans="1:3" x14ac:dyDescent="0.25">
      <c r="A321" t="s">
        <v>442</v>
      </c>
      <c r="B321">
        <v>100</v>
      </c>
      <c r="C321">
        <v>1</v>
      </c>
    </row>
    <row r="322" spans="1:3" x14ac:dyDescent="0.25">
      <c r="A322" t="s">
        <v>447</v>
      </c>
      <c r="B322">
        <v>100</v>
      </c>
      <c r="C322">
        <v>1</v>
      </c>
    </row>
    <row r="323" spans="1:3" x14ac:dyDescent="0.25">
      <c r="A323" t="s">
        <v>448</v>
      </c>
      <c r="B323">
        <v>100</v>
      </c>
      <c r="C323">
        <v>1</v>
      </c>
    </row>
    <row r="324" spans="1:3" x14ac:dyDescent="0.25">
      <c r="A324" t="s">
        <v>449</v>
      </c>
      <c r="B324">
        <v>100</v>
      </c>
      <c r="C324">
        <v>1</v>
      </c>
    </row>
    <row r="325" spans="1:3" x14ac:dyDescent="0.25">
      <c r="A325" t="s">
        <v>450</v>
      </c>
      <c r="B325">
        <v>100</v>
      </c>
      <c r="C325">
        <v>1</v>
      </c>
    </row>
    <row r="326" spans="1:3" x14ac:dyDescent="0.25">
      <c r="A326" t="s">
        <v>451</v>
      </c>
      <c r="B326">
        <v>100</v>
      </c>
      <c r="C326">
        <v>1</v>
      </c>
    </row>
    <row r="327" spans="1:3" x14ac:dyDescent="0.25">
      <c r="A327" t="s">
        <v>452</v>
      </c>
      <c r="B327">
        <v>100</v>
      </c>
      <c r="C327">
        <v>1</v>
      </c>
    </row>
    <row r="328" spans="1:3" x14ac:dyDescent="0.25">
      <c r="A328" t="s">
        <v>455</v>
      </c>
      <c r="B328">
        <v>100</v>
      </c>
      <c r="C328">
        <v>1</v>
      </c>
    </row>
    <row r="329" spans="1:3" x14ac:dyDescent="0.25">
      <c r="A329" t="s">
        <v>457</v>
      </c>
      <c r="B329">
        <v>100</v>
      </c>
      <c r="C329">
        <v>1</v>
      </c>
    </row>
    <row r="330" spans="1:3" x14ac:dyDescent="0.25">
      <c r="A330" t="s">
        <v>458</v>
      </c>
      <c r="B330">
        <v>100</v>
      </c>
      <c r="C330">
        <v>1</v>
      </c>
    </row>
    <row r="331" spans="1:3" x14ac:dyDescent="0.25">
      <c r="A331" t="s">
        <v>461</v>
      </c>
      <c r="B331">
        <v>100</v>
      </c>
      <c r="C331">
        <v>1</v>
      </c>
    </row>
    <row r="332" spans="1:3" x14ac:dyDescent="0.25">
      <c r="A332" t="s">
        <v>462</v>
      </c>
      <c r="B332">
        <v>100</v>
      </c>
      <c r="C332">
        <v>1</v>
      </c>
    </row>
    <row r="333" spans="1:3" x14ac:dyDescent="0.25">
      <c r="A333" t="s">
        <v>463</v>
      </c>
      <c r="B333">
        <v>100</v>
      </c>
      <c r="C333">
        <v>1</v>
      </c>
    </row>
    <row r="334" spans="1:3" x14ac:dyDescent="0.25">
      <c r="A334" t="s">
        <v>467</v>
      </c>
      <c r="B334">
        <v>100</v>
      </c>
      <c r="C334">
        <v>1</v>
      </c>
    </row>
    <row r="335" spans="1:3" x14ac:dyDescent="0.25">
      <c r="A335" t="s">
        <v>468</v>
      </c>
      <c r="B335">
        <v>100</v>
      </c>
      <c r="C335">
        <v>1</v>
      </c>
    </row>
    <row r="336" spans="1:3" x14ac:dyDescent="0.25">
      <c r="A336" t="s">
        <v>469</v>
      </c>
      <c r="B336">
        <v>100</v>
      </c>
      <c r="C336">
        <v>1</v>
      </c>
    </row>
    <row r="337" spans="1:3" x14ac:dyDescent="0.25">
      <c r="A337" t="s">
        <v>472</v>
      </c>
      <c r="B337">
        <v>100</v>
      </c>
      <c r="C337">
        <v>1</v>
      </c>
    </row>
    <row r="338" spans="1:3" x14ac:dyDescent="0.25">
      <c r="A338" t="s">
        <v>475</v>
      </c>
      <c r="B338">
        <v>100</v>
      </c>
      <c r="C338">
        <v>1</v>
      </c>
    </row>
    <row r="339" spans="1:3" x14ac:dyDescent="0.25">
      <c r="A339" t="s">
        <v>476</v>
      </c>
      <c r="B339">
        <v>100</v>
      </c>
      <c r="C339">
        <v>1</v>
      </c>
    </row>
    <row r="340" spans="1:3" x14ac:dyDescent="0.25">
      <c r="A340" t="s">
        <v>477</v>
      </c>
      <c r="B340">
        <v>100</v>
      </c>
      <c r="C340">
        <v>1</v>
      </c>
    </row>
    <row r="341" spans="1:3" x14ac:dyDescent="0.25">
      <c r="A341" t="s">
        <v>478</v>
      </c>
      <c r="B341">
        <v>100</v>
      </c>
      <c r="C341">
        <v>1</v>
      </c>
    </row>
    <row r="342" spans="1:3" x14ac:dyDescent="0.25">
      <c r="A342" t="s">
        <v>479</v>
      </c>
      <c r="B342">
        <v>100</v>
      </c>
      <c r="C342">
        <v>1</v>
      </c>
    </row>
    <row r="343" spans="1:3" x14ac:dyDescent="0.25">
      <c r="A343" t="s">
        <v>480</v>
      </c>
      <c r="B343">
        <v>100</v>
      </c>
      <c r="C343">
        <v>1</v>
      </c>
    </row>
    <row r="344" spans="1:3" x14ac:dyDescent="0.25">
      <c r="A344" t="s">
        <v>481</v>
      </c>
      <c r="B344">
        <v>100</v>
      </c>
      <c r="C344">
        <v>1</v>
      </c>
    </row>
    <row r="345" spans="1:3" x14ac:dyDescent="0.25">
      <c r="A345" t="s">
        <v>482</v>
      </c>
      <c r="B345">
        <v>100</v>
      </c>
      <c r="C345">
        <v>1</v>
      </c>
    </row>
    <row r="346" spans="1:3" x14ac:dyDescent="0.25">
      <c r="A346" t="s">
        <v>483</v>
      </c>
      <c r="B346">
        <v>100</v>
      </c>
      <c r="C346">
        <v>1</v>
      </c>
    </row>
    <row r="347" spans="1:3" x14ac:dyDescent="0.25">
      <c r="A347" t="s">
        <v>489</v>
      </c>
      <c r="B347">
        <v>100</v>
      </c>
      <c r="C347">
        <v>1</v>
      </c>
    </row>
    <row r="348" spans="1:3" x14ac:dyDescent="0.25">
      <c r="A348" t="s">
        <v>490</v>
      </c>
      <c r="B348">
        <v>100</v>
      </c>
      <c r="C348">
        <v>1</v>
      </c>
    </row>
    <row r="349" spans="1:3" x14ac:dyDescent="0.25">
      <c r="A349" t="s">
        <v>492</v>
      </c>
      <c r="B349">
        <v>100</v>
      </c>
      <c r="C349">
        <v>1</v>
      </c>
    </row>
    <row r="350" spans="1:3" x14ac:dyDescent="0.25">
      <c r="A350" t="s">
        <v>493</v>
      </c>
      <c r="B350">
        <v>100</v>
      </c>
      <c r="C350">
        <v>1</v>
      </c>
    </row>
    <row r="351" spans="1:3" x14ac:dyDescent="0.25">
      <c r="A351" t="s">
        <v>498</v>
      </c>
      <c r="B351">
        <v>100</v>
      </c>
      <c r="C351">
        <v>1</v>
      </c>
    </row>
    <row r="352" spans="1:3" x14ac:dyDescent="0.25">
      <c r="A352" t="s">
        <v>499</v>
      </c>
      <c r="B352">
        <v>100</v>
      </c>
      <c r="C352">
        <v>1</v>
      </c>
    </row>
    <row r="353" spans="1:3" x14ac:dyDescent="0.25">
      <c r="A353" t="s">
        <v>501</v>
      </c>
      <c r="B353">
        <v>100</v>
      </c>
      <c r="C353">
        <v>1</v>
      </c>
    </row>
    <row r="354" spans="1:3" x14ac:dyDescent="0.25">
      <c r="A354" t="s">
        <v>502</v>
      </c>
      <c r="B354">
        <v>100</v>
      </c>
      <c r="C354">
        <v>1</v>
      </c>
    </row>
    <row r="355" spans="1:3" x14ac:dyDescent="0.25">
      <c r="A355" t="s">
        <v>505</v>
      </c>
      <c r="B355">
        <v>100</v>
      </c>
      <c r="C355">
        <v>1</v>
      </c>
    </row>
    <row r="356" spans="1:3" x14ac:dyDescent="0.25">
      <c r="A356" t="s">
        <v>508</v>
      </c>
      <c r="B356">
        <v>100</v>
      </c>
      <c r="C356">
        <v>1</v>
      </c>
    </row>
    <row r="357" spans="1:3" x14ac:dyDescent="0.25">
      <c r="A357" t="s">
        <v>509</v>
      </c>
      <c r="B357">
        <v>100</v>
      </c>
      <c r="C357">
        <v>1</v>
      </c>
    </row>
    <row r="358" spans="1:3" x14ac:dyDescent="0.25">
      <c r="A358" t="s">
        <v>510</v>
      </c>
      <c r="B358">
        <v>100</v>
      </c>
      <c r="C358">
        <v>1</v>
      </c>
    </row>
    <row r="359" spans="1:3" x14ac:dyDescent="0.25">
      <c r="A359" t="s">
        <v>512</v>
      </c>
      <c r="B359">
        <v>100</v>
      </c>
      <c r="C359">
        <v>1</v>
      </c>
    </row>
    <row r="360" spans="1:3" x14ac:dyDescent="0.25">
      <c r="A360" t="s">
        <v>514</v>
      </c>
      <c r="B360">
        <v>100</v>
      </c>
      <c r="C360">
        <v>1</v>
      </c>
    </row>
    <row r="361" spans="1:3" x14ac:dyDescent="0.25">
      <c r="A361" t="s">
        <v>515</v>
      </c>
      <c r="B361">
        <v>100</v>
      </c>
      <c r="C361">
        <v>1</v>
      </c>
    </row>
    <row r="362" spans="1:3" x14ac:dyDescent="0.25">
      <c r="A362" t="s">
        <v>517</v>
      </c>
      <c r="B362">
        <v>100</v>
      </c>
      <c r="C362">
        <v>1</v>
      </c>
    </row>
    <row r="363" spans="1:3" x14ac:dyDescent="0.25">
      <c r="A363" t="s">
        <v>518</v>
      </c>
      <c r="B363">
        <v>100</v>
      </c>
      <c r="C363">
        <v>1</v>
      </c>
    </row>
    <row r="364" spans="1:3" x14ac:dyDescent="0.25">
      <c r="A364" t="s">
        <v>523</v>
      </c>
      <c r="B364">
        <v>100</v>
      </c>
      <c r="C364">
        <v>1</v>
      </c>
    </row>
    <row r="365" spans="1:3" x14ac:dyDescent="0.25">
      <c r="A365" t="s">
        <v>524</v>
      </c>
      <c r="B365">
        <v>100</v>
      </c>
      <c r="C365">
        <v>1</v>
      </c>
    </row>
    <row r="366" spans="1:3" x14ac:dyDescent="0.25">
      <c r="A366" t="s">
        <v>525</v>
      </c>
      <c r="B366">
        <v>100</v>
      </c>
      <c r="C366">
        <v>1</v>
      </c>
    </row>
    <row r="367" spans="1:3" x14ac:dyDescent="0.25">
      <c r="A367" t="s">
        <v>526</v>
      </c>
      <c r="B367">
        <v>100</v>
      </c>
      <c r="C367">
        <v>1</v>
      </c>
    </row>
    <row r="368" spans="1:3" x14ac:dyDescent="0.25">
      <c r="A368" t="s">
        <v>527</v>
      </c>
      <c r="B368">
        <v>100</v>
      </c>
      <c r="C368">
        <v>1</v>
      </c>
    </row>
    <row r="369" spans="1:3" x14ac:dyDescent="0.25">
      <c r="A369" t="s">
        <v>528</v>
      </c>
      <c r="B369">
        <v>100</v>
      </c>
      <c r="C369">
        <v>1</v>
      </c>
    </row>
    <row r="370" spans="1:3" x14ac:dyDescent="0.25">
      <c r="A370" t="s">
        <v>530</v>
      </c>
      <c r="B370">
        <v>100</v>
      </c>
      <c r="C370">
        <v>1</v>
      </c>
    </row>
    <row r="371" spans="1:3" x14ac:dyDescent="0.25">
      <c r="A371" t="s">
        <v>533</v>
      </c>
      <c r="B371">
        <v>100</v>
      </c>
      <c r="C371">
        <v>1</v>
      </c>
    </row>
    <row r="372" spans="1:3" x14ac:dyDescent="0.25">
      <c r="A372" t="s">
        <v>534</v>
      </c>
      <c r="B372">
        <v>100</v>
      </c>
      <c r="C372">
        <v>1</v>
      </c>
    </row>
    <row r="373" spans="1:3" x14ac:dyDescent="0.25">
      <c r="A373" t="s">
        <v>535</v>
      </c>
      <c r="B373">
        <v>100</v>
      </c>
      <c r="C373">
        <v>1</v>
      </c>
    </row>
    <row r="374" spans="1:3" x14ac:dyDescent="0.25">
      <c r="A374" t="s">
        <v>536</v>
      </c>
      <c r="B374">
        <v>100</v>
      </c>
      <c r="C374">
        <v>1</v>
      </c>
    </row>
    <row r="375" spans="1:3" x14ac:dyDescent="0.25">
      <c r="A375" t="s">
        <v>537</v>
      </c>
      <c r="B375">
        <v>100</v>
      </c>
      <c r="C375">
        <v>1</v>
      </c>
    </row>
    <row r="376" spans="1:3" x14ac:dyDescent="0.25">
      <c r="A376" t="s">
        <v>538</v>
      </c>
      <c r="B376">
        <v>100</v>
      </c>
      <c r="C376">
        <v>1</v>
      </c>
    </row>
    <row r="377" spans="1:3" x14ac:dyDescent="0.25">
      <c r="A377" t="s">
        <v>540</v>
      </c>
      <c r="B377">
        <v>100</v>
      </c>
      <c r="C377">
        <v>1</v>
      </c>
    </row>
    <row r="378" spans="1:3" x14ac:dyDescent="0.25">
      <c r="A378" t="s">
        <v>541</v>
      </c>
      <c r="B378">
        <v>100</v>
      </c>
      <c r="C378">
        <v>1</v>
      </c>
    </row>
    <row r="379" spans="1:3" x14ac:dyDescent="0.25">
      <c r="A379" t="s">
        <v>542</v>
      </c>
      <c r="B379">
        <v>100</v>
      </c>
      <c r="C379">
        <v>1</v>
      </c>
    </row>
    <row r="380" spans="1:3" x14ac:dyDescent="0.25">
      <c r="A380" t="s">
        <v>543</v>
      </c>
      <c r="B380">
        <v>100</v>
      </c>
      <c r="C380">
        <v>1</v>
      </c>
    </row>
    <row r="381" spans="1:3" x14ac:dyDescent="0.25">
      <c r="A381" t="s">
        <v>545</v>
      </c>
      <c r="B381">
        <v>100</v>
      </c>
      <c r="C381">
        <v>1</v>
      </c>
    </row>
    <row r="382" spans="1:3" x14ac:dyDescent="0.25">
      <c r="A382" t="s">
        <v>546</v>
      </c>
      <c r="B382">
        <v>100</v>
      </c>
      <c r="C382">
        <v>1</v>
      </c>
    </row>
    <row r="383" spans="1:3" x14ac:dyDescent="0.25">
      <c r="A383" t="s">
        <v>547</v>
      </c>
      <c r="B383">
        <v>100</v>
      </c>
      <c r="C383">
        <v>1</v>
      </c>
    </row>
    <row r="384" spans="1:3" x14ac:dyDescent="0.25">
      <c r="A384" t="s">
        <v>548</v>
      </c>
      <c r="B384">
        <v>100</v>
      </c>
      <c r="C384">
        <v>1</v>
      </c>
    </row>
    <row r="385" spans="1:3" x14ac:dyDescent="0.25">
      <c r="A385" t="s">
        <v>550</v>
      </c>
      <c r="B385">
        <v>100</v>
      </c>
      <c r="C385">
        <v>1</v>
      </c>
    </row>
    <row r="386" spans="1:3" x14ac:dyDescent="0.25">
      <c r="A386" t="s">
        <v>551</v>
      </c>
      <c r="B386">
        <v>100</v>
      </c>
      <c r="C386">
        <v>1</v>
      </c>
    </row>
    <row r="387" spans="1:3" x14ac:dyDescent="0.25">
      <c r="A387" t="s">
        <v>552</v>
      </c>
      <c r="B387">
        <v>100</v>
      </c>
      <c r="C387">
        <v>1</v>
      </c>
    </row>
    <row r="388" spans="1:3" x14ac:dyDescent="0.25">
      <c r="A388" t="s">
        <v>555</v>
      </c>
      <c r="B388">
        <v>100</v>
      </c>
      <c r="C388">
        <v>1</v>
      </c>
    </row>
    <row r="389" spans="1:3" x14ac:dyDescent="0.25">
      <c r="A389" t="s">
        <v>556</v>
      </c>
      <c r="B389">
        <v>100</v>
      </c>
      <c r="C389">
        <v>1</v>
      </c>
    </row>
    <row r="390" spans="1:3" x14ac:dyDescent="0.25">
      <c r="A390" t="s">
        <v>559</v>
      </c>
      <c r="B390">
        <v>100</v>
      </c>
      <c r="C390">
        <v>1</v>
      </c>
    </row>
    <row r="391" spans="1:3" x14ac:dyDescent="0.25">
      <c r="A391" t="s">
        <v>560</v>
      </c>
      <c r="B391">
        <v>100</v>
      </c>
      <c r="C391">
        <v>1</v>
      </c>
    </row>
    <row r="392" spans="1:3" x14ac:dyDescent="0.25">
      <c r="A392" t="s">
        <v>561</v>
      </c>
      <c r="B392">
        <v>100</v>
      </c>
      <c r="C392">
        <v>1</v>
      </c>
    </row>
    <row r="393" spans="1:3" x14ac:dyDescent="0.25">
      <c r="A393" t="s">
        <v>563</v>
      </c>
      <c r="B393">
        <v>100</v>
      </c>
      <c r="C393">
        <v>1</v>
      </c>
    </row>
    <row r="394" spans="1:3" x14ac:dyDescent="0.25">
      <c r="A394" t="s">
        <v>564</v>
      </c>
      <c r="B394">
        <v>100</v>
      </c>
      <c r="C394">
        <v>1</v>
      </c>
    </row>
    <row r="395" spans="1:3" x14ac:dyDescent="0.25">
      <c r="A395" t="s">
        <v>565</v>
      </c>
      <c r="B395">
        <v>100</v>
      </c>
      <c r="C395">
        <v>1</v>
      </c>
    </row>
    <row r="396" spans="1:3" x14ac:dyDescent="0.25">
      <c r="A396" t="s">
        <v>566</v>
      </c>
      <c r="B396">
        <v>100</v>
      </c>
      <c r="C396">
        <v>1</v>
      </c>
    </row>
    <row r="397" spans="1:3" x14ac:dyDescent="0.25">
      <c r="A397" t="s">
        <v>567</v>
      </c>
      <c r="B397">
        <v>100</v>
      </c>
      <c r="C397">
        <v>1</v>
      </c>
    </row>
    <row r="398" spans="1:3" x14ac:dyDescent="0.25">
      <c r="A398" t="s">
        <v>568</v>
      </c>
      <c r="B398">
        <v>100</v>
      </c>
      <c r="C398">
        <v>1</v>
      </c>
    </row>
    <row r="399" spans="1:3" x14ac:dyDescent="0.25">
      <c r="A399" t="s">
        <v>569</v>
      </c>
      <c r="B399">
        <v>100</v>
      </c>
      <c r="C399">
        <v>1</v>
      </c>
    </row>
    <row r="400" spans="1:3" x14ac:dyDescent="0.25">
      <c r="A400" t="s">
        <v>570</v>
      </c>
      <c r="B400">
        <v>100</v>
      </c>
      <c r="C400">
        <v>1</v>
      </c>
    </row>
    <row r="401" spans="1:3" x14ac:dyDescent="0.25">
      <c r="A401" t="s">
        <v>572</v>
      </c>
      <c r="B401">
        <v>100</v>
      </c>
      <c r="C401">
        <v>1</v>
      </c>
    </row>
    <row r="402" spans="1:3" x14ac:dyDescent="0.25">
      <c r="A402" t="s">
        <v>574</v>
      </c>
      <c r="B402">
        <v>100</v>
      </c>
      <c r="C402">
        <v>1</v>
      </c>
    </row>
    <row r="403" spans="1:3" x14ac:dyDescent="0.25">
      <c r="A403" t="s">
        <v>575</v>
      </c>
      <c r="B403">
        <v>100</v>
      </c>
      <c r="C403">
        <v>1</v>
      </c>
    </row>
    <row r="404" spans="1:3" x14ac:dyDescent="0.25">
      <c r="A404" t="s">
        <v>576</v>
      </c>
      <c r="B404">
        <v>100</v>
      </c>
      <c r="C404">
        <v>1</v>
      </c>
    </row>
    <row r="405" spans="1:3" x14ac:dyDescent="0.25">
      <c r="A405" t="s">
        <v>577</v>
      </c>
      <c r="B405">
        <v>100</v>
      </c>
      <c r="C405">
        <v>1</v>
      </c>
    </row>
    <row r="406" spans="1:3" x14ac:dyDescent="0.25">
      <c r="A406" t="s">
        <v>578</v>
      </c>
      <c r="B406">
        <v>100</v>
      </c>
      <c r="C406">
        <v>1</v>
      </c>
    </row>
    <row r="407" spans="1:3" x14ac:dyDescent="0.25">
      <c r="A407" t="s">
        <v>579</v>
      </c>
      <c r="B407">
        <v>100</v>
      </c>
      <c r="C407">
        <v>1</v>
      </c>
    </row>
    <row r="408" spans="1:3" x14ac:dyDescent="0.25">
      <c r="A408" t="s">
        <v>580</v>
      </c>
      <c r="B408">
        <v>100</v>
      </c>
      <c r="C408">
        <v>1</v>
      </c>
    </row>
    <row r="409" spans="1:3" x14ac:dyDescent="0.25">
      <c r="A409" t="s">
        <v>582</v>
      </c>
      <c r="B409">
        <v>100</v>
      </c>
      <c r="C409">
        <v>1</v>
      </c>
    </row>
    <row r="410" spans="1:3" x14ac:dyDescent="0.25">
      <c r="A410" t="s">
        <v>586</v>
      </c>
      <c r="B410">
        <v>100</v>
      </c>
      <c r="C410">
        <v>1</v>
      </c>
    </row>
    <row r="411" spans="1:3" x14ac:dyDescent="0.25">
      <c r="A411" t="s">
        <v>587</v>
      </c>
      <c r="B411">
        <v>100</v>
      </c>
      <c r="C411">
        <v>1</v>
      </c>
    </row>
    <row r="412" spans="1:3" x14ac:dyDescent="0.25">
      <c r="A412" t="s">
        <v>589</v>
      </c>
      <c r="B412">
        <v>100</v>
      </c>
      <c r="C412">
        <v>1</v>
      </c>
    </row>
    <row r="413" spans="1:3" x14ac:dyDescent="0.25">
      <c r="A413" t="s">
        <v>590</v>
      </c>
      <c r="B413">
        <v>100</v>
      </c>
      <c r="C413">
        <v>1</v>
      </c>
    </row>
    <row r="414" spans="1:3" x14ac:dyDescent="0.25">
      <c r="A414" t="s">
        <v>591</v>
      </c>
      <c r="B414">
        <v>100</v>
      </c>
      <c r="C414">
        <v>1</v>
      </c>
    </row>
    <row r="415" spans="1:3" x14ac:dyDescent="0.25">
      <c r="A415" t="s">
        <v>595</v>
      </c>
      <c r="B415">
        <v>100</v>
      </c>
      <c r="C415">
        <v>1</v>
      </c>
    </row>
    <row r="416" spans="1:3" x14ac:dyDescent="0.25">
      <c r="A416" t="s">
        <v>596</v>
      </c>
      <c r="B416">
        <v>100</v>
      </c>
      <c r="C416">
        <v>1</v>
      </c>
    </row>
    <row r="417" spans="1:3" x14ac:dyDescent="0.25">
      <c r="A417" t="s">
        <v>597</v>
      </c>
      <c r="B417">
        <v>100</v>
      </c>
      <c r="C417">
        <v>1</v>
      </c>
    </row>
    <row r="418" spans="1:3" x14ac:dyDescent="0.25">
      <c r="A418" t="s">
        <v>598</v>
      </c>
      <c r="B418">
        <v>100</v>
      </c>
      <c r="C418">
        <v>1</v>
      </c>
    </row>
    <row r="419" spans="1:3" x14ac:dyDescent="0.25">
      <c r="A419" t="s">
        <v>599</v>
      </c>
      <c r="B419">
        <v>100</v>
      </c>
      <c r="C419">
        <v>1</v>
      </c>
    </row>
    <row r="420" spans="1:3" x14ac:dyDescent="0.25">
      <c r="A420" t="s">
        <v>600</v>
      </c>
      <c r="B420">
        <v>100</v>
      </c>
      <c r="C420">
        <v>1</v>
      </c>
    </row>
    <row r="421" spans="1:3" x14ac:dyDescent="0.25">
      <c r="A421" t="s">
        <v>601</v>
      </c>
      <c r="B421">
        <v>100</v>
      </c>
      <c r="C421">
        <v>1</v>
      </c>
    </row>
    <row r="422" spans="1:3" x14ac:dyDescent="0.25">
      <c r="A422" t="s">
        <v>602</v>
      </c>
      <c r="B422">
        <v>100</v>
      </c>
      <c r="C422">
        <v>1</v>
      </c>
    </row>
    <row r="423" spans="1:3" x14ac:dyDescent="0.25">
      <c r="A423" t="s">
        <v>603</v>
      </c>
      <c r="B423">
        <v>100</v>
      </c>
      <c r="C423">
        <v>1</v>
      </c>
    </row>
    <row r="424" spans="1:3" x14ac:dyDescent="0.25">
      <c r="A424" t="s">
        <v>604</v>
      </c>
      <c r="B424">
        <v>100</v>
      </c>
      <c r="C424">
        <v>1</v>
      </c>
    </row>
    <row r="425" spans="1:3" x14ac:dyDescent="0.25">
      <c r="A425" t="s">
        <v>606</v>
      </c>
      <c r="B425">
        <v>100</v>
      </c>
      <c r="C425">
        <v>1</v>
      </c>
    </row>
    <row r="426" spans="1:3" x14ac:dyDescent="0.25">
      <c r="A426" t="s">
        <v>607</v>
      </c>
      <c r="B426">
        <v>100</v>
      </c>
      <c r="C426">
        <v>1</v>
      </c>
    </row>
    <row r="427" spans="1:3" x14ac:dyDescent="0.25">
      <c r="A427" t="s">
        <v>609</v>
      </c>
      <c r="B427">
        <v>100</v>
      </c>
      <c r="C427">
        <v>1</v>
      </c>
    </row>
    <row r="428" spans="1:3" x14ac:dyDescent="0.25">
      <c r="A428" t="s">
        <v>610</v>
      </c>
      <c r="B428">
        <v>100</v>
      </c>
      <c r="C428">
        <v>1</v>
      </c>
    </row>
    <row r="429" spans="1:3" x14ac:dyDescent="0.25">
      <c r="A429" t="s">
        <v>611</v>
      </c>
      <c r="B429">
        <v>100</v>
      </c>
      <c r="C429">
        <v>1</v>
      </c>
    </row>
    <row r="430" spans="1:3" x14ac:dyDescent="0.25">
      <c r="A430" t="s">
        <v>612</v>
      </c>
      <c r="B430">
        <v>100</v>
      </c>
      <c r="C430">
        <v>1</v>
      </c>
    </row>
    <row r="431" spans="1:3" x14ac:dyDescent="0.25">
      <c r="A431" t="s">
        <v>613</v>
      </c>
      <c r="B431">
        <v>100</v>
      </c>
      <c r="C431">
        <v>1</v>
      </c>
    </row>
    <row r="432" spans="1:3" x14ac:dyDescent="0.25">
      <c r="A432" t="s">
        <v>616</v>
      </c>
      <c r="B432">
        <v>100</v>
      </c>
      <c r="C432">
        <v>1</v>
      </c>
    </row>
    <row r="433" spans="1:3" x14ac:dyDescent="0.25">
      <c r="A433" t="s">
        <v>617</v>
      </c>
      <c r="B433">
        <v>100</v>
      </c>
      <c r="C433">
        <v>1</v>
      </c>
    </row>
    <row r="434" spans="1:3" x14ac:dyDescent="0.25">
      <c r="A434" t="s">
        <v>618</v>
      </c>
      <c r="B434">
        <v>100</v>
      </c>
      <c r="C434">
        <v>1</v>
      </c>
    </row>
    <row r="435" spans="1:3" x14ac:dyDescent="0.25">
      <c r="A435" t="s">
        <v>622</v>
      </c>
      <c r="B435">
        <v>100</v>
      </c>
      <c r="C435">
        <v>1</v>
      </c>
    </row>
    <row r="436" spans="1:3" x14ac:dyDescent="0.25">
      <c r="A436" t="s">
        <v>624</v>
      </c>
      <c r="B436">
        <v>100</v>
      </c>
      <c r="C436">
        <v>1</v>
      </c>
    </row>
    <row r="437" spans="1:3" x14ac:dyDescent="0.25">
      <c r="A437" t="s">
        <v>629</v>
      </c>
      <c r="B437">
        <v>100</v>
      </c>
      <c r="C437">
        <v>1</v>
      </c>
    </row>
    <row r="438" spans="1:3" x14ac:dyDescent="0.25">
      <c r="A438" t="s">
        <v>631</v>
      </c>
      <c r="B438">
        <v>100</v>
      </c>
      <c r="C438">
        <v>1</v>
      </c>
    </row>
    <row r="439" spans="1:3" x14ac:dyDescent="0.25">
      <c r="A439" t="s">
        <v>633</v>
      </c>
      <c r="B439">
        <v>100</v>
      </c>
      <c r="C439">
        <v>1</v>
      </c>
    </row>
    <row r="440" spans="1:3" x14ac:dyDescent="0.25">
      <c r="A440" t="s">
        <v>634</v>
      </c>
      <c r="B440">
        <v>100</v>
      </c>
      <c r="C440">
        <v>1</v>
      </c>
    </row>
    <row r="441" spans="1:3" x14ac:dyDescent="0.25">
      <c r="A441" t="s">
        <v>636</v>
      </c>
      <c r="B441">
        <v>100</v>
      </c>
      <c r="C441">
        <v>1</v>
      </c>
    </row>
    <row r="442" spans="1:3" x14ac:dyDescent="0.25">
      <c r="A442" t="s">
        <v>637</v>
      </c>
      <c r="B442">
        <v>100</v>
      </c>
      <c r="C442">
        <v>1</v>
      </c>
    </row>
    <row r="443" spans="1:3" x14ac:dyDescent="0.25">
      <c r="A443" t="s">
        <v>639</v>
      </c>
      <c r="B443">
        <v>100</v>
      </c>
      <c r="C443">
        <v>1</v>
      </c>
    </row>
    <row r="444" spans="1:3" x14ac:dyDescent="0.25">
      <c r="A444" t="s">
        <v>640</v>
      </c>
      <c r="B444">
        <v>100</v>
      </c>
      <c r="C444">
        <v>1</v>
      </c>
    </row>
    <row r="445" spans="1:3" x14ac:dyDescent="0.25">
      <c r="A445" t="s">
        <v>641</v>
      </c>
      <c r="B445">
        <v>100</v>
      </c>
      <c r="C445">
        <v>1</v>
      </c>
    </row>
    <row r="446" spans="1:3" x14ac:dyDescent="0.25">
      <c r="A446" t="s">
        <v>642</v>
      </c>
      <c r="B446">
        <v>100</v>
      </c>
      <c r="C446">
        <v>1</v>
      </c>
    </row>
    <row r="447" spans="1:3" x14ac:dyDescent="0.25">
      <c r="A447" t="s">
        <v>643</v>
      </c>
      <c r="B447">
        <v>100</v>
      </c>
      <c r="C447">
        <v>1</v>
      </c>
    </row>
    <row r="448" spans="1:3" x14ac:dyDescent="0.25">
      <c r="A448" t="s">
        <v>645</v>
      </c>
      <c r="B448">
        <v>100</v>
      </c>
      <c r="C448">
        <v>1</v>
      </c>
    </row>
    <row r="449" spans="1:3" x14ac:dyDescent="0.25">
      <c r="A449" t="s">
        <v>646</v>
      </c>
      <c r="B449">
        <v>100</v>
      </c>
      <c r="C449">
        <v>1</v>
      </c>
    </row>
    <row r="450" spans="1:3" x14ac:dyDescent="0.25">
      <c r="A450" t="s">
        <v>649</v>
      </c>
      <c r="B450">
        <v>100</v>
      </c>
      <c r="C450">
        <v>1</v>
      </c>
    </row>
    <row r="451" spans="1:3" x14ac:dyDescent="0.25">
      <c r="A451" t="s">
        <v>651</v>
      </c>
      <c r="B451">
        <v>100</v>
      </c>
      <c r="C451">
        <v>1</v>
      </c>
    </row>
    <row r="452" spans="1:3" x14ac:dyDescent="0.25">
      <c r="A452" t="s">
        <v>652</v>
      </c>
      <c r="B452">
        <v>100</v>
      </c>
      <c r="C452">
        <v>1</v>
      </c>
    </row>
    <row r="453" spans="1:3" x14ac:dyDescent="0.25">
      <c r="A453" t="s">
        <v>653</v>
      </c>
      <c r="B453">
        <v>100</v>
      </c>
      <c r="C453">
        <v>1</v>
      </c>
    </row>
    <row r="454" spans="1:3" x14ac:dyDescent="0.25">
      <c r="A454" t="s">
        <v>655</v>
      </c>
      <c r="B454">
        <v>100</v>
      </c>
      <c r="C454">
        <v>1</v>
      </c>
    </row>
    <row r="455" spans="1:3" x14ac:dyDescent="0.25">
      <c r="A455" t="s">
        <v>657</v>
      </c>
      <c r="B455">
        <v>100</v>
      </c>
      <c r="C455">
        <v>1</v>
      </c>
    </row>
    <row r="456" spans="1:3" x14ac:dyDescent="0.25">
      <c r="A456" t="s">
        <v>658</v>
      </c>
      <c r="B456">
        <v>100</v>
      </c>
      <c r="C456">
        <v>1</v>
      </c>
    </row>
    <row r="457" spans="1:3" x14ac:dyDescent="0.25">
      <c r="A457" t="s">
        <v>659</v>
      </c>
      <c r="B457">
        <v>100</v>
      </c>
      <c r="C457">
        <v>1</v>
      </c>
    </row>
    <row r="458" spans="1:3" x14ac:dyDescent="0.25">
      <c r="A458" t="s">
        <v>661</v>
      </c>
      <c r="B458">
        <v>100</v>
      </c>
      <c r="C458">
        <v>1</v>
      </c>
    </row>
    <row r="459" spans="1:3" x14ac:dyDescent="0.25">
      <c r="A459" t="s">
        <v>662</v>
      </c>
      <c r="B459">
        <v>100</v>
      </c>
      <c r="C459">
        <v>1</v>
      </c>
    </row>
    <row r="460" spans="1:3" x14ac:dyDescent="0.25">
      <c r="A460" t="s">
        <v>663</v>
      </c>
      <c r="B460">
        <v>100</v>
      </c>
      <c r="C460">
        <v>1</v>
      </c>
    </row>
    <row r="461" spans="1:3" x14ac:dyDescent="0.25">
      <c r="A461" t="s">
        <v>664</v>
      </c>
      <c r="B461">
        <v>100</v>
      </c>
      <c r="C461">
        <v>1</v>
      </c>
    </row>
    <row r="462" spans="1:3" x14ac:dyDescent="0.25">
      <c r="A462" t="s">
        <v>666</v>
      </c>
      <c r="B462">
        <v>100</v>
      </c>
      <c r="C462">
        <v>1</v>
      </c>
    </row>
    <row r="463" spans="1:3" x14ac:dyDescent="0.25">
      <c r="A463" t="s">
        <v>667</v>
      </c>
      <c r="B463">
        <v>100</v>
      </c>
      <c r="C463">
        <v>1</v>
      </c>
    </row>
    <row r="464" spans="1:3" x14ac:dyDescent="0.25">
      <c r="A464" t="s">
        <v>668</v>
      </c>
      <c r="B464">
        <v>100</v>
      </c>
      <c r="C464">
        <v>1</v>
      </c>
    </row>
    <row r="465" spans="1:3" x14ac:dyDescent="0.25">
      <c r="A465" t="s">
        <v>669</v>
      </c>
      <c r="B465">
        <v>100</v>
      </c>
      <c r="C465">
        <v>1</v>
      </c>
    </row>
    <row r="466" spans="1:3" x14ac:dyDescent="0.25">
      <c r="A466" t="s">
        <v>670</v>
      </c>
      <c r="B466">
        <v>100</v>
      </c>
      <c r="C466">
        <v>1</v>
      </c>
    </row>
    <row r="467" spans="1:3" x14ac:dyDescent="0.25">
      <c r="A467" t="s">
        <v>671</v>
      </c>
      <c r="B467">
        <v>100</v>
      </c>
      <c r="C467">
        <v>1</v>
      </c>
    </row>
    <row r="468" spans="1:3" x14ac:dyDescent="0.25">
      <c r="A468" t="s">
        <v>673</v>
      </c>
      <c r="B468">
        <v>100</v>
      </c>
      <c r="C468">
        <v>1</v>
      </c>
    </row>
    <row r="469" spans="1:3" x14ac:dyDescent="0.25">
      <c r="A469" t="s">
        <v>674</v>
      </c>
      <c r="B469">
        <v>100</v>
      </c>
      <c r="C469">
        <v>1</v>
      </c>
    </row>
    <row r="470" spans="1:3" x14ac:dyDescent="0.25">
      <c r="A470" t="s">
        <v>675</v>
      </c>
      <c r="B470">
        <v>100</v>
      </c>
      <c r="C470">
        <v>1</v>
      </c>
    </row>
    <row r="471" spans="1:3" x14ac:dyDescent="0.25">
      <c r="A471" t="s">
        <v>676</v>
      </c>
      <c r="B471">
        <v>100</v>
      </c>
      <c r="C471">
        <v>1</v>
      </c>
    </row>
    <row r="472" spans="1:3" x14ac:dyDescent="0.25">
      <c r="A472" t="s">
        <v>677</v>
      </c>
      <c r="B472">
        <v>100</v>
      </c>
      <c r="C472">
        <v>1</v>
      </c>
    </row>
    <row r="473" spans="1:3" x14ac:dyDescent="0.25">
      <c r="A473" t="s">
        <v>678</v>
      </c>
      <c r="B473">
        <v>100</v>
      </c>
      <c r="C473">
        <v>1</v>
      </c>
    </row>
    <row r="474" spans="1:3" x14ac:dyDescent="0.25">
      <c r="A474" t="s">
        <v>680</v>
      </c>
      <c r="B474">
        <v>100</v>
      </c>
      <c r="C474">
        <v>1</v>
      </c>
    </row>
    <row r="475" spans="1:3" x14ac:dyDescent="0.25">
      <c r="A475" t="s">
        <v>681</v>
      </c>
      <c r="B475">
        <v>100</v>
      </c>
      <c r="C475">
        <v>1</v>
      </c>
    </row>
    <row r="476" spans="1:3" x14ac:dyDescent="0.25">
      <c r="A476" t="s">
        <v>682</v>
      </c>
      <c r="B476">
        <v>100</v>
      </c>
      <c r="C476">
        <v>1</v>
      </c>
    </row>
    <row r="477" spans="1:3" x14ac:dyDescent="0.25">
      <c r="A477" t="s">
        <v>684</v>
      </c>
      <c r="B477">
        <v>100</v>
      </c>
      <c r="C477">
        <v>1</v>
      </c>
    </row>
    <row r="478" spans="1:3" x14ac:dyDescent="0.25">
      <c r="A478" t="s">
        <v>685</v>
      </c>
      <c r="B478">
        <v>100</v>
      </c>
      <c r="C478">
        <v>1</v>
      </c>
    </row>
    <row r="479" spans="1:3" x14ac:dyDescent="0.25">
      <c r="A479" t="s">
        <v>686</v>
      </c>
      <c r="B479">
        <v>100</v>
      </c>
      <c r="C479">
        <v>1</v>
      </c>
    </row>
    <row r="480" spans="1:3" x14ac:dyDescent="0.25">
      <c r="A480" t="s">
        <v>688</v>
      </c>
      <c r="B480">
        <v>100</v>
      </c>
      <c r="C480">
        <v>1</v>
      </c>
    </row>
    <row r="481" spans="1:3" x14ac:dyDescent="0.25">
      <c r="A481" t="s">
        <v>689</v>
      </c>
      <c r="B481">
        <v>100</v>
      </c>
      <c r="C481">
        <v>1</v>
      </c>
    </row>
    <row r="482" spans="1:3" x14ac:dyDescent="0.25">
      <c r="A482" t="s">
        <v>690</v>
      </c>
      <c r="B482">
        <v>100</v>
      </c>
      <c r="C482">
        <v>1</v>
      </c>
    </row>
    <row r="483" spans="1:3" x14ac:dyDescent="0.25">
      <c r="A483" t="s">
        <v>691</v>
      </c>
      <c r="B483">
        <v>100</v>
      </c>
      <c r="C483">
        <v>1</v>
      </c>
    </row>
    <row r="484" spans="1:3" x14ac:dyDescent="0.25">
      <c r="A484" t="s">
        <v>693</v>
      </c>
      <c r="B484">
        <v>100</v>
      </c>
      <c r="C484">
        <v>1</v>
      </c>
    </row>
    <row r="485" spans="1:3" x14ac:dyDescent="0.25">
      <c r="A485" t="s">
        <v>695</v>
      </c>
      <c r="B485">
        <v>100</v>
      </c>
      <c r="C485">
        <v>1</v>
      </c>
    </row>
    <row r="486" spans="1:3" x14ac:dyDescent="0.25">
      <c r="A486" t="s">
        <v>696</v>
      </c>
      <c r="B486">
        <v>100</v>
      </c>
      <c r="C486">
        <v>1</v>
      </c>
    </row>
    <row r="487" spans="1:3" x14ac:dyDescent="0.25">
      <c r="A487" t="s">
        <v>697</v>
      </c>
      <c r="B487">
        <v>100</v>
      </c>
      <c r="C487">
        <v>1</v>
      </c>
    </row>
    <row r="488" spans="1:3" x14ac:dyDescent="0.25">
      <c r="A488" t="s">
        <v>698</v>
      </c>
      <c r="B488">
        <v>100</v>
      </c>
      <c r="C488">
        <v>1</v>
      </c>
    </row>
    <row r="489" spans="1:3" x14ac:dyDescent="0.25">
      <c r="A489" t="s">
        <v>699</v>
      </c>
      <c r="B489">
        <v>100</v>
      </c>
      <c r="C489">
        <v>1</v>
      </c>
    </row>
    <row r="490" spans="1:3" x14ac:dyDescent="0.25">
      <c r="A490" t="s">
        <v>701</v>
      </c>
      <c r="B490">
        <v>100</v>
      </c>
      <c r="C490">
        <v>1</v>
      </c>
    </row>
    <row r="491" spans="1:3" x14ac:dyDescent="0.25">
      <c r="A491" t="s">
        <v>702</v>
      </c>
      <c r="B491">
        <v>100</v>
      </c>
      <c r="C491">
        <v>1</v>
      </c>
    </row>
    <row r="492" spans="1:3" x14ac:dyDescent="0.25">
      <c r="A492" t="s">
        <v>703</v>
      </c>
      <c r="B492">
        <v>100</v>
      </c>
      <c r="C492">
        <v>1</v>
      </c>
    </row>
    <row r="493" spans="1:3" x14ac:dyDescent="0.25">
      <c r="A493" t="s">
        <v>704</v>
      </c>
      <c r="B493">
        <v>100</v>
      </c>
      <c r="C493">
        <v>1</v>
      </c>
    </row>
    <row r="494" spans="1:3" x14ac:dyDescent="0.25">
      <c r="A494" t="s">
        <v>705</v>
      </c>
      <c r="B494">
        <v>100</v>
      </c>
      <c r="C494">
        <v>1</v>
      </c>
    </row>
    <row r="495" spans="1:3" x14ac:dyDescent="0.25">
      <c r="A495" t="s">
        <v>707</v>
      </c>
      <c r="B495">
        <v>100</v>
      </c>
      <c r="C495">
        <v>1</v>
      </c>
    </row>
    <row r="496" spans="1:3" x14ac:dyDescent="0.25">
      <c r="A496" t="s">
        <v>708</v>
      </c>
      <c r="B496">
        <v>100</v>
      </c>
      <c r="C496">
        <v>1</v>
      </c>
    </row>
    <row r="497" spans="1:3" x14ac:dyDescent="0.25">
      <c r="A497" t="s">
        <v>709</v>
      </c>
      <c r="B497">
        <v>100</v>
      </c>
      <c r="C497">
        <v>1</v>
      </c>
    </row>
    <row r="498" spans="1:3" x14ac:dyDescent="0.25">
      <c r="A498" t="s">
        <v>711</v>
      </c>
      <c r="B498">
        <v>100</v>
      </c>
      <c r="C498">
        <v>1</v>
      </c>
    </row>
    <row r="499" spans="1:3" x14ac:dyDescent="0.25">
      <c r="A499" t="s">
        <v>712</v>
      </c>
      <c r="B499">
        <v>100</v>
      </c>
      <c r="C499">
        <v>1</v>
      </c>
    </row>
    <row r="500" spans="1:3" x14ac:dyDescent="0.25">
      <c r="A500" t="s">
        <v>713</v>
      </c>
      <c r="B500">
        <v>100</v>
      </c>
      <c r="C500">
        <v>1</v>
      </c>
    </row>
    <row r="501" spans="1:3" x14ac:dyDescent="0.25">
      <c r="A501" t="s">
        <v>714</v>
      </c>
      <c r="B501">
        <v>100</v>
      </c>
      <c r="C501">
        <v>1</v>
      </c>
    </row>
    <row r="502" spans="1:3" x14ac:dyDescent="0.25">
      <c r="A502" t="s">
        <v>715</v>
      </c>
      <c r="B502">
        <v>100</v>
      </c>
      <c r="C502">
        <v>1</v>
      </c>
    </row>
    <row r="503" spans="1:3" x14ac:dyDescent="0.25">
      <c r="A503" t="s">
        <v>716</v>
      </c>
      <c r="B503">
        <v>100</v>
      </c>
      <c r="C503">
        <v>1</v>
      </c>
    </row>
    <row r="504" spans="1:3" x14ac:dyDescent="0.25">
      <c r="A504" t="s">
        <v>720</v>
      </c>
      <c r="B504">
        <v>100</v>
      </c>
      <c r="C504">
        <v>1</v>
      </c>
    </row>
    <row r="505" spans="1:3" x14ac:dyDescent="0.25">
      <c r="A505" t="s">
        <v>723</v>
      </c>
      <c r="B505">
        <v>100</v>
      </c>
      <c r="C505">
        <v>1</v>
      </c>
    </row>
    <row r="506" spans="1:3" x14ac:dyDescent="0.25">
      <c r="A506" t="s">
        <v>725</v>
      </c>
      <c r="B506">
        <v>100</v>
      </c>
      <c r="C506">
        <v>1</v>
      </c>
    </row>
    <row r="507" spans="1:3" x14ac:dyDescent="0.25">
      <c r="A507" t="s">
        <v>726</v>
      </c>
      <c r="B507">
        <v>100</v>
      </c>
      <c r="C507">
        <v>1</v>
      </c>
    </row>
    <row r="508" spans="1:3" x14ac:dyDescent="0.25">
      <c r="A508" t="s">
        <v>728</v>
      </c>
      <c r="B508">
        <v>100</v>
      </c>
      <c r="C508">
        <v>1</v>
      </c>
    </row>
    <row r="509" spans="1:3" x14ac:dyDescent="0.25">
      <c r="A509" t="s">
        <v>729</v>
      </c>
      <c r="B509">
        <v>100</v>
      </c>
      <c r="C509">
        <v>1</v>
      </c>
    </row>
    <row r="510" spans="1:3" x14ac:dyDescent="0.25">
      <c r="A510" t="s">
        <v>731</v>
      </c>
      <c r="B510">
        <v>100</v>
      </c>
      <c r="C510">
        <v>1</v>
      </c>
    </row>
    <row r="511" spans="1:3" x14ac:dyDescent="0.25">
      <c r="A511" t="s">
        <v>732</v>
      </c>
      <c r="B511">
        <v>100</v>
      </c>
      <c r="C511">
        <v>1</v>
      </c>
    </row>
    <row r="512" spans="1:3" x14ac:dyDescent="0.25">
      <c r="A512" t="s">
        <v>735</v>
      </c>
      <c r="B512">
        <v>100</v>
      </c>
      <c r="C512">
        <v>1</v>
      </c>
    </row>
    <row r="513" spans="1:3" x14ac:dyDescent="0.25">
      <c r="A513" t="s">
        <v>736</v>
      </c>
      <c r="B513">
        <v>100</v>
      </c>
      <c r="C513">
        <v>1</v>
      </c>
    </row>
    <row r="514" spans="1:3" x14ac:dyDescent="0.25">
      <c r="A514" t="s">
        <v>738</v>
      </c>
      <c r="B514">
        <v>100</v>
      </c>
      <c r="C514">
        <v>1</v>
      </c>
    </row>
    <row r="515" spans="1:3" x14ac:dyDescent="0.25">
      <c r="A515" t="s">
        <v>740</v>
      </c>
      <c r="B515">
        <v>100</v>
      </c>
      <c r="C515">
        <v>1</v>
      </c>
    </row>
    <row r="516" spans="1:3" x14ac:dyDescent="0.25">
      <c r="A516" t="s">
        <v>741</v>
      </c>
      <c r="B516">
        <v>100</v>
      </c>
      <c r="C516">
        <v>1</v>
      </c>
    </row>
    <row r="517" spans="1:3" x14ac:dyDescent="0.25">
      <c r="A517" t="s">
        <v>742</v>
      </c>
      <c r="B517">
        <v>100</v>
      </c>
      <c r="C517">
        <v>1</v>
      </c>
    </row>
    <row r="518" spans="1:3" x14ac:dyDescent="0.25">
      <c r="A518" t="s">
        <v>743</v>
      </c>
      <c r="B518">
        <v>100</v>
      </c>
      <c r="C518">
        <v>1</v>
      </c>
    </row>
    <row r="519" spans="1:3" x14ac:dyDescent="0.25">
      <c r="A519" t="s">
        <v>744</v>
      </c>
      <c r="B519">
        <v>100</v>
      </c>
      <c r="C519">
        <v>1</v>
      </c>
    </row>
    <row r="520" spans="1:3" x14ac:dyDescent="0.25">
      <c r="A520" t="s">
        <v>745</v>
      </c>
      <c r="B520">
        <v>100</v>
      </c>
      <c r="C520">
        <v>1</v>
      </c>
    </row>
    <row r="521" spans="1:3" x14ac:dyDescent="0.25">
      <c r="A521" t="s">
        <v>746</v>
      </c>
      <c r="B521">
        <v>100</v>
      </c>
      <c r="C521">
        <v>1</v>
      </c>
    </row>
    <row r="522" spans="1:3" x14ac:dyDescent="0.25">
      <c r="A522" t="s">
        <v>747</v>
      </c>
      <c r="B522">
        <v>100</v>
      </c>
      <c r="C522">
        <v>1</v>
      </c>
    </row>
    <row r="523" spans="1:3" x14ac:dyDescent="0.25">
      <c r="A523" t="s">
        <v>749</v>
      </c>
      <c r="B523">
        <v>100</v>
      </c>
      <c r="C523">
        <v>1</v>
      </c>
    </row>
    <row r="524" spans="1:3" x14ac:dyDescent="0.25">
      <c r="A524" t="s">
        <v>750</v>
      </c>
      <c r="B524">
        <v>100</v>
      </c>
      <c r="C524">
        <v>1</v>
      </c>
    </row>
    <row r="525" spans="1:3" x14ac:dyDescent="0.25">
      <c r="A525" t="s">
        <v>754</v>
      </c>
      <c r="B525">
        <v>100</v>
      </c>
      <c r="C525">
        <v>1</v>
      </c>
    </row>
    <row r="526" spans="1:3" x14ac:dyDescent="0.25">
      <c r="A526" t="s">
        <v>755</v>
      </c>
      <c r="B526">
        <v>100</v>
      </c>
      <c r="C526">
        <v>1</v>
      </c>
    </row>
    <row r="527" spans="1:3" x14ac:dyDescent="0.25">
      <c r="A527" t="s">
        <v>756</v>
      </c>
      <c r="B527">
        <v>100</v>
      </c>
      <c r="C527">
        <v>1</v>
      </c>
    </row>
    <row r="528" spans="1:3" x14ac:dyDescent="0.25">
      <c r="A528" t="s">
        <v>758</v>
      </c>
      <c r="B528">
        <v>100</v>
      </c>
      <c r="C528">
        <v>1</v>
      </c>
    </row>
    <row r="529" spans="1:3" x14ac:dyDescent="0.25">
      <c r="A529" t="s">
        <v>760</v>
      </c>
      <c r="B529">
        <v>100</v>
      </c>
      <c r="C529">
        <v>1</v>
      </c>
    </row>
    <row r="530" spans="1:3" x14ac:dyDescent="0.25">
      <c r="A530" t="s">
        <v>761</v>
      </c>
      <c r="B530">
        <v>100</v>
      </c>
      <c r="C530">
        <v>1</v>
      </c>
    </row>
    <row r="531" spans="1:3" x14ac:dyDescent="0.25">
      <c r="A531" t="s">
        <v>762</v>
      </c>
      <c r="B531">
        <v>100</v>
      </c>
      <c r="C531">
        <v>1</v>
      </c>
    </row>
    <row r="532" spans="1:3" x14ac:dyDescent="0.25">
      <c r="A532" t="s">
        <v>763</v>
      </c>
      <c r="B532">
        <v>100</v>
      </c>
      <c r="C532">
        <v>1</v>
      </c>
    </row>
    <row r="533" spans="1:3" x14ac:dyDescent="0.25">
      <c r="A533" t="s">
        <v>765</v>
      </c>
      <c r="B533">
        <v>100</v>
      </c>
      <c r="C533">
        <v>1</v>
      </c>
    </row>
    <row r="534" spans="1:3" x14ac:dyDescent="0.25">
      <c r="A534" t="s">
        <v>766</v>
      </c>
      <c r="B534">
        <v>100</v>
      </c>
      <c r="C534">
        <v>1</v>
      </c>
    </row>
    <row r="535" spans="1:3" x14ac:dyDescent="0.25">
      <c r="A535" t="s">
        <v>769</v>
      </c>
      <c r="B535">
        <v>100</v>
      </c>
      <c r="C535">
        <v>1</v>
      </c>
    </row>
    <row r="536" spans="1:3" x14ac:dyDescent="0.25">
      <c r="A536" t="s">
        <v>770</v>
      </c>
      <c r="B536">
        <v>100</v>
      </c>
      <c r="C536">
        <v>1</v>
      </c>
    </row>
    <row r="537" spans="1:3" x14ac:dyDescent="0.25">
      <c r="A537" t="s">
        <v>772</v>
      </c>
      <c r="B537">
        <v>100</v>
      </c>
      <c r="C537">
        <v>1</v>
      </c>
    </row>
    <row r="538" spans="1:3" x14ac:dyDescent="0.25">
      <c r="A538" t="s">
        <v>773</v>
      </c>
      <c r="B538">
        <v>100</v>
      </c>
      <c r="C538">
        <v>1</v>
      </c>
    </row>
    <row r="539" spans="1:3" x14ac:dyDescent="0.25">
      <c r="A539" t="s">
        <v>777</v>
      </c>
      <c r="B539">
        <v>100</v>
      </c>
      <c r="C539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5"/>
  <sheetViews>
    <sheetView topLeftCell="A269" workbookViewId="0">
      <selection activeCell="A287" sqref="A287:C288"/>
    </sheetView>
  </sheetViews>
  <sheetFormatPr defaultRowHeight="15" x14ac:dyDescent="0.25"/>
  <cols>
    <col min="1" max="1" width="46.5703125" bestFit="1" customWidth="1"/>
    <col min="2" max="2" width="13.140625" customWidth="1"/>
    <col min="3" max="3" width="20" customWidth="1"/>
  </cols>
  <sheetData>
    <row r="1" spans="1:3" x14ac:dyDescent="0.25">
      <c r="A1" t="s">
        <v>0</v>
      </c>
      <c r="B1" t="s">
        <v>798</v>
      </c>
      <c r="C1" t="s">
        <v>799</v>
      </c>
    </row>
    <row r="2" spans="1:3" x14ac:dyDescent="0.25">
      <c r="A2" t="s">
        <v>9</v>
      </c>
      <c r="B2">
        <v>100</v>
      </c>
      <c r="C2">
        <v>1</v>
      </c>
    </row>
    <row r="3" spans="1:3" x14ac:dyDescent="0.25">
      <c r="A3" t="s">
        <v>10</v>
      </c>
      <c r="B3">
        <v>100</v>
      </c>
      <c r="C3">
        <v>1</v>
      </c>
    </row>
    <row r="4" spans="1:3" x14ac:dyDescent="0.25">
      <c r="A4" t="s">
        <v>11</v>
      </c>
      <c r="B4">
        <v>100</v>
      </c>
      <c r="C4">
        <v>1</v>
      </c>
    </row>
    <row r="5" spans="1:3" x14ac:dyDescent="0.25">
      <c r="A5" t="s">
        <v>12</v>
      </c>
      <c r="B5">
        <v>100</v>
      </c>
      <c r="C5">
        <v>1</v>
      </c>
    </row>
    <row r="6" spans="1:3" x14ac:dyDescent="0.25">
      <c r="A6" t="s">
        <v>13</v>
      </c>
      <c r="B6">
        <v>100</v>
      </c>
      <c r="C6">
        <v>1</v>
      </c>
    </row>
    <row r="7" spans="1:3" x14ac:dyDescent="0.25">
      <c r="A7" t="s">
        <v>14</v>
      </c>
      <c r="B7">
        <v>100</v>
      </c>
      <c r="C7">
        <v>1</v>
      </c>
    </row>
    <row r="8" spans="1:3" x14ac:dyDescent="0.25">
      <c r="A8" t="s">
        <v>15</v>
      </c>
      <c r="B8">
        <v>100</v>
      </c>
      <c r="C8">
        <v>1</v>
      </c>
    </row>
    <row r="9" spans="1:3" x14ac:dyDescent="0.25">
      <c r="A9" t="s">
        <v>16</v>
      </c>
      <c r="B9">
        <v>100</v>
      </c>
      <c r="C9">
        <v>1</v>
      </c>
    </row>
    <row r="10" spans="1:3" x14ac:dyDescent="0.25">
      <c r="A10" t="s">
        <v>19</v>
      </c>
      <c r="B10">
        <v>100</v>
      </c>
      <c r="C10">
        <v>1</v>
      </c>
    </row>
    <row r="11" spans="1:3" x14ac:dyDescent="0.25">
      <c r="A11" t="s">
        <v>20</v>
      </c>
      <c r="B11">
        <v>100</v>
      </c>
      <c r="C11">
        <v>1</v>
      </c>
    </row>
    <row r="12" spans="1:3" x14ac:dyDescent="0.25">
      <c r="A12" t="s">
        <v>21</v>
      </c>
      <c r="B12">
        <v>100</v>
      </c>
      <c r="C12">
        <v>1</v>
      </c>
    </row>
    <row r="13" spans="1:3" x14ac:dyDescent="0.25">
      <c r="A13" t="s">
        <v>22</v>
      </c>
      <c r="B13">
        <v>100</v>
      </c>
      <c r="C13">
        <v>1</v>
      </c>
    </row>
    <row r="14" spans="1:3" x14ac:dyDescent="0.25">
      <c r="A14" t="s">
        <v>27</v>
      </c>
      <c r="B14">
        <v>100</v>
      </c>
      <c r="C14">
        <v>1</v>
      </c>
    </row>
    <row r="15" spans="1:3" x14ac:dyDescent="0.25">
      <c r="A15" t="s">
        <v>28</v>
      </c>
      <c r="B15">
        <v>100</v>
      </c>
      <c r="C15">
        <v>1</v>
      </c>
    </row>
    <row r="16" spans="1:3" x14ac:dyDescent="0.25">
      <c r="A16" t="s">
        <v>42</v>
      </c>
      <c r="B16">
        <v>100</v>
      </c>
      <c r="C16">
        <v>1</v>
      </c>
    </row>
    <row r="17" spans="1:3" x14ac:dyDescent="0.25">
      <c r="A17" t="s">
        <v>53</v>
      </c>
      <c r="B17">
        <v>100</v>
      </c>
      <c r="C17">
        <v>1</v>
      </c>
    </row>
    <row r="18" spans="1:3" x14ac:dyDescent="0.25">
      <c r="A18" t="s">
        <v>58</v>
      </c>
      <c r="B18">
        <v>100</v>
      </c>
      <c r="C18">
        <v>1</v>
      </c>
    </row>
    <row r="19" spans="1:3" x14ac:dyDescent="0.25">
      <c r="A19" t="s">
        <v>59</v>
      </c>
      <c r="B19">
        <v>100</v>
      </c>
      <c r="C19">
        <v>1</v>
      </c>
    </row>
    <row r="20" spans="1:3" x14ac:dyDescent="0.25">
      <c r="A20" t="s">
        <v>65</v>
      </c>
      <c r="B20">
        <v>100</v>
      </c>
      <c r="C20">
        <v>1</v>
      </c>
    </row>
    <row r="21" spans="1:3" x14ac:dyDescent="0.25">
      <c r="A21" t="s">
        <v>66</v>
      </c>
      <c r="B21">
        <v>100</v>
      </c>
      <c r="C21">
        <v>1</v>
      </c>
    </row>
    <row r="22" spans="1:3" x14ac:dyDescent="0.25">
      <c r="A22" t="s">
        <v>68</v>
      </c>
      <c r="B22">
        <v>100</v>
      </c>
      <c r="C22">
        <v>1</v>
      </c>
    </row>
    <row r="23" spans="1:3" x14ac:dyDescent="0.25">
      <c r="A23" t="s">
        <v>71</v>
      </c>
      <c r="B23">
        <v>100</v>
      </c>
      <c r="C23">
        <v>1</v>
      </c>
    </row>
    <row r="24" spans="1:3" x14ac:dyDescent="0.25">
      <c r="A24" t="s">
        <v>75</v>
      </c>
      <c r="B24">
        <v>100</v>
      </c>
      <c r="C24">
        <v>1</v>
      </c>
    </row>
    <row r="25" spans="1:3" x14ac:dyDescent="0.25">
      <c r="A25" t="s">
        <v>76</v>
      </c>
      <c r="B25">
        <v>100</v>
      </c>
      <c r="C25">
        <v>1</v>
      </c>
    </row>
    <row r="26" spans="1:3" x14ac:dyDescent="0.25">
      <c r="A26" t="s">
        <v>78</v>
      </c>
      <c r="B26">
        <v>100</v>
      </c>
      <c r="C26">
        <v>1</v>
      </c>
    </row>
    <row r="27" spans="1:3" x14ac:dyDescent="0.25">
      <c r="A27" t="s">
        <v>79</v>
      </c>
      <c r="B27">
        <v>100</v>
      </c>
      <c r="C27">
        <v>1</v>
      </c>
    </row>
    <row r="28" spans="1:3" x14ac:dyDescent="0.25">
      <c r="A28" t="s">
        <v>81</v>
      </c>
      <c r="B28">
        <v>100</v>
      </c>
      <c r="C28">
        <v>1</v>
      </c>
    </row>
    <row r="29" spans="1:3" x14ac:dyDescent="0.25">
      <c r="A29" t="s">
        <v>82</v>
      </c>
      <c r="B29">
        <v>100</v>
      </c>
      <c r="C29">
        <v>1</v>
      </c>
    </row>
    <row r="30" spans="1:3" x14ac:dyDescent="0.25">
      <c r="A30" t="s">
        <v>84</v>
      </c>
      <c r="B30">
        <v>100</v>
      </c>
      <c r="C30">
        <v>1</v>
      </c>
    </row>
    <row r="31" spans="1:3" x14ac:dyDescent="0.25">
      <c r="A31" t="s">
        <v>85</v>
      </c>
      <c r="B31">
        <v>100</v>
      </c>
      <c r="C31">
        <v>1</v>
      </c>
    </row>
    <row r="32" spans="1:3" x14ac:dyDescent="0.25">
      <c r="A32" t="s">
        <v>86</v>
      </c>
      <c r="B32">
        <v>100</v>
      </c>
      <c r="C32">
        <v>1</v>
      </c>
    </row>
    <row r="33" spans="1:3" x14ac:dyDescent="0.25">
      <c r="A33" t="s">
        <v>88</v>
      </c>
      <c r="B33">
        <v>100</v>
      </c>
      <c r="C33">
        <v>1</v>
      </c>
    </row>
    <row r="34" spans="1:3" x14ac:dyDescent="0.25">
      <c r="A34" t="s">
        <v>89</v>
      </c>
      <c r="B34">
        <v>100</v>
      </c>
      <c r="C34">
        <v>1</v>
      </c>
    </row>
    <row r="35" spans="1:3" x14ac:dyDescent="0.25">
      <c r="A35" t="s">
        <v>90</v>
      </c>
      <c r="B35">
        <v>100</v>
      </c>
      <c r="C35">
        <v>1</v>
      </c>
    </row>
    <row r="36" spans="1:3" x14ac:dyDescent="0.25">
      <c r="A36" t="s">
        <v>91</v>
      </c>
      <c r="B36">
        <v>100</v>
      </c>
      <c r="C36">
        <v>1</v>
      </c>
    </row>
    <row r="37" spans="1:3" x14ac:dyDescent="0.25">
      <c r="A37" t="s">
        <v>92</v>
      </c>
      <c r="B37">
        <v>100</v>
      </c>
      <c r="C37">
        <v>1</v>
      </c>
    </row>
    <row r="38" spans="1:3" x14ac:dyDescent="0.25">
      <c r="A38" t="s">
        <v>93</v>
      </c>
      <c r="B38">
        <v>100</v>
      </c>
      <c r="C38">
        <v>1</v>
      </c>
    </row>
    <row r="39" spans="1:3" x14ac:dyDescent="0.25">
      <c r="A39" t="s">
        <v>94</v>
      </c>
      <c r="B39">
        <v>100</v>
      </c>
      <c r="C39">
        <v>1</v>
      </c>
    </row>
    <row r="40" spans="1:3" x14ac:dyDescent="0.25">
      <c r="A40" t="s">
        <v>95</v>
      </c>
      <c r="B40">
        <v>100</v>
      </c>
      <c r="C40">
        <v>1</v>
      </c>
    </row>
    <row r="41" spans="1:3" x14ac:dyDescent="0.25">
      <c r="A41" t="s">
        <v>96</v>
      </c>
      <c r="B41">
        <v>100</v>
      </c>
      <c r="C41">
        <v>1</v>
      </c>
    </row>
    <row r="42" spans="1:3" x14ac:dyDescent="0.25">
      <c r="A42" t="s">
        <v>101</v>
      </c>
      <c r="B42">
        <v>100</v>
      </c>
      <c r="C42">
        <v>1</v>
      </c>
    </row>
    <row r="43" spans="1:3" x14ac:dyDescent="0.25">
      <c r="A43" t="s">
        <v>103</v>
      </c>
      <c r="B43">
        <v>100</v>
      </c>
      <c r="C43">
        <v>1</v>
      </c>
    </row>
    <row r="44" spans="1:3" x14ac:dyDescent="0.25">
      <c r="A44" t="s">
        <v>104</v>
      </c>
      <c r="B44">
        <v>100</v>
      </c>
      <c r="C44">
        <v>1</v>
      </c>
    </row>
    <row r="45" spans="1:3" x14ac:dyDescent="0.25">
      <c r="A45" t="s">
        <v>105</v>
      </c>
      <c r="B45">
        <v>100</v>
      </c>
      <c r="C45">
        <v>1</v>
      </c>
    </row>
    <row r="46" spans="1:3" x14ac:dyDescent="0.25">
      <c r="A46" t="s">
        <v>106</v>
      </c>
      <c r="B46">
        <v>100</v>
      </c>
      <c r="C46">
        <v>1</v>
      </c>
    </row>
    <row r="47" spans="1:3" x14ac:dyDescent="0.25">
      <c r="A47" t="s">
        <v>107</v>
      </c>
      <c r="B47">
        <v>100</v>
      </c>
      <c r="C47">
        <v>1</v>
      </c>
    </row>
    <row r="48" spans="1:3" x14ac:dyDescent="0.25">
      <c r="A48" t="s">
        <v>108</v>
      </c>
      <c r="B48">
        <v>100</v>
      </c>
      <c r="C48">
        <v>1</v>
      </c>
    </row>
    <row r="49" spans="1:3" x14ac:dyDescent="0.25">
      <c r="A49" t="s">
        <v>109</v>
      </c>
      <c r="B49">
        <v>100</v>
      </c>
      <c r="C49">
        <v>1</v>
      </c>
    </row>
    <row r="50" spans="1:3" x14ac:dyDescent="0.25">
      <c r="A50" t="s">
        <v>112</v>
      </c>
      <c r="B50">
        <v>100</v>
      </c>
      <c r="C50">
        <v>1</v>
      </c>
    </row>
    <row r="51" spans="1:3" x14ac:dyDescent="0.25">
      <c r="A51" t="s">
        <v>113</v>
      </c>
      <c r="B51">
        <v>100</v>
      </c>
      <c r="C51">
        <v>1</v>
      </c>
    </row>
    <row r="52" spans="1:3" x14ac:dyDescent="0.25">
      <c r="A52" t="s">
        <v>114</v>
      </c>
      <c r="B52">
        <v>100</v>
      </c>
      <c r="C52">
        <v>1</v>
      </c>
    </row>
    <row r="53" spans="1:3" x14ac:dyDescent="0.25">
      <c r="A53" t="s">
        <v>117</v>
      </c>
      <c r="B53">
        <v>100</v>
      </c>
      <c r="C53">
        <v>1</v>
      </c>
    </row>
    <row r="54" spans="1:3" x14ac:dyDescent="0.25">
      <c r="A54" t="s">
        <v>118</v>
      </c>
      <c r="B54">
        <v>100</v>
      </c>
      <c r="C54">
        <v>1</v>
      </c>
    </row>
    <row r="55" spans="1:3" x14ac:dyDescent="0.25">
      <c r="A55" t="s">
        <v>119</v>
      </c>
      <c r="B55">
        <v>100</v>
      </c>
      <c r="C55">
        <v>1</v>
      </c>
    </row>
    <row r="56" spans="1:3" x14ac:dyDescent="0.25">
      <c r="A56" t="s">
        <v>120</v>
      </c>
      <c r="B56">
        <v>100</v>
      </c>
      <c r="C56">
        <v>1</v>
      </c>
    </row>
    <row r="57" spans="1:3" x14ac:dyDescent="0.25">
      <c r="A57" t="s">
        <v>122</v>
      </c>
      <c r="B57">
        <v>100</v>
      </c>
      <c r="C57">
        <v>1</v>
      </c>
    </row>
    <row r="58" spans="1:3" x14ac:dyDescent="0.25">
      <c r="A58" t="s">
        <v>123</v>
      </c>
      <c r="B58">
        <v>100</v>
      </c>
      <c r="C58">
        <v>1</v>
      </c>
    </row>
    <row r="59" spans="1:3" x14ac:dyDescent="0.25">
      <c r="A59" t="s">
        <v>125</v>
      </c>
      <c r="B59">
        <v>100</v>
      </c>
      <c r="C59">
        <v>1</v>
      </c>
    </row>
    <row r="60" spans="1:3" x14ac:dyDescent="0.25">
      <c r="A60" t="s">
        <v>128</v>
      </c>
      <c r="B60">
        <v>100</v>
      </c>
      <c r="C60">
        <v>1</v>
      </c>
    </row>
    <row r="61" spans="1:3" x14ac:dyDescent="0.25">
      <c r="A61" t="s">
        <v>130</v>
      </c>
      <c r="B61">
        <v>100</v>
      </c>
      <c r="C61">
        <v>1</v>
      </c>
    </row>
    <row r="62" spans="1:3" x14ac:dyDescent="0.25">
      <c r="A62" t="s">
        <v>131</v>
      </c>
      <c r="B62">
        <v>100</v>
      </c>
      <c r="C62">
        <v>1</v>
      </c>
    </row>
    <row r="63" spans="1:3" x14ac:dyDescent="0.25">
      <c r="A63" t="s">
        <v>132</v>
      </c>
      <c r="B63">
        <v>100</v>
      </c>
      <c r="C63">
        <v>1</v>
      </c>
    </row>
    <row r="64" spans="1:3" x14ac:dyDescent="0.25">
      <c r="A64" t="s">
        <v>135</v>
      </c>
      <c r="B64">
        <v>100</v>
      </c>
      <c r="C64">
        <v>1</v>
      </c>
    </row>
    <row r="65" spans="1:3" x14ac:dyDescent="0.25">
      <c r="A65" t="s">
        <v>137</v>
      </c>
      <c r="B65">
        <v>100</v>
      </c>
      <c r="C65">
        <v>1</v>
      </c>
    </row>
    <row r="66" spans="1:3" x14ac:dyDescent="0.25">
      <c r="A66" t="s">
        <v>138</v>
      </c>
      <c r="B66">
        <v>100</v>
      </c>
      <c r="C66">
        <v>1</v>
      </c>
    </row>
    <row r="67" spans="1:3" x14ac:dyDescent="0.25">
      <c r="A67" t="s">
        <v>139</v>
      </c>
      <c r="B67">
        <v>100</v>
      </c>
      <c r="C67">
        <v>1</v>
      </c>
    </row>
    <row r="68" spans="1:3" x14ac:dyDescent="0.25">
      <c r="A68" t="s">
        <v>140</v>
      </c>
      <c r="B68">
        <v>100</v>
      </c>
      <c r="C68">
        <v>1</v>
      </c>
    </row>
    <row r="69" spans="1:3" x14ac:dyDescent="0.25">
      <c r="A69" t="s">
        <v>141</v>
      </c>
      <c r="B69">
        <v>100</v>
      </c>
      <c r="C69">
        <v>1</v>
      </c>
    </row>
    <row r="70" spans="1:3" x14ac:dyDescent="0.25">
      <c r="A70" t="s">
        <v>142</v>
      </c>
      <c r="B70">
        <v>100</v>
      </c>
      <c r="C70">
        <v>1</v>
      </c>
    </row>
    <row r="71" spans="1:3" x14ac:dyDescent="0.25">
      <c r="A71" t="s">
        <v>144</v>
      </c>
      <c r="B71">
        <v>100</v>
      </c>
      <c r="C71">
        <v>1</v>
      </c>
    </row>
    <row r="72" spans="1:3" x14ac:dyDescent="0.25">
      <c r="A72" t="s">
        <v>145</v>
      </c>
      <c r="B72">
        <v>100</v>
      </c>
      <c r="C72">
        <v>1</v>
      </c>
    </row>
    <row r="73" spans="1:3" x14ac:dyDescent="0.25">
      <c r="A73" t="s">
        <v>147</v>
      </c>
      <c r="B73">
        <v>100</v>
      </c>
      <c r="C73">
        <v>1</v>
      </c>
    </row>
    <row r="74" spans="1:3" x14ac:dyDescent="0.25">
      <c r="A74" t="s">
        <v>149</v>
      </c>
      <c r="B74">
        <v>100</v>
      </c>
      <c r="C74">
        <v>1</v>
      </c>
    </row>
    <row r="75" spans="1:3" x14ac:dyDescent="0.25">
      <c r="A75" t="s">
        <v>151</v>
      </c>
      <c r="B75">
        <v>100</v>
      </c>
      <c r="C75">
        <v>1</v>
      </c>
    </row>
    <row r="76" spans="1:3" x14ac:dyDescent="0.25">
      <c r="A76" t="s">
        <v>152</v>
      </c>
      <c r="B76">
        <v>100</v>
      </c>
      <c r="C76">
        <v>1</v>
      </c>
    </row>
    <row r="77" spans="1:3" x14ac:dyDescent="0.25">
      <c r="A77" t="s">
        <v>154</v>
      </c>
      <c r="B77">
        <v>100</v>
      </c>
      <c r="C77">
        <v>1</v>
      </c>
    </row>
    <row r="78" spans="1:3" x14ac:dyDescent="0.25">
      <c r="A78" t="s">
        <v>156</v>
      </c>
      <c r="B78">
        <v>100</v>
      </c>
      <c r="C78">
        <v>1</v>
      </c>
    </row>
    <row r="79" spans="1:3" x14ac:dyDescent="0.25">
      <c r="A79" t="s">
        <v>158</v>
      </c>
      <c r="B79">
        <v>100</v>
      </c>
      <c r="C79">
        <v>1</v>
      </c>
    </row>
    <row r="80" spans="1:3" x14ac:dyDescent="0.25">
      <c r="A80" t="s">
        <v>160</v>
      </c>
      <c r="B80">
        <v>100</v>
      </c>
      <c r="C80">
        <v>1</v>
      </c>
    </row>
    <row r="81" spans="1:3" x14ac:dyDescent="0.25">
      <c r="A81" t="s">
        <v>161</v>
      </c>
      <c r="B81">
        <v>100</v>
      </c>
      <c r="C81">
        <v>1</v>
      </c>
    </row>
    <row r="82" spans="1:3" x14ac:dyDescent="0.25">
      <c r="A82" t="s">
        <v>162</v>
      </c>
      <c r="B82">
        <v>100</v>
      </c>
      <c r="C82">
        <v>1</v>
      </c>
    </row>
    <row r="83" spans="1:3" x14ac:dyDescent="0.25">
      <c r="A83" t="s">
        <v>171</v>
      </c>
      <c r="B83">
        <v>100</v>
      </c>
      <c r="C83">
        <v>1</v>
      </c>
    </row>
    <row r="84" spans="1:3" x14ac:dyDescent="0.25">
      <c r="A84" t="s">
        <v>172</v>
      </c>
      <c r="B84">
        <v>100</v>
      </c>
      <c r="C84">
        <v>1</v>
      </c>
    </row>
    <row r="85" spans="1:3" x14ac:dyDescent="0.25">
      <c r="A85" t="s">
        <v>174</v>
      </c>
      <c r="B85">
        <v>100</v>
      </c>
      <c r="C85">
        <v>1</v>
      </c>
    </row>
    <row r="86" spans="1:3" x14ac:dyDescent="0.25">
      <c r="A86" t="s">
        <v>175</v>
      </c>
      <c r="B86">
        <v>100</v>
      </c>
      <c r="C86">
        <v>1</v>
      </c>
    </row>
    <row r="87" spans="1:3" x14ac:dyDescent="0.25">
      <c r="A87" t="s">
        <v>176</v>
      </c>
      <c r="B87">
        <v>100</v>
      </c>
      <c r="C87">
        <v>1</v>
      </c>
    </row>
    <row r="88" spans="1:3" x14ac:dyDescent="0.25">
      <c r="A88" t="s">
        <v>177</v>
      </c>
      <c r="B88">
        <v>100</v>
      </c>
      <c r="C88">
        <v>1</v>
      </c>
    </row>
    <row r="89" spans="1:3" x14ac:dyDescent="0.25">
      <c r="A89" t="s">
        <v>178</v>
      </c>
      <c r="B89">
        <v>100</v>
      </c>
      <c r="C89">
        <v>1</v>
      </c>
    </row>
    <row r="90" spans="1:3" x14ac:dyDescent="0.25">
      <c r="A90" t="s">
        <v>179</v>
      </c>
      <c r="B90">
        <v>100</v>
      </c>
      <c r="C90">
        <v>1</v>
      </c>
    </row>
    <row r="91" spans="1:3" x14ac:dyDescent="0.25">
      <c r="A91" t="s">
        <v>180</v>
      </c>
      <c r="B91">
        <v>100</v>
      </c>
      <c r="C91">
        <v>1</v>
      </c>
    </row>
    <row r="92" spans="1:3" x14ac:dyDescent="0.25">
      <c r="A92" t="s">
        <v>182</v>
      </c>
      <c r="B92">
        <v>100</v>
      </c>
      <c r="C92">
        <v>1</v>
      </c>
    </row>
    <row r="93" spans="1:3" x14ac:dyDescent="0.25">
      <c r="A93" t="s">
        <v>184</v>
      </c>
      <c r="B93">
        <v>100</v>
      </c>
      <c r="C93">
        <v>1</v>
      </c>
    </row>
    <row r="94" spans="1:3" x14ac:dyDescent="0.25">
      <c r="A94" t="s">
        <v>186</v>
      </c>
      <c r="B94">
        <v>100</v>
      </c>
      <c r="C94">
        <v>1</v>
      </c>
    </row>
    <row r="95" spans="1:3" x14ac:dyDescent="0.25">
      <c r="A95" t="s">
        <v>187</v>
      </c>
      <c r="B95">
        <v>100</v>
      </c>
      <c r="C95">
        <v>1</v>
      </c>
    </row>
    <row r="96" spans="1:3" x14ac:dyDescent="0.25">
      <c r="A96" t="s">
        <v>188</v>
      </c>
      <c r="B96">
        <v>100</v>
      </c>
      <c r="C96">
        <v>1</v>
      </c>
    </row>
    <row r="97" spans="1:3" x14ac:dyDescent="0.25">
      <c r="A97" t="s">
        <v>195</v>
      </c>
      <c r="B97">
        <v>100</v>
      </c>
      <c r="C97">
        <v>1</v>
      </c>
    </row>
    <row r="98" spans="1:3" x14ac:dyDescent="0.25">
      <c r="A98" t="s">
        <v>197</v>
      </c>
      <c r="B98">
        <v>100</v>
      </c>
      <c r="C98">
        <v>1</v>
      </c>
    </row>
    <row r="99" spans="1:3" x14ac:dyDescent="0.25">
      <c r="A99" t="s">
        <v>206</v>
      </c>
      <c r="B99">
        <v>100</v>
      </c>
      <c r="C99">
        <v>1</v>
      </c>
    </row>
    <row r="100" spans="1:3" x14ac:dyDescent="0.25">
      <c r="A100" t="s">
        <v>208</v>
      </c>
      <c r="B100">
        <v>100</v>
      </c>
      <c r="C100">
        <v>1</v>
      </c>
    </row>
    <row r="101" spans="1:3" x14ac:dyDescent="0.25">
      <c r="A101" t="s">
        <v>209</v>
      </c>
      <c r="B101">
        <v>100</v>
      </c>
      <c r="C101">
        <v>1</v>
      </c>
    </row>
    <row r="102" spans="1:3" x14ac:dyDescent="0.25">
      <c r="A102" t="s">
        <v>211</v>
      </c>
      <c r="B102">
        <v>100</v>
      </c>
      <c r="C102">
        <v>1</v>
      </c>
    </row>
    <row r="103" spans="1:3" x14ac:dyDescent="0.25">
      <c r="A103" t="s">
        <v>213</v>
      </c>
      <c r="B103">
        <v>100</v>
      </c>
      <c r="C103">
        <v>1</v>
      </c>
    </row>
    <row r="104" spans="1:3" x14ac:dyDescent="0.25">
      <c r="A104" t="s">
        <v>215</v>
      </c>
      <c r="B104">
        <v>100</v>
      </c>
      <c r="C104">
        <v>1</v>
      </c>
    </row>
    <row r="105" spans="1:3" x14ac:dyDescent="0.25">
      <c r="A105" t="s">
        <v>216</v>
      </c>
      <c r="B105">
        <v>100</v>
      </c>
      <c r="C105">
        <v>1</v>
      </c>
    </row>
    <row r="106" spans="1:3" x14ac:dyDescent="0.25">
      <c r="A106" t="s">
        <v>222</v>
      </c>
      <c r="B106">
        <v>100</v>
      </c>
      <c r="C106">
        <v>1</v>
      </c>
    </row>
    <row r="107" spans="1:3" x14ac:dyDescent="0.25">
      <c r="A107" t="s">
        <v>230</v>
      </c>
      <c r="B107">
        <v>100</v>
      </c>
      <c r="C107">
        <v>1</v>
      </c>
    </row>
    <row r="108" spans="1:3" x14ac:dyDescent="0.25">
      <c r="A108" t="s">
        <v>244</v>
      </c>
      <c r="B108">
        <v>100</v>
      </c>
      <c r="C108">
        <v>1</v>
      </c>
    </row>
    <row r="109" spans="1:3" x14ac:dyDescent="0.25">
      <c r="A109" t="s">
        <v>245</v>
      </c>
      <c r="B109">
        <v>100</v>
      </c>
      <c r="C109">
        <v>1</v>
      </c>
    </row>
    <row r="110" spans="1:3" x14ac:dyDescent="0.25">
      <c r="A110" t="s">
        <v>246</v>
      </c>
      <c r="B110">
        <v>100</v>
      </c>
      <c r="C110">
        <v>1</v>
      </c>
    </row>
    <row r="111" spans="1:3" x14ac:dyDescent="0.25">
      <c r="A111" t="s">
        <v>248</v>
      </c>
      <c r="B111">
        <v>100</v>
      </c>
      <c r="C111">
        <v>1</v>
      </c>
    </row>
    <row r="112" spans="1:3" x14ac:dyDescent="0.25">
      <c r="A112" t="s">
        <v>249</v>
      </c>
      <c r="B112">
        <v>100</v>
      </c>
      <c r="C112">
        <v>1</v>
      </c>
    </row>
    <row r="113" spans="1:3" x14ac:dyDescent="0.25">
      <c r="A113" t="s">
        <v>251</v>
      </c>
      <c r="B113">
        <v>100</v>
      </c>
      <c r="C113">
        <v>1</v>
      </c>
    </row>
    <row r="114" spans="1:3" x14ac:dyDescent="0.25">
      <c r="A114" t="s">
        <v>253</v>
      </c>
      <c r="B114">
        <v>100</v>
      </c>
      <c r="C114">
        <v>1</v>
      </c>
    </row>
    <row r="115" spans="1:3" x14ac:dyDescent="0.25">
      <c r="A115" t="s">
        <v>256</v>
      </c>
      <c r="B115">
        <v>100</v>
      </c>
      <c r="C115">
        <v>1</v>
      </c>
    </row>
    <row r="116" spans="1:3" x14ac:dyDescent="0.25">
      <c r="A116" t="s">
        <v>258</v>
      </c>
      <c r="B116">
        <v>100</v>
      </c>
      <c r="C116">
        <v>1</v>
      </c>
    </row>
    <row r="117" spans="1:3" x14ac:dyDescent="0.25">
      <c r="A117" t="s">
        <v>259</v>
      </c>
      <c r="B117">
        <v>100</v>
      </c>
      <c r="C117">
        <v>1</v>
      </c>
    </row>
    <row r="118" spans="1:3" x14ac:dyDescent="0.25">
      <c r="A118" t="s">
        <v>260</v>
      </c>
      <c r="B118">
        <v>100</v>
      </c>
      <c r="C118">
        <v>1</v>
      </c>
    </row>
    <row r="119" spans="1:3" x14ac:dyDescent="0.25">
      <c r="A119" t="s">
        <v>261</v>
      </c>
      <c r="B119">
        <v>100</v>
      </c>
      <c r="C119">
        <v>1</v>
      </c>
    </row>
    <row r="120" spans="1:3" x14ac:dyDescent="0.25">
      <c r="A120" t="s">
        <v>263</v>
      </c>
      <c r="B120">
        <v>100</v>
      </c>
      <c r="C120">
        <v>1</v>
      </c>
    </row>
    <row r="121" spans="1:3" x14ac:dyDescent="0.25">
      <c r="A121" t="s">
        <v>266</v>
      </c>
      <c r="B121">
        <v>100</v>
      </c>
      <c r="C121">
        <v>1</v>
      </c>
    </row>
    <row r="122" spans="1:3" x14ac:dyDescent="0.25">
      <c r="A122" t="s">
        <v>269</v>
      </c>
      <c r="B122">
        <v>100</v>
      </c>
      <c r="C122">
        <v>1</v>
      </c>
    </row>
    <row r="123" spans="1:3" x14ac:dyDescent="0.25">
      <c r="A123" t="s">
        <v>270</v>
      </c>
      <c r="B123">
        <v>100</v>
      </c>
      <c r="C123">
        <v>1</v>
      </c>
    </row>
    <row r="124" spans="1:3" x14ac:dyDescent="0.25">
      <c r="A124" t="s">
        <v>271</v>
      </c>
      <c r="B124">
        <v>100</v>
      </c>
      <c r="C124">
        <v>1</v>
      </c>
    </row>
    <row r="125" spans="1:3" x14ac:dyDescent="0.25">
      <c r="A125" t="s">
        <v>272</v>
      </c>
      <c r="B125">
        <v>100</v>
      </c>
      <c r="C125">
        <v>1</v>
      </c>
    </row>
    <row r="126" spans="1:3" x14ac:dyDescent="0.25">
      <c r="A126" t="s">
        <v>274</v>
      </c>
      <c r="B126">
        <v>100</v>
      </c>
      <c r="C126">
        <v>1</v>
      </c>
    </row>
    <row r="127" spans="1:3" x14ac:dyDescent="0.25">
      <c r="A127" t="s">
        <v>277</v>
      </c>
      <c r="B127">
        <v>100</v>
      </c>
      <c r="C127">
        <v>1</v>
      </c>
    </row>
    <row r="128" spans="1:3" x14ac:dyDescent="0.25">
      <c r="A128" t="s">
        <v>278</v>
      </c>
      <c r="B128">
        <v>100</v>
      </c>
      <c r="C128">
        <v>1</v>
      </c>
    </row>
    <row r="129" spans="1:3" x14ac:dyDescent="0.25">
      <c r="A129" t="s">
        <v>279</v>
      </c>
      <c r="B129">
        <v>100</v>
      </c>
      <c r="C129">
        <v>1</v>
      </c>
    </row>
    <row r="130" spans="1:3" x14ac:dyDescent="0.25">
      <c r="A130" t="s">
        <v>280</v>
      </c>
      <c r="B130">
        <v>100</v>
      </c>
      <c r="C130">
        <v>1</v>
      </c>
    </row>
    <row r="131" spans="1:3" x14ac:dyDescent="0.25">
      <c r="A131" t="s">
        <v>286</v>
      </c>
      <c r="B131">
        <v>100</v>
      </c>
      <c r="C131">
        <v>1</v>
      </c>
    </row>
    <row r="132" spans="1:3" x14ac:dyDescent="0.25">
      <c r="A132" t="s">
        <v>289</v>
      </c>
      <c r="B132">
        <v>100</v>
      </c>
      <c r="C132">
        <v>1</v>
      </c>
    </row>
    <row r="133" spans="1:3" x14ac:dyDescent="0.25">
      <c r="A133" t="s">
        <v>294</v>
      </c>
      <c r="B133">
        <v>100</v>
      </c>
      <c r="C133">
        <v>1</v>
      </c>
    </row>
    <row r="134" spans="1:3" x14ac:dyDescent="0.25">
      <c r="A134" t="s">
        <v>296</v>
      </c>
      <c r="B134">
        <v>100</v>
      </c>
      <c r="C134">
        <v>1</v>
      </c>
    </row>
    <row r="135" spans="1:3" x14ac:dyDescent="0.25">
      <c r="A135" t="s">
        <v>297</v>
      </c>
      <c r="B135">
        <v>100</v>
      </c>
      <c r="C135">
        <v>1</v>
      </c>
    </row>
    <row r="136" spans="1:3" x14ac:dyDescent="0.25">
      <c r="A136" t="s">
        <v>298</v>
      </c>
      <c r="B136">
        <v>100</v>
      </c>
      <c r="C136">
        <v>1</v>
      </c>
    </row>
    <row r="137" spans="1:3" x14ac:dyDescent="0.25">
      <c r="A137" t="s">
        <v>299</v>
      </c>
      <c r="B137">
        <v>100</v>
      </c>
      <c r="C137">
        <v>1</v>
      </c>
    </row>
    <row r="138" spans="1:3" x14ac:dyDescent="0.25">
      <c r="A138" t="s">
        <v>301</v>
      </c>
      <c r="B138">
        <v>100</v>
      </c>
      <c r="C138">
        <v>1</v>
      </c>
    </row>
    <row r="139" spans="1:3" x14ac:dyDescent="0.25">
      <c r="A139" t="s">
        <v>303</v>
      </c>
      <c r="B139">
        <v>100</v>
      </c>
      <c r="C139">
        <v>1</v>
      </c>
    </row>
    <row r="140" spans="1:3" x14ac:dyDescent="0.25">
      <c r="A140" t="s">
        <v>304</v>
      </c>
      <c r="B140">
        <v>100</v>
      </c>
      <c r="C140">
        <v>1</v>
      </c>
    </row>
    <row r="141" spans="1:3" x14ac:dyDescent="0.25">
      <c r="A141" t="s">
        <v>306</v>
      </c>
      <c r="B141">
        <v>100</v>
      </c>
      <c r="C141">
        <v>1</v>
      </c>
    </row>
    <row r="142" spans="1:3" x14ac:dyDescent="0.25">
      <c r="A142" t="s">
        <v>307</v>
      </c>
      <c r="B142">
        <v>100</v>
      </c>
      <c r="C142">
        <v>1</v>
      </c>
    </row>
    <row r="143" spans="1:3" x14ac:dyDescent="0.25">
      <c r="A143" t="s">
        <v>308</v>
      </c>
      <c r="B143">
        <v>100</v>
      </c>
      <c r="C143">
        <v>1</v>
      </c>
    </row>
    <row r="144" spans="1:3" x14ac:dyDescent="0.25">
      <c r="A144" t="s">
        <v>309</v>
      </c>
      <c r="B144">
        <v>100</v>
      </c>
      <c r="C144">
        <v>1</v>
      </c>
    </row>
    <row r="145" spans="1:3" x14ac:dyDescent="0.25">
      <c r="A145" t="s">
        <v>319</v>
      </c>
      <c r="B145">
        <v>100</v>
      </c>
      <c r="C145">
        <v>1</v>
      </c>
    </row>
    <row r="146" spans="1:3" x14ac:dyDescent="0.25">
      <c r="A146" t="s">
        <v>327</v>
      </c>
      <c r="B146">
        <v>100</v>
      </c>
      <c r="C146">
        <v>1</v>
      </c>
    </row>
    <row r="147" spans="1:3" x14ac:dyDescent="0.25">
      <c r="A147" t="s">
        <v>329</v>
      </c>
      <c r="B147">
        <v>100</v>
      </c>
      <c r="C147">
        <v>1</v>
      </c>
    </row>
    <row r="148" spans="1:3" x14ac:dyDescent="0.25">
      <c r="A148" t="s">
        <v>331</v>
      </c>
      <c r="B148">
        <v>100</v>
      </c>
      <c r="C148">
        <v>1</v>
      </c>
    </row>
    <row r="149" spans="1:3" x14ac:dyDescent="0.25">
      <c r="A149" t="s">
        <v>332</v>
      </c>
      <c r="B149">
        <v>100</v>
      </c>
      <c r="C149">
        <v>1</v>
      </c>
    </row>
    <row r="150" spans="1:3" x14ac:dyDescent="0.25">
      <c r="A150" t="s">
        <v>333</v>
      </c>
      <c r="B150">
        <v>100</v>
      </c>
      <c r="C150">
        <v>1</v>
      </c>
    </row>
    <row r="151" spans="1:3" x14ac:dyDescent="0.25">
      <c r="A151" t="s">
        <v>334</v>
      </c>
      <c r="B151">
        <v>100</v>
      </c>
      <c r="C151">
        <v>1</v>
      </c>
    </row>
    <row r="152" spans="1:3" x14ac:dyDescent="0.25">
      <c r="A152" t="s">
        <v>335</v>
      </c>
      <c r="B152">
        <v>100</v>
      </c>
      <c r="C152">
        <v>1</v>
      </c>
    </row>
    <row r="153" spans="1:3" x14ac:dyDescent="0.25">
      <c r="A153" t="s">
        <v>336</v>
      </c>
      <c r="B153">
        <v>100</v>
      </c>
      <c r="C153">
        <v>1</v>
      </c>
    </row>
    <row r="154" spans="1:3" x14ac:dyDescent="0.25">
      <c r="A154" t="s">
        <v>337</v>
      </c>
      <c r="B154">
        <v>100</v>
      </c>
      <c r="C154">
        <v>1</v>
      </c>
    </row>
    <row r="155" spans="1:3" x14ac:dyDescent="0.25">
      <c r="A155" t="s">
        <v>338</v>
      </c>
      <c r="B155">
        <v>100</v>
      </c>
      <c r="C155">
        <v>1</v>
      </c>
    </row>
    <row r="156" spans="1:3" x14ac:dyDescent="0.25">
      <c r="A156" t="s">
        <v>339</v>
      </c>
      <c r="B156">
        <v>100</v>
      </c>
      <c r="C156">
        <v>1</v>
      </c>
    </row>
    <row r="157" spans="1:3" x14ac:dyDescent="0.25">
      <c r="A157" t="s">
        <v>341</v>
      </c>
      <c r="B157">
        <v>100</v>
      </c>
      <c r="C157">
        <v>1</v>
      </c>
    </row>
    <row r="158" spans="1:3" x14ac:dyDescent="0.25">
      <c r="A158" t="s">
        <v>342</v>
      </c>
      <c r="B158">
        <v>100</v>
      </c>
      <c r="C158">
        <v>1</v>
      </c>
    </row>
    <row r="159" spans="1:3" x14ac:dyDescent="0.25">
      <c r="A159" t="s">
        <v>343</v>
      </c>
      <c r="B159">
        <v>100</v>
      </c>
      <c r="C159">
        <v>1</v>
      </c>
    </row>
    <row r="160" spans="1:3" x14ac:dyDescent="0.25">
      <c r="A160" t="s">
        <v>347</v>
      </c>
      <c r="B160">
        <v>100</v>
      </c>
      <c r="C160">
        <v>1</v>
      </c>
    </row>
    <row r="161" spans="1:3" x14ac:dyDescent="0.25">
      <c r="A161" t="s">
        <v>350</v>
      </c>
      <c r="B161">
        <v>100</v>
      </c>
      <c r="C161">
        <v>1</v>
      </c>
    </row>
    <row r="162" spans="1:3" x14ac:dyDescent="0.25">
      <c r="A162" t="s">
        <v>351</v>
      </c>
      <c r="B162">
        <v>100</v>
      </c>
      <c r="C162">
        <v>1</v>
      </c>
    </row>
    <row r="163" spans="1:3" x14ac:dyDescent="0.25">
      <c r="A163" t="s">
        <v>353</v>
      </c>
      <c r="B163">
        <v>100</v>
      </c>
      <c r="C163">
        <v>1</v>
      </c>
    </row>
    <row r="164" spans="1:3" x14ac:dyDescent="0.25">
      <c r="A164" t="s">
        <v>356</v>
      </c>
      <c r="B164">
        <v>100</v>
      </c>
      <c r="C164">
        <v>1</v>
      </c>
    </row>
    <row r="165" spans="1:3" x14ac:dyDescent="0.25">
      <c r="A165" t="s">
        <v>357</v>
      </c>
      <c r="B165">
        <v>100</v>
      </c>
      <c r="C165">
        <v>1</v>
      </c>
    </row>
    <row r="166" spans="1:3" x14ac:dyDescent="0.25">
      <c r="A166" t="s">
        <v>358</v>
      </c>
      <c r="B166">
        <v>100</v>
      </c>
      <c r="C166">
        <v>1</v>
      </c>
    </row>
    <row r="167" spans="1:3" x14ac:dyDescent="0.25">
      <c r="A167" t="s">
        <v>359</v>
      </c>
      <c r="B167">
        <v>100</v>
      </c>
      <c r="C167">
        <v>1</v>
      </c>
    </row>
    <row r="168" spans="1:3" x14ac:dyDescent="0.25">
      <c r="A168" t="s">
        <v>360</v>
      </c>
      <c r="B168">
        <v>100</v>
      </c>
      <c r="C168">
        <v>1</v>
      </c>
    </row>
    <row r="169" spans="1:3" x14ac:dyDescent="0.25">
      <c r="A169" t="s">
        <v>364</v>
      </c>
      <c r="B169">
        <v>100</v>
      </c>
      <c r="C169">
        <v>1</v>
      </c>
    </row>
    <row r="170" spans="1:3" x14ac:dyDescent="0.25">
      <c r="A170" t="s">
        <v>366</v>
      </c>
      <c r="B170">
        <v>100</v>
      </c>
      <c r="C170">
        <v>1</v>
      </c>
    </row>
    <row r="171" spans="1:3" x14ac:dyDescent="0.25">
      <c r="A171" t="s">
        <v>367</v>
      </c>
      <c r="B171">
        <v>100</v>
      </c>
      <c r="C171">
        <v>1</v>
      </c>
    </row>
    <row r="172" spans="1:3" x14ac:dyDescent="0.25">
      <c r="A172" t="s">
        <v>368</v>
      </c>
      <c r="B172">
        <v>100</v>
      </c>
      <c r="C172">
        <v>1</v>
      </c>
    </row>
    <row r="173" spans="1:3" x14ac:dyDescent="0.25">
      <c r="A173" t="s">
        <v>369</v>
      </c>
      <c r="B173">
        <v>100</v>
      </c>
      <c r="C173">
        <v>1</v>
      </c>
    </row>
    <row r="174" spans="1:3" x14ac:dyDescent="0.25">
      <c r="A174" t="s">
        <v>370</v>
      </c>
      <c r="B174">
        <v>100</v>
      </c>
      <c r="C174">
        <v>1</v>
      </c>
    </row>
    <row r="175" spans="1:3" x14ac:dyDescent="0.25">
      <c r="A175" t="s">
        <v>371</v>
      </c>
      <c r="B175">
        <v>100</v>
      </c>
      <c r="C175">
        <v>1</v>
      </c>
    </row>
    <row r="176" spans="1:3" x14ac:dyDescent="0.25">
      <c r="A176" t="s">
        <v>372</v>
      </c>
      <c r="B176">
        <v>100</v>
      </c>
      <c r="C176">
        <v>1</v>
      </c>
    </row>
    <row r="177" spans="1:3" x14ac:dyDescent="0.25">
      <c r="A177" t="s">
        <v>374</v>
      </c>
      <c r="B177">
        <v>100</v>
      </c>
      <c r="C177">
        <v>1</v>
      </c>
    </row>
    <row r="178" spans="1:3" x14ac:dyDescent="0.25">
      <c r="A178" t="s">
        <v>376</v>
      </c>
      <c r="B178">
        <v>100</v>
      </c>
      <c r="C178">
        <v>1</v>
      </c>
    </row>
    <row r="179" spans="1:3" x14ac:dyDescent="0.25">
      <c r="A179" t="s">
        <v>377</v>
      </c>
      <c r="B179">
        <v>100</v>
      </c>
      <c r="C179">
        <v>1</v>
      </c>
    </row>
    <row r="180" spans="1:3" x14ac:dyDescent="0.25">
      <c r="A180" t="s">
        <v>380</v>
      </c>
      <c r="B180">
        <v>100</v>
      </c>
      <c r="C180">
        <v>1</v>
      </c>
    </row>
    <row r="181" spans="1:3" x14ac:dyDescent="0.25">
      <c r="A181" t="s">
        <v>382</v>
      </c>
      <c r="B181">
        <v>100</v>
      </c>
      <c r="C181">
        <v>1</v>
      </c>
    </row>
    <row r="182" spans="1:3" x14ac:dyDescent="0.25">
      <c r="A182" t="s">
        <v>383</v>
      </c>
      <c r="B182">
        <v>100</v>
      </c>
      <c r="C182">
        <v>1</v>
      </c>
    </row>
    <row r="183" spans="1:3" x14ac:dyDescent="0.25">
      <c r="A183" t="s">
        <v>387</v>
      </c>
      <c r="B183">
        <v>100</v>
      </c>
      <c r="C183">
        <v>1</v>
      </c>
    </row>
    <row r="184" spans="1:3" x14ac:dyDescent="0.25">
      <c r="A184" t="s">
        <v>392</v>
      </c>
      <c r="B184">
        <v>100</v>
      </c>
      <c r="C184">
        <v>1</v>
      </c>
    </row>
    <row r="185" spans="1:3" x14ac:dyDescent="0.25">
      <c r="A185" t="s">
        <v>393</v>
      </c>
      <c r="B185">
        <v>100</v>
      </c>
      <c r="C185">
        <v>1</v>
      </c>
    </row>
    <row r="186" spans="1:3" x14ac:dyDescent="0.25">
      <c r="A186" t="s">
        <v>395</v>
      </c>
      <c r="B186">
        <v>100</v>
      </c>
      <c r="C186">
        <v>1</v>
      </c>
    </row>
    <row r="187" spans="1:3" x14ac:dyDescent="0.25">
      <c r="A187" t="s">
        <v>396</v>
      </c>
      <c r="B187">
        <v>100</v>
      </c>
      <c r="C187">
        <v>1</v>
      </c>
    </row>
    <row r="188" spans="1:3" x14ac:dyDescent="0.25">
      <c r="A188" t="s">
        <v>397</v>
      </c>
      <c r="B188">
        <v>100</v>
      </c>
      <c r="C188">
        <v>1</v>
      </c>
    </row>
    <row r="189" spans="1:3" x14ac:dyDescent="0.25">
      <c r="A189" t="s">
        <v>404</v>
      </c>
      <c r="B189">
        <v>100</v>
      </c>
      <c r="C189">
        <v>1</v>
      </c>
    </row>
    <row r="190" spans="1:3" x14ac:dyDescent="0.25">
      <c r="A190" t="s">
        <v>406</v>
      </c>
      <c r="B190">
        <v>100</v>
      </c>
      <c r="C190">
        <v>1</v>
      </c>
    </row>
    <row r="191" spans="1:3" x14ac:dyDescent="0.25">
      <c r="A191" t="s">
        <v>407</v>
      </c>
      <c r="B191">
        <v>100</v>
      </c>
      <c r="C191">
        <v>1</v>
      </c>
    </row>
    <row r="192" spans="1:3" x14ac:dyDescent="0.25">
      <c r="A192" t="s">
        <v>408</v>
      </c>
      <c r="B192">
        <v>100</v>
      </c>
      <c r="C192">
        <v>1</v>
      </c>
    </row>
    <row r="193" spans="1:3" x14ac:dyDescent="0.25">
      <c r="A193" t="s">
        <v>410</v>
      </c>
      <c r="B193">
        <v>100</v>
      </c>
      <c r="C193">
        <v>1</v>
      </c>
    </row>
    <row r="194" spans="1:3" x14ac:dyDescent="0.25">
      <c r="A194" t="s">
        <v>411</v>
      </c>
      <c r="B194">
        <v>100</v>
      </c>
      <c r="C194">
        <v>1</v>
      </c>
    </row>
    <row r="195" spans="1:3" x14ac:dyDescent="0.25">
      <c r="A195" t="s">
        <v>412</v>
      </c>
      <c r="B195">
        <v>100</v>
      </c>
      <c r="C195">
        <v>1</v>
      </c>
    </row>
    <row r="196" spans="1:3" x14ac:dyDescent="0.25">
      <c r="A196" t="s">
        <v>413</v>
      </c>
      <c r="B196">
        <v>100</v>
      </c>
      <c r="C196">
        <v>1</v>
      </c>
    </row>
    <row r="197" spans="1:3" x14ac:dyDescent="0.25">
      <c r="A197" t="s">
        <v>414</v>
      </c>
      <c r="B197">
        <v>100</v>
      </c>
      <c r="C197">
        <v>1</v>
      </c>
    </row>
    <row r="198" spans="1:3" x14ac:dyDescent="0.25">
      <c r="A198" t="s">
        <v>416</v>
      </c>
      <c r="B198">
        <v>100</v>
      </c>
      <c r="C198">
        <v>1</v>
      </c>
    </row>
    <row r="199" spans="1:3" x14ac:dyDescent="0.25">
      <c r="A199" t="s">
        <v>417</v>
      </c>
      <c r="B199">
        <v>100</v>
      </c>
      <c r="C199">
        <v>1</v>
      </c>
    </row>
    <row r="200" spans="1:3" x14ac:dyDescent="0.25">
      <c r="A200" t="s">
        <v>418</v>
      </c>
      <c r="B200">
        <v>100</v>
      </c>
      <c r="C200">
        <v>1</v>
      </c>
    </row>
    <row r="201" spans="1:3" x14ac:dyDescent="0.25">
      <c r="A201" t="s">
        <v>419</v>
      </c>
      <c r="B201">
        <v>100</v>
      </c>
      <c r="C201">
        <v>1</v>
      </c>
    </row>
    <row r="202" spans="1:3" x14ac:dyDescent="0.25">
      <c r="A202" t="s">
        <v>421</v>
      </c>
      <c r="B202">
        <v>100</v>
      </c>
      <c r="C202">
        <v>1</v>
      </c>
    </row>
    <row r="203" spans="1:3" x14ac:dyDescent="0.25">
      <c r="A203" t="s">
        <v>424</v>
      </c>
      <c r="B203">
        <v>100</v>
      </c>
      <c r="C203">
        <v>1</v>
      </c>
    </row>
    <row r="204" spans="1:3" x14ac:dyDescent="0.25">
      <c r="A204" t="s">
        <v>426</v>
      </c>
      <c r="B204">
        <v>100</v>
      </c>
      <c r="C204">
        <v>1</v>
      </c>
    </row>
    <row r="205" spans="1:3" x14ac:dyDescent="0.25">
      <c r="A205" t="s">
        <v>427</v>
      </c>
      <c r="B205">
        <v>100</v>
      </c>
      <c r="C205">
        <v>1</v>
      </c>
    </row>
    <row r="206" spans="1:3" x14ac:dyDescent="0.25">
      <c r="A206" t="s">
        <v>428</v>
      </c>
      <c r="B206">
        <v>100</v>
      </c>
      <c r="C206">
        <v>1</v>
      </c>
    </row>
    <row r="207" spans="1:3" x14ac:dyDescent="0.25">
      <c r="A207" t="s">
        <v>430</v>
      </c>
      <c r="B207">
        <v>100</v>
      </c>
      <c r="C207">
        <v>1</v>
      </c>
    </row>
    <row r="208" spans="1:3" x14ac:dyDescent="0.25">
      <c r="A208" t="s">
        <v>431</v>
      </c>
      <c r="B208">
        <v>100</v>
      </c>
      <c r="C208">
        <v>1</v>
      </c>
    </row>
    <row r="209" spans="1:3" x14ac:dyDescent="0.25">
      <c r="A209" t="s">
        <v>432</v>
      </c>
      <c r="B209">
        <v>100</v>
      </c>
      <c r="C209">
        <v>1</v>
      </c>
    </row>
    <row r="210" spans="1:3" x14ac:dyDescent="0.25">
      <c r="A210" t="s">
        <v>434</v>
      </c>
      <c r="B210">
        <v>100</v>
      </c>
      <c r="C210">
        <v>1</v>
      </c>
    </row>
    <row r="211" spans="1:3" x14ac:dyDescent="0.25">
      <c r="A211" t="s">
        <v>435</v>
      </c>
      <c r="B211">
        <v>100</v>
      </c>
      <c r="C211">
        <v>1</v>
      </c>
    </row>
    <row r="212" spans="1:3" x14ac:dyDescent="0.25">
      <c r="A212" t="s">
        <v>437</v>
      </c>
      <c r="B212">
        <v>100</v>
      </c>
      <c r="C212">
        <v>1</v>
      </c>
    </row>
    <row r="213" spans="1:3" x14ac:dyDescent="0.25">
      <c r="A213" t="s">
        <v>448</v>
      </c>
      <c r="B213">
        <v>100</v>
      </c>
      <c r="C213">
        <v>1</v>
      </c>
    </row>
    <row r="214" spans="1:3" x14ac:dyDescent="0.25">
      <c r="A214" t="s">
        <v>449</v>
      </c>
      <c r="B214">
        <v>100</v>
      </c>
      <c r="C214">
        <v>1</v>
      </c>
    </row>
    <row r="215" spans="1:3" x14ac:dyDescent="0.25">
      <c r="A215" t="s">
        <v>451</v>
      </c>
      <c r="B215">
        <v>100</v>
      </c>
      <c r="C215">
        <v>1</v>
      </c>
    </row>
    <row r="216" spans="1:3" x14ac:dyDescent="0.25">
      <c r="A216" t="s">
        <v>455</v>
      </c>
      <c r="B216">
        <v>100</v>
      </c>
      <c r="C216">
        <v>1</v>
      </c>
    </row>
    <row r="217" spans="1:3" x14ac:dyDescent="0.25">
      <c r="A217" t="s">
        <v>457</v>
      </c>
      <c r="B217">
        <v>100</v>
      </c>
      <c r="C217">
        <v>1</v>
      </c>
    </row>
    <row r="218" spans="1:3" x14ac:dyDescent="0.25">
      <c r="A218" t="s">
        <v>458</v>
      </c>
      <c r="B218">
        <v>100</v>
      </c>
      <c r="C218">
        <v>1</v>
      </c>
    </row>
    <row r="219" spans="1:3" x14ac:dyDescent="0.25">
      <c r="A219" t="s">
        <v>461</v>
      </c>
      <c r="B219">
        <v>100</v>
      </c>
      <c r="C219">
        <v>1</v>
      </c>
    </row>
    <row r="220" spans="1:3" x14ac:dyDescent="0.25">
      <c r="A220" t="s">
        <v>469</v>
      </c>
      <c r="B220">
        <v>100</v>
      </c>
      <c r="C220">
        <v>1</v>
      </c>
    </row>
    <row r="221" spans="1:3" x14ac:dyDescent="0.25">
      <c r="A221" t="s">
        <v>475</v>
      </c>
      <c r="B221">
        <v>100</v>
      </c>
      <c r="C221">
        <v>1</v>
      </c>
    </row>
    <row r="222" spans="1:3" x14ac:dyDescent="0.25">
      <c r="A222" t="s">
        <v>476</v>
      </c>
      <c r="B222">
        <v>100</v>
      </c>
      <c r="C222">
        <v>1</v>
      </c>
    </row>
    <row r="223" spans="1:3" x14ac:dyDescent="0.25">
      <c r="A223" t="s">
        <v>478</v>
      </c>
      <c r="B223">
        <v>100</v>
      </c>
      <c r="C223">
        <v>1</v>
      </c>
    </row>
    <row r="224" spans="1:3" x14ac:dyDescent="0.25">
      <c r="A224" t="s">
        <v>479</v>
      </c>
      <c r="B224">
        <v>100</v>
      </c>
      <c r="C224">
        <v>1</v>
      </c>
    </row>
    <row r="225" spans="1:3" x14ac:dyDescent="0.25">
      <c r="A225" t="s">
        <v>480</v>
      </c>
      <c r="B225">
        <v>100</v>
      </c>
      <c r="C225">
        <v>1</v>
      </c>
    </row>
    <row r="226" spans="1:3" x14ac:dyDescent="0.25">
      <c r="A226" t="s">
        <v>481</v>
      </c>
      <c r="B226">
        <v>100</v>
      </c>
      <c r="C226">
        <v>1</v>
      </c>
    </row>
    <row r="227" spans="1:3" x14ac:dyDescent="0.25">
      <c r="A227" t="s">
        <v>483</v>
      </c>
      <c r="B227">
        <v>100</v>
      </c>
      <c r="C227">
        <v>1</v>
      </c>
    </row>
    <row r="228" spans="1:3" x14ac:dyDescent="0.25">
      <c r="A228" t="s">
        <v>490</v>
      </c>
      <c r="B228">
        <v>100</v>
      </c>
      <c r="C228">
        <v>1</v>
      </c>
    </row>
    <row r="229" spans="1:3" x14ac:dyDescent="0.25">
      <c r="A229" t="s">
        <v>492</v>
      </c>
      <c r="B229">
        <v>100</v>
      </c>
      <c r="C229">
        <v>1</v>
      </c>
    </row>
    <row r="230" spans="1:3" x14ac:dyDescent="0.25">
      <c r="A230" t="s">
        <v>498</v>
      </c>
      <c r="B230">
        <v>100</v>
      </c>
      <c r="C230">
        <v>1</v>
      </c>
    </row>
    <row r="231" spans="1:3" x14ac:dyDescent="0.25">
      <c r="A231" t="s">
        <v>499</v>
      </c>
      <c r="B231">
        <v>100</v>
      </c>
      <c r="C231">
        <v>1</v>
      </c>
    </row>
    <row r="232" spans="1:3" x14ac:dyDescent="0.25">
      <c r="A232" t="s">
        <v>501</v>
      </c>
      <c r="B232">
        <v>100</v>
      </c>
      <c r="C232">
        <v>1</v>
      </c>
    </row>
    <row r="233" spans="1:3" x14ac:dyDescent="0.25">
      <c r="A233" t="s">
        <v>502</v>
      </c>
      <c r="B233">
        <v>100</v>
      </c>
      <c r="C233">
        <v>1</v>
      </c>
    </row>
    <row r="234" spans="1:3" x14ac:dyDescent="0.25">
      <c r="A234" t="s">
        <v>505</v>
      </c>
      <c r="B234">
        <v>100</v>
      </c>
      <c r="C234">
        <v>1</v>
      </c>
    </row>
    <row r="235" spans="1:3" x14ac:dyDescent="0.25">
      <c r="A235" t="s">
        <v>510</v>
      </c>
      <c r="B235">
        <v>100</v>
      </c>
      <c r="C235">
        <v>1</v>
      </c>
    </row>
    <row r="236" spans="1:3" x14ac:dyDescent="0.25">
      <c r="A236" t="s">
        <v>512</v>
      </c>
      <c r="B236">
        <v>100</v>
      </c>
      <c r="C236">
        <v>1</v>
      </c>
    </row>
    <row r="237" spans="1:3" x14ac:dyDescent="0.25">
      <c r="A237" t="s">
        <v>514</v>
      </c>
      <c r="B237">
        <v>100</v>
      </c>
      <c r="C237">
        <v>1</v>
      </c>
    </row>
    <row r="238" spans="1:3" x14ac:dyDescent="0.25">
      <c r="A238" t="s">
        <v>523</v>
      </c>
      <c r="B238">
        <v>100</v>
      </c>
      <c r="C238">
        <v>1</v>
      </c>
    </row>
    <row r="239" spans="1:3" x14ac:dyDescent="0.25">
      <c r="A239" t="s">
        <v>524</v>
      </c>
      <c r="B239">
        <v>100</v>
      </c>
      <c r="C239">
        <v>1</v>
      </c>
    </row>
    <row r="240" spans="1:3" x14ac:dyDescent="0.25">
      <c r="A240" t="s">
        <v>525</v>
      </c>
      <c r="B240">
        <v>100</v>
      </c>
      <c r="C240">
        <v>1</v>
      </c>
    </row>
    <row r="241" spans="1:3" x14ac:dyDescent="0.25">
      <c r="A241" t="s">
        <v>526</v>
      </c>
      <c r="B241">
        <v>100</v>
      </c>
      <c r="C241">
        <v>1</v>
      </c>
    </row>
    <row r="242" spans="1:3" x14ac:dyDescent="0.25">
      <c r="A242" t="s">
        <v>528</v>
      </c>
      <c r="B242">
        <v>100</v>
      </c>
      <c r="C242">
        <v>1</v>
      </c>
    </row>
    <row r="243" spans="1:3" x14ac:dyDescent="0.25">
      <c r="A243" t="s">
        <v>530</v>
      </c>
      <c r="B243">
        <v>100</v>
      </c>
      <c r="C243">
        <v>1</v>
      </c>
    </row>
    <row r="244" spans="1:3" x14ac:dyDescent="0.25">
      <c r="A244" t="s">
        <v>533</v>
      </c>
      <c r="B244">
        <v>100</v>
      </c>
      <c r="C244">
        <v>1</v>
      </c>
    </row>
    <row r="245" spans="1:3" x14ac:dyDescent="0.25">
      <c r="A245" t="s">
        <v>534</v>
      </c>
      <c r="B245">
        <v>100</v>
      </c>
      <c r="C245">
        <v>1</v>
      </c>
    </row>
    <row r="246" spans="1:3" x14ac:dyDescent="0.25">
      <c r="A246" t="s">
        <v>540</v>
      </c>
      <c r="B246">
        <v>100</v>
      </c>
      <c r="C246">
        <v>1</v>
      </c>
    </row>
    <row r="247" spans="1:3" x14ac:dyDescent="0.25">
      <c r="A247" t="s">
        <v>541</v>
      </c>
      <c r="B247">
        <v>100</v>
      </c>
      <c r="C247">
        <v>1</v>
      </c>
    </row>
    <row r="248" spans="1:3" x14ac:dyDescent="0.25">
      <c r="A248" t="s">
        <v>546</v>
      </c>
      <c r="B248">
        <v>100</v>
      </c>
      <c r="C248">
        <v>1</v>
      </c>
    </row>
    <row r="249" spans="1:3" x14ac:dyDescent="0.25">
      <c r="A249" t="s">
        <v>547</v>
      </c>
      <c r="B249">
        <v>100</v>
      </c>
      <c r="C249">
        <v>1</v>
      </c>
    </row>
    <row r="250" spans="1:3" x14ac:dyDescent="0.25">
      <c r="A250" t="s">
        <v>548</v>
      </c>
      <c r="B250">
        <v>100</v>
      </c>
      <c r="C250">
        <v>1</v>
      </c>
    </row>
    <row r="251" spans="1:3" x14ac:dyDescent="0.25">
      <c r="A251" t="s">
        <v>550</v>
      </c>
      <c r="B251">
        <v>100</v>
      </c>
      <c r="C251">
        <v>1</v>
      </c>
    </row>
    <row r="252" spans="1:3" x14ac:dyDescent="0.25">
      <c r="A252" t="s">
        <v>551</v>
      </c>
      <c r="B252">
        <v>100</v>
      </c>
      <c r="C252">
        <v>1</v>
      </c>
    </row>
    <row r="253" spans="1:3" x14ac:dyDescent="0.25">
      <c r="A253" t="s">
        <v>552</v>
      </c>
      <c r="B253">
        <v>100</v>
      </c>
      <c r="C253">
        <v>1</v>
      </c>
    </row>
    <row r="254" spans="1:3" x14ac:dyDescent="0.25">
      <c r="A254" t="s">
        <v>559</v>
      </c>
      <c r="B254">
        <v>100</v>
      </c>
      <c r="C254">
        <v>1</v>
      </c>
    </row>
    <row r="255" spans="1:3" x14ac:dyDescent="0.25">
      <c r="A255" t="s">
        <v>560</v>
      </c>
      <c r="B255">
        <v>100</v>
      </c>
      <c r="C255">
        <v>1</v>
      </c>
    </row>
    <row r="256" spans="1:3" x14ac:dyDescent="0.25">
      <c r="A256" t="s">
        <v>561</v>
      </c>
      <c r="B256">
        <v>100</v>
      </c>
      <c r="C256">
        <v>1</v>
      </c>
    </row>
    <row r="257" spans="1:3" x14ac:dyDescent="0.25">
      <c r="A257" t="s">
        <v>563</v>
      </c>
      <c r="B257">
        <v>100</v>
      </c>
      <c r="C257">
        <v>1</v>
      </c>
    </row>
    <row r="258" spans="1:3" x14ac:dyDescent="0.25">
      <c r="A258" t="s">
        <v>564</v>
      </c>
      <c r="B258">
        <v>100</v>
      </c>
      <c r="C258">
        <v>1</v>
      </c>
    </row>
    <row r="259" spans="1:3" x14ac:dyDescent="0.25">
      <c r="A259" t="s">
        <v>565</v>
      </c>
      <c r="B259">
        <v>100</v>
      </c>
      <c r="C259">
        <v>1</v>
      </c>
    </row>
    <row r="260" spans="1:3" x14ac:dyDescent="0.25">
      <c r="A260" t="s">
        <v>568</v>
      </c>
      <c r="B260">
        <v>100</v>
      </c>
      <c r="C260">
        <v>1</v>
      </c>
    </row>
    <row r="261" spans="1:3" x14ac:dyDescent="0.25">
      <c r="A261" t="s">
        <v>569</v>
      </c>
      <c r="B261">
        <v>100</v>
      </c>
      <c r="C261">
        <v>1</v>
      </c>
    </row>
    <row r="262" spans="1:3" x14ac:dyDescent="0.25">
      <c r="A262" t="s">
        <v>572</v>
      </c>
      <c r="B262">
        <v>100</v>
      </c>
      <c r="C262">
        <v>1</v>
      </c>
    </row>
    <row r="263" spans="1:3" x14ac:dyDescent="0.25">
      <c r="A263" t="s">
        <v>575</v>
      </c>
      <c r="B263">
        <v>100</v>
      </c>
      <c r="C263">
        <v>1</v>
      </c>
    </row>
    <row r="264" spans="1:3" x14ac:dyDescent="0.25">
      <c r="A264" t="s">
        <v>576</v>
      </c>
      <c r="B264">
        <v>100</v>
      </c>
      <c r="C264">
        <v>1</v>
      </c>
    </row>
    <row r="265" spans="1:3" x14ac:dyDescent="0.25">
      <c r="A265" t="s">
        <v>577</v>
      </c>
      <c r="B265">
        <v>100</v>
      </c>
      <c r="C265">
        <v>1</v>
      </c>
    </row>
    <row r="266" spans="1:3" x14ac:dyDescent="0.25">
      <c r="A266" t="s">
        <v>579</v>
      </c>
      <c r="B266">
        <v>100</v>
      </c>
      <c r="C266">
        <v>1</v>
      </c>
    </row>
    <row r="267" spans="1:3" x14ac:dyDescent="0.25">
      <c r="A267" t="s">
        <v>586</v>
      </c>
      <c r="B267">
        <v>100</v>
      </c>
      <c r="C267">
        <v>1</v>
      </c>
    </row>
    <row r="268" spans="1:3" x14ac:dyDescent="0.25">
      <c r="A268" t="s">
        <v>590</v>
      </c>
      <c r="B268">
        <v>100</v>
      </c>
      <c r="C268">
        <v>1</v>
      </c>
    </row>
    <row r="269" spans="1:3" x14ac:dyDescent="0.25">
      <c r="A269" t="s">
        <v>591</v>
      </c>
      <c r="B269">
        <v>100</v>
      </c>
      <c r="C269">
        <v>1</v>
      </c>
    </row>
    <row r="270" spans="1:3" x14ac:dyDescent="0.25">
      <c r="A270" t="s">
        <v>598</v>
      </c>
      <c r="B270">
        <v>100</v>
      </c>
      <c r="C270">
        <v>1</v>
      </c>
    </row>
    <row r="271" spans="1:3" x14ac:dyDescent="0.25">
      <c r="A271" t="s">
        <v>599</v>
      </c>
      <c r="B271">
        <v>100</v>
      </c>
      <c r="C271">
        <v>1</v>
      </c>
    </row>
    <row r="272" spans="1:3" x14ac:dyDescent="0.25">
      <c r="A272" t="s">
        <v>600</v>
      </c>
      <c r="B272">
        <v>100</v>
      </c>
      <c r="C272">
        <v>1</v>
      </c>
    </row>
    <row r="273" spans="1:3" x14ac:dyDescent="0.25">
      <c r="A273" t="s">
        <v>602</v>
      </c>
      <c r="B273">
        <v>100</v>
      </c>
      <c r="C273">
        <v>1</v>
      </c>
    </row>
    <row r="274" spans="1:3" x14ac:dyDescent="0.25">
      <c r="A274" t="s">
        <v>603</v>
      </c>
      <c r="B274">
        <v>100</v>
      </c>
      <c r="C274">
        <v>1</v>
      </c>
    </row>
    <row r="275" spans="1:3" x14ac:dyDescent="0.25">
      <c r="A275" t="s">
        <v>604</v>
      </c>
      <c r="B275">
        <v>100</v>
      </c>
      <c r="C275">
        <v>1</v>
      </c>
    </row>
    <row r="276" spans="1:3" x14ac:dyDescent="0.25">
      <c r="A276" t="s">
        <v>606</v>
      </c>
      <c r="B276">
        <v>100</v>
      </c>
      <c r="C276">
        <v>1</v>
      </c>
    </row>
    <row r="277" spans="1:3" x14ac:dyDescent="0.25">
      <c r="A277" t="s">
        <v>607</v>
      </c>
      <c r="B277">
        <v>100</v>
      </c>
      <c r="C277">
        <v>1</v>
      </c>
    </row>
    <row r="278" spans="1:3" x14ac:dyDescent="0.25">
      <c r="A278" t="s">
        <v>611</v>
      </c>
      <c r="B278">
        <v>100</v>
      </c>
      <c r="C278">
        <v>1</v>
      </c>
    </row>
    <row r="279" spans="1:3" x14ac:dyDescent="0.25">
      <c r="A279" t="s">
        <v>612</v>
      </c>
      <c r="B279">
        <v>100</v>
      </c>
      <c r="C279">
        <v>1</v>
      </c>
    </row>
    <row r="280" spans="1:3" x14ac:dyDescent="0.25">
      <c r="A280" t="s">
        <v>616</v>
      </c>
      <c r="B280">
        <v>100</v>
      </c>
      <c r="C280">
        <v>1</v>
      </c>
    </row>
    <row r="281" spans="1:3" x14ac:dyDescent="0.25">
      <c r="A281" t="s">
        <v>617</v>
      </c>
      <c r="B281">
        <v>100</v>
      </c>
      <c r="C281">
        <v>1</v>
      </c>
    </row>
    <row r="282" spans="1:3" x14ac:dyDescent="0.25">
      <c r="A282" t="s">
        <v>618</v>
      </c>
      <c r="B282">
        <v>100</v>
      </c>
      <c r="C282">
        <v>1</v>
      </c>
    </row>
    <row r="283" spans="1:3" x14ac:dyDescent="0.25">
      <c r="A283" t="s">
        <v>629</v>
      </c>
      <c r="B283">
        <v>100</v>
      </c>
      <c r="C283">
        <v>1</v>
      </c>
    </row>
    <row r="284" spans="1:3" x14ac:dyDescent="0.25">
      <c r="A284" t="s">
        <v>633</v>
      </c>
      <c r="B284">
        <v>100</v>
      </c>
      <c r="C284">
        <v>1</v>
      </c>
    </row>
    <row r="285" spans="1:3" x14ac:dyDescent="0.25">
      <c r="A285" t="s">
        <v>634</v>
      </c>
      <c r="B285">
        <v>100</v>
      </c>
      <c r="C285">
        <v>1</v>
      </c>
    </row>
    <row r="286" spans="1:3" x14ac:dyDescent="0.25">
      <c r="A286" t="s">
        <v>636</v>
      </c>
      <c r="B286">
        <v>100</v>
      </c>
      <c r="C286">
        <v>1</v>
      </c>
    </row>
    <row r="287" spans="1:3" x14ac:dyDescent="0.25">
      <c r="A287" t="s">
        <v>646</v>
      </c>
      <c r="B287">
        <v>100</v>
      </c>
      <c r="C287">
        <v>1</v>
      </c>
    </row>
    <row r="288" spans="1:3" x14ac:dyDescent="0.25">
      <c r="A288" t="s">
        <v>649</v>
      </c>
      <c r="B288">
        <v>100</v>
      </c>
      <c r="C288">
        <v>1</v>
      </c>
    </row>
    <row r="289" spans="1:3" x14ac:dyDescent="0.25">
      <c r="A289" t="s">
        <v>661</v>
      </c>
      <c r="B289">
        <v>100</v>
      </c>
      <c r="C289">
        <v>1</v>
      </c>
    </row>
    <row r="290" spans="1:3" x14ac:dyDescent="0.25">
      <c r="A290" t="s">
        <v>664</v>
      </c>
      <c r="B290">
        <v>100</v>
      </c>
      <c r="C290">
        <v>1</v>
      </c>
    </row>
    <row r="291" spans="1:3" x14ac:dyDescent="0.25">
      <c r="A291" t="s">
        <v>668</v>
      </c>
      <c r="B291">
        <v>100</v>
      </c>
      <c r="C291">
        <v>1</v>
      </c>
    </row>
    <row r="292" spans="1:3" x14ac:dyDescent="0.25">
      <c r="A292" t="s">
        <v>669</v>
      </c>
      <c r="B292">
        <v>100</v>
      </c>
      <c r="C292">
        <v>1</v>
      </c>
    </row>
    <row r="293" spans="1:3" x14ac:dyDescent="0.25">
      <c r="A293" t="s">
        <v>670</v>
      </c>
      <c r="B293">
        <v>100</v>
      </c>
      <c r="C293">
        <v>1</v>
      </c>
    </row>
    <row r="294" spans="1:3" x14ac:dyDescent="0.25">
      <c r="A294" t="s">
        <v>673</v>
      </c>
      <c r="B294">
        <v>100</v>
      </c>
      <c r="C294">
        <v>1</v>
      </c>
    </row>
    <row r="295" spans="1:3" x14ac:dyDescent="0.25">
      <c r="A295" t="s">
        <v>676</v>
      </c>
      <c r="B295">
        <v>100</v>
      </c>
      <c r="C295">
        <v>1</v>
      </c>
    </row>
    <row r="296" spans="1:3" x14ac:dyDescent="0.25">
      <c r="A296" t="s">
        <v>677</v>
      </c>
      <c r="B296">
        <v>100</v>
      </c>
      <c r="C296">
        <v>1</v>
      </c>
    </row>
    <row r="297" spans="1:3" x14ac:dyDescent="0.25">
      <c r="A297" t="s">
        <v>688</v>
      </c>
      <c r="B297">
        <v>100</v>
      </c>
      <c r="C297">
        <v>1</v>
      </c>
    </row>
    <row r="298" spans="1:3" x14ac:dyDescent="0.25">
      <c r="A298" t="s">
        <v>696</v>
      </c>
      <c r="B298">
        <v>100</v>
      </c>
      <c r="C298">
        <v>1</v>
      </c>
    </row>
    <row r="299" spans="1:3" x14ac:dyDescent="0.25">
      <c r="A299" t="s">
        <v>697</v>
      </c>
      <c r="B299">
        <v>100</v>
      </c>
      <c r="C299">
        <v>1</v>
      </c>
    </row>
    <row r="300" spans="1:3" x14ac:dyDescent="0.25">
      <c r="A300" t="s">
        <v>702</v>
      </c>
      <c r="B300">
        <v>100</v>
      </c>
      <c r="C300">
        <v>1</v>
      </c>
    </row>
    <row r="301" spans="1:3" x14ac:dyDescent="0.25">
      <c r="A301" t="s">
        <v>704</v>
      </c>
      <c r="B301">
        <v>100</v>
      </c>
      <c r="C301">
        <v>1</v>
      </c>
    </row>
    <row r="302" spans="1:3" x14ac:dyDescent="0.25">
      <c r="A302" t="s">
        <v>705</v>
      </c>
      <c r="B302">
        <v>100</v>
      </c>
      <c r="C302">
        <v>1</v>
      </c>
    </row>
    <row r="303" spans="1:3" x14ac:dyDescent="0.25">
      <c r="A303" t="s">
        <v>707</v>
      </c>
      <c r="B303">
        <v>100</v>
      </c>
      <c r="C303">
        <v>1</v>
      </c>
    </row>
    <row r="304" spans="1:3" x14ac:dyDescent="0.25">
      <c r="A304" t="s">
        <v>708</v>
      </c>
      <c r="B304">
        <v>100</v>
      </c>
      <c r="C304">
        <v>1</v>
      </c>
    </row>
    <row r="305" spans="1:3" x14ac:dyDescent="0.25">
      <c r="A305" t="s">
        <v>713</v>
      </c>
      <c r="B305">
        <v>100</v>
      </c>
      <c r="C305">
        <v>1</v>
      </c>
    </row>
    <row r="306" spans="1:3" x14ac:dyDescent="0.25">
      <c r="A306" t="s">
        <v>714</v>
      </c>
      <c r="B306">
        <v>100</v>
      </c>
      <c r="C306">
        <v>1</v>
      </c>
    </row>
    <row r="307" spans="1:3" x14ac:dyDescent="0.25">
      <c r="A307" t="s">
        <v>716</v>
      </c>
      <c r="B307">
        <v>100</v>
      </c>
      <c r="C307">
        <v>1</v>
      </c>
    </row>
    <row r="308" spans="1:3" x14ac:dyDescent="0.25">
      <c r="A308" t="s">
        <v>726</v>
      </c>
      <c r="B308">
        <v>100</v>
      </c>
      <c r="C308">
        <v>1</v>
      </c>
    </row>
    <row r="309" spans="1:3" x14ac:dyDescent="0.25">
      <c r="A309" t="s">
        <v>729</v>
      </c>
      <c r="B309">
        <v>100</v>
      </c>
      <c r="C309">
        <v>1</v>
      </c>
    </row>
    <row r="310" spans="1:3" x14ac:dyDescent="0.25">
      <c r="A310" t="s">
        <v>731</v>
      </c>
      <c r="B310">
        <v>100</v>
      </c>
      <c r="C310">
        <v>1</v>
      </c>
    </row>
    <row r="311" spans="1:3" x14ac:dyDescent="0.25">
      <c r="A311" t="s">
        <v>735</v>
      </c>
      <c r="B311">
        <v>100</v>
      </c>
      <c r="C311">
        <v>1</v>
      </c>
    </row>
    <row r="312" spans="1:3" x14ac:dyDescent="0.25">
      <c r="A312" t="s">
        <v>740</v>
      </c>
      <c r="B312">
        <v>100</v>
      </c>
      <c r="C312">
        <v>1</v>
      </c>
    </row>
    <row r="313" spans="1:3" x14ac:dyDescent="0.25">
      <c r="A313" t="s">
        <v>741</v>
      </c>
      <c r="B313">
        <v>100</v>
      </c>
      <c r="C313">
        <v>1</v>
      </c>
    </row>
    <row r="314" spans="1:3" x14ac:dyDescent="0.25">
      <c r="A314" t="s">
        <v>743</v>
      </c>
      <c r="B314">
        <v>100</v>
      </c>
      <c r="C314">
        <v>1</v>
      </c>
    </row>
    <row r="315" spans="1:3" x14ac:dyDescent="0.25">
      <c r="A315" t="s">
        <v>744</v>
      </c>
      <c r="B315">
        <v>100</v>
      </c>
      <c r="C315">
        <v>1</v>
      </c>
    </row>
    <row r="316" spans="1:3" x14ac:dyDescent="0.25">
      <c r="A316" t="s">
        <v>746</v>
      </c>
      <c r="B316">
        <v>100</v>
      </c>
      <c r="C316">
        <v>1</v>
      </c>
    </row>
    <row r="317" spans="1:3" x14ac:dyDescent="0.25">
      <c r="A317" t="s">
        <v>747</v>
      </c>
      <c r="B317">
        <v>100</v>
      </c>
      <c r="C317">
        <v>1</v>
      </c>
    </row>
    <row r="318" spans="1:3" x14ac:dyDescent="0.25">
      <c r="A318" t="s">
        <v>749</v>
      </c>
      <c r="B318">
        <v>100</v>
      </c>
      <c r="C318">
        <v>1</v>
      </c>
    </row>
    <row r="319" spans="1:3" x14ac:dyDescent="0.25">
      <c r="A319" t="s">
        <v>750</v>
      </c>
      <c r="B319">
        <v>100</v>
      </c>
      <c r="C319">
        <v>1</v>
      </c>
    </row>
    <row r="320" spans="1:3" x14ac:dyDescent="0.25">
      <c r="A320" t="s">
        <v>754</v>
      </c>
      <c r="B320">
        <v>100</v>
      </c>
      <c r="C320">
        <v>1</v>
      </c>
    </row>
    <row r="321" spans="1:3" x14ac:dyDescent="0.25">
      <c r="A321" t="s">
        <v>755</v>
      </c>
      <c r="B321">
        <v>100</v>
      </c>
      <c r="C321">
        <v>1</v>
      </c>
    </row>
    <row r="322" spans="1:3" x14ac:dyDescent="0.25">
      <c r="A322" t="s">
        <v>756</v>
      </c>
      <c r="B322">
        <v>100</v>
      </c>
      <c r="C322">
        <v>1</v>
      </c>
    </row>
    <row r="323" spans="1:3" x14ac:dyDescent="0.25">
      <c r="A323" t="s">
        <v>770</v>
      </c>
      <c r="B323">
        <v>100</v>
      </c>
      <c r="C323">
        <v>1</v>
      </c>
    </row>
    <row r="324" spans="1:3" x14ac:dyDescent="0.25">
      <c r="A324" t="s">
        <v>772</v>
      </c>
      <c r="B324">
        <v>100</v>
      </c>
      <c r="C324">
        <v>1</v>
      </c>
    </row>
    <row r="325" spans="1:3" x14ac:dyDescent="0.25">
      <c r="A325" t="s">
        <v>777</v>
      </c>
      <c r="B325">
        <v>100</v>
      </c>
      <c r="C32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validation</vt:lpstr>
      <vt:lpstr>taxonomies</vt:lpstr>
      <vt:lpstr>inconsistencies_tt003_an</vt:lpstr>
      <vt:lpstr>inconsistencies_tt003_ac</vt:lpstr>
      <vt:lpstr>consistencies_tt003_an</vt:lpstr>
      <vt:lpstr>consistencies_tt003_ac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Favato Barcelos Pedro Paulo</cp:lastModifiedBy>
  <dcterms:created xsi:type="dcterms:W3CDTF">2023-04-30T08:18:40Z</dcterms:created>
  <dcterms:modified xsi:type="dcterms:W3CDTF">2023-04-30T23:33:29Z</dcterms:modified>
</cp:coreProperties>
</file>