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-132" windowWidth="21072" windowHeight="10056" activeTab="1"/>
  </bookViews>
  <sheets>
    <sheet name="Foglio1" sheetId="1" r:id="rId1"/>
    <sheet name="Foglio2" sheetId="2" r:id="rId2"/>
    <sheet name="Foglio3" sheetId="4" r:id="rId3"/>
    <sheet name="Foglio4" sheetId="5" r:id="rId4"/>
  </sheets>
  <calcPr calcId="145621"/>
</workbook>
</file>

<file path=xl/calcChain.xml><?xml version="1.0" encoding="utf-8"?>
<calcChain xmlns="http://schemas.openxmlformats.org/spreadsheetml/2006/main">
  <c r="V28" i="2" l="1"/>
  <c r="K28" i="2"/>
  <c r="L28" i="2"/>
  <c r="V24" i="2"/>
  <c r="K24" i="2"/>
  <c r="L24" i="2"/>
  <c r="N48" i="4" l="1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Y4" i="4" s="1"/>
  <c r="Y48" i="4" l="1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V31" i="2"/>
  <c r="V30" i="2"/>
  <c r="V29" i="2"/>
  <c r="V27" i="2"/>
  <c r="V26" i="2"/>
  <c r="V25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R48" i="4" l="1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L31" i="2"/>
  <c r="L30" i="2"/>
  <c r="L29" i="2"/>
  <c r="L27" i="2"/>
  <c r="L26" i="2"/>
  <c r="L25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K31" i="2"/>
  <c r="K30" i="2"/>
  <c r="K29" i="2"/>
  <c r="K27" i="2"/>
  <c r="K26" i="2"/>
  <c r="K25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</calcChain>
</file>

<file path=xl/sharedStrings.xml><?xml version="1.0" encoding="utf-8"?>
<sst xmlns="http://schemas.openxmlformats.org/spreadsheetml/2006/main" count="1119" uniqueCount="248">
  <si>
    <t xml:space="preserve">Piano dei conti finanziario                                                                                                               </t>
  </si>
  <si>
    <t>MACRO</t>
  </si>
  <si>
    <t>Livelli</t>
  </si>
  <si>
    <t>Voce</t>
  </si>
  <si>
    <t>Codice Voce</t>
  </si>
  <si>
    <t>Aggiornamento</t>
  </si>
  <si>
    <t>Tipo modifica</t>
  </si>
  <si>
    <t>E</t>
  </si>
  <si>
    <t>ok</t>
  </si>
  <si>
    <t>V</t>
  </si>
  <si>
    <t>Proventi da multe e sanzioni per violazioni delle norme di polizia amministrativa a carico delle amministrazioni pubbliche</t>
  </si>
  <si>
    <t>E.3.02.01.01.002</t>
  </si>
  <si>
    <t>inserimento</t>
  </si>
  <si>
    <t>Proventi da multe e sanzioni per violazioni delle norme urbanistiche a carico delle amministrazioni pubbliche</t>
  </si>
  <si>
    <t>E.3.02.01.01.003</t>
  </si>
  <si>
    <t>Proventi da multe e sanzioni per violazioni delle norme del codice della strada a carico delle amministrazioni pubbliche</t>
  </si>
  <si>
    <t>E.3.02.01.01.004</t>
  </si>
  <si>
    <t>Proventi da altre multe, ammende, sanzioni e oblazioni a carico delle amministrazioni pubbliche</t>
  </si>
  <si>
    <t>E.3.02.01.01.999</t>
  </si>
  <si>
    <t>Proventi da multe e sanzioni per violazioni delle norme di polizia amministrativa a carico delle famiglie</t>
  </si>
  <si>
    <t>E.3.02.02.01.002</t>
  </si>
  <si>
    <t>Proventi da multe e sanzioni per violazioni delle norme urbanistiche a carico delle famiglie</t>
  </si>
  <si>
    <t>E.3.02.02.01.003</t>
  </si>
  <si>
    <t>Proventi da multe e sanzioni per violazioni delle norme del codice della strada a carico delle famiglie</t>
  </si>
  <si>
    <t>E.3.02.02.01.004</t>
  </si>
  <si>
    <t>Proventi da altre multe, ammende, sanzioni e oblazioni a carico delle famiglie</t>
  </si>
  <si>
    <t>E.3.02.02.01.999</t>
  </si>
  <si>
    <t>Proventi da multe e sanzioni per violazioni delle norme di polizia amministrativa a carico delle imprese</t>
  </si>
  <si>
    <t>E.3.02.03.01.002</t>
  </si>
  <si>
    <t>Proventi da multe e sanzioni per violazioni delle norme urbanistiche a carico delle imprese</t>
  </si>
  <si>
    <t>E.3.02.03.01.003</t>
  </si>
  <si>
    <t>Proventi da multe e sanzioni per violazioni delle norme del codice della strada a carico delle imprese</t>
  </si>
  <si>
    <t>E.3.02.03.01.004</t>
  </si>
  <si>
    <t>Proventi da altre multe, ammende, sanzioni e oblazioni a carico delle imprese</t>
  </si>
  <si>
    <t>E.3.02.03.01.999</t>
  </si>
  <si>
    <t>Proventi da multe e sanzioni per violazioni delle norme di polizia amministrativa a carico delle Istituzioni Sociali Private</t>
  </si>
  <si>
    <t>E.3.02.04.01.002</t>
  </si>
  <si>
    <t>Proventi da multe e sanzioni per violazioni delle norme urbanistiche a carico delle  Istituzioni Sociali Private</t>
  </si>
  <si>
    <t>E.3.02.04.01.003</t>
  </si>
  <si>
    <t>Proventi da multe e sanzioni per violazioni delle norme del codice della strada a carico delle Istituzioni Sociali Private</t>
  </si>
  <si>
    <t>E.3.02.04.01.004</t>
  </si>
  <si>
    <t>Proventi da altre multe, ammende, sanzioni e oblazioni a carico delle Istituzioni Sociali Private</t>
  </si>
  <si>
    <t>E.3.02.04.01.999</t>
  </si>
  <si>
    <t>nuovo inserimento</t>
  </si>
  <si>
    <t xml:space="preserve">Alienazioni di partecipazioni in PA controllate incluse nelle   Amministrazioni Locali </t>
  </si>
  <si>
    <t>E.5.01.01.05.001</t>
  </si>
  <si>
    <t xml:space="preserve">Alienazioni di partecipazioni e conferimenti di capitale in PA partecipate incluse nelle   Amministrazioni Locali </t>
  </si>
  <si>
    <t>E.5.01.01.05.002</t>
  </si>
  <si>
    <t xml:space="preserve">Alienazioni di partecipazioni e conferimenti  di capitale in altre  PA  incluse nelle   Amministrazioni Locali </t>
  </si>
  <si>
    <t>E.5.01.01.05.003</t>
  </si>
  <si>
    <t>U</t>
  </si>
  <si>
    <t>Accantonamenti al fondo perdite società partecipate</t>
  </si>
  <si>
    <t>U.1.10.01.05.001</t>
  </si>
  <si>
    <t>Accantonamenti al fondo perdite enti partecipati</t>
  </si>
  <si>
    <t>U.1.10.01.05.002</t>
  </si>
  <si>
    <t>Tablet e dispositivi di telefonia fissa e mobile acquisiti mediante operazioni di leasing finanziario</t>
  </si>
  <si>
    <t>U.2.02.04.07.005</t>
  </si>
  <si>
    <t xml:space="preserve">Acquisizioni di partecipazioni e conferimenti  di capitale in PA controllate incluse nelle   Amministrazioni Locali </t>
  </si>
  <si>
    <t>U.3.01.01.05.001</t>
  </si>
  <si>
    <t>Acquisizioni di partecipazioni e conferimenti di capitale in PA partecipate incluse nelle   Amministrazioni Locali</t>
  </si>
  <si>
    <t>U.3.01.01.05.002</t>
  </si>
  <si>
    <t xml:space="preserve">Acquisizioni di partecipazioni e conferimenti  di capitale in altre  PA  incluse nelle   Amministrazioni Locali </t>
  </si>
  <si>
    <t>U.3.01.01.05.003</t>
  </si>
  <si>
    <t>Fondo pluriennale vincolato per attività finanziarie</t>
  </si>
  <si>
    <t>Nuovo inserimento</t>
  </si>
  <si>
    <t>U.3.04.09.01.001</t>
  </si>
  <si>
    <t>Allegato n. 6/2 al D.Lgs 118/2011</t>
  </si>
  <si>
    <t xml:space="preserve"> Piano dei conti economico                                                             </t>
  </si>
  <si>
    <t>Codice</t>
  </si>
  <si>
    <t>Descrizione voce</t>
  </si>
  <si>
    <t>Raccordo con conto economico</t>
  </si>
  <si>
    <t>VI</t>
  </si>
  <si>
    <t>A</t>
  </si>
  <si>
    <t>1.4.2.01.01.002</t>
  </si>
  <si>
    <t>Multe e sanzioni per violazioni delle norme di polizia amministrativa a carico delle amministrazioni pubbliche</t>
  </si>
  <si>
    <t>1.4.2.01.01.003</t>
  </si>
  <si>
    <t>Multe e sanzioni per violazioni delle norme urbanistiche a carico delle amministrazioni pubbliche</t>
  </si>
  <si>
    <t>1.4.2.01.01.004</t>
  </si>
  <si>
    <t>Multe e sanzioni per violazioni delle norme del codice della strada a carico delle amministrazioni pubbliche</t>
  </si>
  <si>
    <t>1.4.2.01.01.999</t>
  </si>
  <si>
    <t>Altre multe, ammende, sanzioni e oblazioni a carico delle amministrazioni pubbliche</t>
  </si>
  <si>
    <t>1.4.2.02.01.002</t>
  </si>
  <si>
    <t>Multe e sanzioni per violazioni delle norme di polizia amministrativa a carico delle famiglie</t>
  </si>
  <si>
    <t>1.4.2.02.01.003</t>
  </si>
  <si>
    <t>Multe e sanzioni per violazioni delle norme urbanistiche a carico delle famiglie</t>
  </si>
  <si>
    <t>1.4.2.02.01.004</t>
  </si>
  <si>
    <t>Multe e sanzioni per violazioni delle norme del codice della strada a carico delle famiglie</t>
  </si>
  <si>
    <t>1.4.2.02.01.999</t>
  </si>
  <si>
    <t>Altre multe, ammende, sanzioni e oblazioni a carico delle famiglie</t>
  </si>
  <si>
    <t>1.4.2.03.01.002</t>
  </si>
  <si>
    <t>Multe e sanzioni per violazioni delle norme di polizia amministrativa a carico delle imprese</t>
  </si>
  <si>
    <t>1.4.2.03.01.003</t>
  </si>
  <si>
    <t>Multe e sanzioni per violazioni delle norme urbanistiche a carico delle imprese</t>
  </si>
  <si>
    <t>1.4.2.03.01.004</t>
  </si>
  <si>
    <t>Multe e sanzioni per violazioni delle norme del codice della strada a carico delle imprese</t>
  </si>
  <si>
    <t>1.4.2.03.01.999</t>
  </si>
  <si>
    <t>Altre multe, ammende, sanzioni e oblazioni a carico delle imprese</t>
  </si>
  <si>
    <t>1.4.2.04.01.002</t>
  </si>
  <si>
    <t>Multe e sanzioni per violazioni delle norme di polizia amministrativa a carico delle Istituzioni Sociali Private</t>
  </si>
  <si>
    <t>1.4.2.04.01.003</t>
  </si>
  <si>
    <t>Multe e sanzioni per violazioni delle norme urbanistiche a carico delle Istituzioni Sociali Private</t>
  </si>
  <si>
    <t>1.4.2.04.01.004</t>
  </si>
  <si>
    <t>Multe e sanzioni per violazioni delle norme del codice della strada a carico delle Istituzioni Sociali Private</t>
  </si>
  <si>
    <t>1.4.2.04.01.999</t>
  </si>
  <si>
    <t>Altre multe, ammende, sanzioni e oblazioni a carico delle Istituzioni Sociali Private</t>
  </si>
  <si>
    <t>2.3.1.01.05.999</t>
  </si>
  <si>
    <t>Altri tributi trasferiti a titolo di devoluzioni</t>
  </si>
  <si>
    <t>B</t>
  </si>
  <si>
    <t>a</t>
  </si>
  <si>
    <t>2.4.2.01.01.002</t>
  </si>
  <si>
    <t>2.4.2.01.01.003</t>
  </si>
  <si>
    <t>Accantonamenti a fondo perdite enti partecipate</t>
  </si>
  <si>
    <t>2.4.2.01.01.999</t>
  </si>
  <si>
    <t>Accantonamenti per altri rischi</t>
  </si>
  <si>
    <t>5.1.4.04.05.001</t>
  </si>
  <si>
    <t>Minusvalenze da alienazione di partecipazioni in PA controllate incluse nelle Amministrazioni locali</t>
  </si>
  <si>
    <t>c</t>
  </si>
  <si>
    <t>5.1.4.04.05.002</t>
  </si>
  <si>
    <t>Minusvalenze da alienazione di partecipazioni in PA partecipate incluse nelle Amministrazioni locali</t>
  </si>
  <si>
    <t>5.1.4.04.05.003</t>
  </si>
  <si>
    <t>Minusvalenze da alienazione di partecipazioni in altre PA incluse nelle Amministrazioni locali</t>
  </si>
  <si>
    <t>5.2.4.04.05.001</t>
  </si>
  <si>
    <t>Plusvalenze da alienazione di partecipazioni in PA controllate incluse nelle Amministrazioni locali</t>
  </si>
  <si>
    <t>d</t>
  </si>
  <si>
    <t>5.2.4.04.05.002</t>
  </si>
  <si>
    <t>Plusvalenze da alienazione di partecipazioni in PA partecipate incluse nelle Amministrazioni locali</t>
  </si>
  <si>
    <t>5.2.4.04.05.003</t>
  </si>
  <si>
    <t>Plusvalenze da alienazione di partecipazioni in altre PA incluse nelle Amministrazioni locali</t>
  </si>
  <si>
    <t>VII</t>
  </si>
  <si>
    <t>1.2.3.01.12.01.001</t>
  </si>
  <si>
    <t xml:space="preserve">Partecipazioni in PA controllate incluse nelle Amministrazioni locali </t>
  </si>
  <si>
    <t>IV</t>
  </si>
  <si>
    <t xml:space="preserve"> </t>
  </si>
  <si>
    <t>1.2.3.01.13.01.001</t>
  </si>
  <si>
    <t xml:space="preserve">Partecipazioni in PA partecipate incluse nelle Amministrazioni locali </t>
  </si>
  <si>
    <t>1.2.3.01.14.01.001</t>
  </si>
  <si>
    <t>Partecipazioni in altre PA incluse nelle Amministrazioni locali</t>
  </si>
  <si>
    <t>1.3.2.02.10.01.012</t>
  </si>
  <si>
    <t>Crediti da Alienazione di partecipazioni in PA controllate incluse nelle Amministrazioni locali</t>
  </si>
  <si>
    <t>C</t>
  </si>
  <si>
    <t>II</t>
  </si>
  <si>
    <t>1.3.2.02.10.01.013</t>
  </si>
  <si>
    <t>Crediti da Alienazione di partecipazioni in PA partecipate incluse nelle Amministrazioni locali</t>
  </si>
  <si>
    <t>1.3.2.02.10.01.014</t>
  </si>
  <si>
    <t>Crediti da Alienazione di partecipazioni in altre  PA  incluse nelle Amministrazioni locali</t>
  </si>
  <si>
    <t>2.2.9.99.01</t>
  </si>
  <si>
    <t>Fondo perdite società e enti partecipati</t>
  </si>
  <si>
    <t>2.2.9.99.01.01</t>
  </si>
  <si>
    <t>2.2.9.99.01.01.001</t>
  </si>
  <si>
    <t>Fondo perdite società partecipate</t>
  </si>
  <si>
    <t>P</t>
  </si>
  <si>
    <t>2.2.9.99.01.01.002</t>
  </si>
  <si>
    <t xml:space="preserve">Fondo perdite enti partecipati </t>
  </si>
  <si>
    <t>2.3.1.01.01.01.001</t>
  </si>
  <si>
    <t>Fondo per trattamento fine rapporto</t>
  </si>
  <si>
    <t>variazione raccordo SP</t>
  </si>
  <si>
    <t>2.4.3.01.02.99.999</t>
  </si>
  <si>
    <t>D</t>
  </si>
  <si>
    <t>b</t>
  </si>
  <si>
    <t>Nuova voce inserita</t>
  </si>
  <si>
    <t>3.1.1.01.08</t>
  </si>
  <si>
    <t>Creditori per impegni su esercizi futuri</t>
  </si>
  <si>
    <t>3.1.1.01.08.01</t>
  </si>
  <si>
    <t>3.1.1.01.08.01.001</t>
  </si>
  <si>
    <t>CO</t>
  </si>
  <si>
    <t>3.1.1.02.01.01.001</t>
  </si>
  <si>
    <t>Contributi agli investimenti e trasferimenti in conto capitale da effettuare</t>
  </si>
  <si>
    <t>3.1.1.02.02</t>
  </si>
  <si>
    <t>Creditori per Contributi agli investimenti e trasferimenti in conto capitale da effettuare</t>
  </si>
  <si>
    <t>3.1.1.02.02.01</t>
  </si>
  <si>
    <t>3.1.1.02.02.01.001</t>
  </si>
  <si>
    <t>3.1.2.01.01.01.001</t>
  </si>
  <si>
    <t>Beni dati in uso a terzi</t>
  </si>
  <si>
    <t>3.1.2.01.02.01.001</t>
  </si>
  <si>
    <t>Depositari  beni propri</t>
  </si>
  <si>
    <t>3.1.2.02.01.01.001</t>
  </si>
  <si>
    <t>Beni di terzi in uso</t>
  </si>
  <si>
    <t>3.1.2.02.02.01.001</t>
  </si>
  <si>
    <t xml:space="preserve">Depositanti beni </t>
  </si>
  <si>
    <t>3.1.3.01.01.01.001</t>
  </si>
  <si>
    <t>Fidejussioni per conto di altre Amministrazioni pubbliche</t>
  </si>
  <si>
    <t>3.1.3.01.02.01.001</t>
  </si>
  <si>
    <r>
      <t>Debitori per fide</t>
    </r>
    <r>
      <rPr>
        <sz val="9"/>
        <color indexed="10"/>
        <rFont val="Calibri"/>
        <family val="2"/>
      </rPr>
      <t>j</t>
    </r>
    <r>
      <rPr>
        <sz val="9"/>
        <color indexed="8"/>
        <rFont val="Calibri"/>
        <family val="2"/>
      </rPr>
      <t>ussioni a favore di altre Amministrazioni pubbliche</t>
    </r>
  </si>
  <si>
    <t>variazione raccordo SP e variazione denominazione</t>
  </si>
  <si>
    <t>3.1.3.01.03.01.001</t>
  </si>
  <si>
    <t>Altre garanzie per conto di altre Amministrazioni pubbliche</t>
  </si>
  <si>
    <t>3.1.3.01.04.01.001</t>
  </si>
  <si>
    <t>Debitori per altre garanzie a favore di altre Amministrazioni pubbliche</t>
  </si>
  <si>
    <t>3.1.3.02.01.01.001</t>
  </si>
  <si>
    <t>Fidejussioni per conto di imprese controllate</t>
  </si>
  <si>
    <t>3.1.3.02.02.01.001</t>
  </si>
  <si>
    <r>
      <t>Debitori per fide</t>
    </r>
    <r>
      <rPr>
        <sz val="9"/>
        <color indexed="10"/>
        <rFont val="Calibri"/>
        <family val="2"/>
      </rPr>
      <t>j</t>
    </r>
    <r>
      <rPr>
        <sz val="9"/>
        <color indexed="8"/>
        <rFont val="Calibri"/>
        <family val="2"/>
      </rPr>
      <t>ussioni a favore di imprese controllate</t>
    </r>
  </si>
  <si>
    <t>3.1.3.02.03.01.001</t>
  </si>
  <si>
    <t>Altre garanzie per conto di imprese controllate</t>
  </si>
  <si>
    <t>3.1.3.02.04.01.001</t>
  </si>
  <si>
    <t>Debitori per altre garanzie a favore di imprese controllate</t>
  </si>
  <si>
    <t>3.1.3.03.01.01.001</t>
  </si>
  <si>
    <t>Fidejussioni per conto di imprese partecipate</t>
  </si>
  <si>
    <t>3.1.3.03.02.01.001</t>
  </si>
  <si>
    <r>
      <t>Debitori per fide</t>
    </r>
    <r>
      <rPr>
        <sz val="9"/>
        <color indexed="10"/>
        <rFont val="Calibri"/>
        <family val="2"/>
      </rPr>
      <t>j</t>
    </r>
    <r>
      <rPr>
        <sz val="9"/>
        <color indexed="8"/>
        <rFont val="Calibri"/>
        <family val="2"/>
      </rPr>
      <t>ussioni a favore di imprese partecipate</t>
    </r>
  </si>
  <si>
    <t>3.1.3.03.03.01.001</t>
  </si>
  <si>
    <t>Altre garanzie per conto di imprese partecipate</t>
  </si>
  <si>
    <t>3.1.3.03.04.01.001</t>
  </si>
  <si>
    <t>Debitori per altre garanzie a favore di imprese partecipate</t>
  </si>
  <si>
    <t>3.1.3.04.01.01.001</t>
  </si>
  <si>
    <t>Fidejussioni per conto di altre imprese</t>
  </si>
  <si>
    <t>3.1.3.04.02.01.001</t>
  </si>
  <si>
    <r>
      <t>Debitori per fide</t>
    </r>
    <r>
      <rPr>
        <sz val="9"/>
        <color indexed="10"/>
        <rFont val="Calibri"/>
        <family val="2"/>
      </rPr>
      <t>j</t>
    </r>
    <r>
      <rPr>
        <sz val="9"/>
        <color indexed="8"/>
        <rFont val="Calibri"/>
        <family val="2"/>
      </rPr>
      <t>ussioni a favore di altre imprese</t>
    </r>
  </si>
  <si>
    <t>3.1.3.04.03.01.001</t>
  </si>
  <si>
    <t>Altre garanzie per conto di altre imprese</t>
  </si>
  <si>
    <t>3.1.3.04.04.01.001</t>
  </si>
  <si>
    <t>Debitori per altre garanzie a favore di altre imprese</t>
  </si>
  <si>
    <t>Allegato n. 6/3 al D.Lgs 118/2011</t>
  </si>
  <si>
    <t xml:space="preserve"> Piano dei conti patrimoniale</t>
  </si>
  <si>
    <t>Raccordo con Stato Patrimoniale</t>
  </si>
  <si>
    <t xml:space="preserve">Partecipazioni in PA controllate incluse nelle  Amministrazioni locali </t>
  </si>
  <si>
    <t>Partecipazioni in altre PA incluse  nelle Amministrazioni locali</t>
  </si>
  <si>
    <t>1.2.3.01.12</t>
  </si>
  <si>
    <t>1.2.3.01.12.01</t>
  </si>
  <si>
    <t>1.2.3.01.13</t>
  </si>
  <si>
    <t>1.2.3.01.13.01</t>
  </si>
  <si>
    <t>1.2.3.01.14</t>
  </si>
  <si>
    <t>1.2.3.01.14.01</t>
  </si>
  <si>
    <t xml:space="preserve">manca raccordo </t>
  </si>
  <si>
    <t>gia presente</t>
  </si>
  <si>
    <t>RE</t>
  </si>
  <si>
    <t>CE</t>
  </si>
  <si>
    <t>classe_conto</t>
  </si>
  <si>
    <t>tipo_operazione</t>
  </si>
  <si>
    <t>I</t>
  </si>
  <si>
    <t>tipo_conto</t>
  </si>
  <si>
    <t>GE</t>
  </si>
  <si>
    <t>conto_foglia</t>
  </si>
  <si>
    <t>conto_di_legge</t>
  </si>
  <si>
    <t>conto_codifica_interna</t>
  </si>
  <si>
    <t>ammortamento</t>
  </si>
  <si>
    <t>conto_attivo</t>
  </si>
  <si>
    <t>conto_segno_negativo</t>
  </si>
  <si>
    <t>livello</t>
  </si>
  <si>
    <t>S</t>
  </si>
  <si>
    <t>codifica</t>
  </si>
  <si>
    <t>AP</t>
  </si>
  <si>
    <t>PP</t>
  </si>
  <si>
    <t>OP</t>
  </si>
  <si>
    <t>5.1.4.04.05</t>
  </si>
  <si>
    <t>Minusvalenze da alienazione di partecipazioni in PA  incluse nelle Amministrazioni locali</t>
  </si>
  <si>
    <t>5.2.4.04.05</t>
  </si>
  <si>
    <t>Plusvalenze da alienazione di partecipazioni in PA  incluse nelle Amministrazioni locali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</si>
</sst>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name val="Arial"/>
      <family val="2"/>
    </font>
    <font>
      <b/>
      <sz val="12"/>
      <name val="Calibri"/>
      <family val="2"/>
      <scheme val="minor"/>
    </font>
    <font>
      <b/>
      <sz val="10"/>
      <name val="Calibri"/>
      <family val="2"/>
    </font>
    <font>
      <sz val="8"/>
      <name val="Arial"/>
      <family val="2"/>
    </font>
    <font>
      <strike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18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1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7" fillId="0" borderId="0"/>
    <xf numFmtId="41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16" fillId="0" borderId="0"/>
  </cellStyleXfs>
  <cellXfs count="106">
    <xf numFmtId="0" fontId="0" fillId="0" borderId="0" xfId="0"/>
    <xf numFmtId="0" fontId="0" fillId="0" borderId="0" xfId="0" applyFill="1"/>
    <xf numFmtId="0" fontId="3" fillId="0" borderId="0" xfId="0" applyFont="1" applyFill="1" applyBorder="1" applyAlignment="1"/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right" vertical="top" wrapText="1"/>
    </xf>
    <xf numFmtId="0" fontId="3" fillId="0" borderId="5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 applyBorder="1"/>
    <xf numFmtId="0" fontId="7" fillId="0" borderId="3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top"/>
    </xf>
    <xf numFmtId="0" fontId="9" fillId="0" borderId="0" xfId="0" applyFont="1" applyFill="1"/>
    <xf numFmtId="0" fontId="9" fillId="0" borderId="0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left" vertical="top" wrapText="1" indent="4"/>
    </xf>
    <xf numFmtId="0" fontId="7" fillId="0" borderId="3" xfId="0" applyFont="1" applyFill="1" applyBorder="1" applyAlignment="1">
      <alignment horizontal="right" vertical="top"/>
    </xf>
    <xf numFmtId="15" fontId="5" fillId="0" borderId="3" xfId="0" applyNumberFormat="1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8" fillId="0" borderId="4" xfId="0" applyFont="1" applyFill="1" applyBorder="1" applyAlignment="1">
      <alignment horizontal="left" vertical="top" indent="1"/>
    </xf>
    <xf numFmtId="0" fontId="0" fillId="0" borderId="0" xfId="0" applyFont="1" applyFill="1" applyBorder="1"/>
    <xf numFmtId="0" fontId="12" fillId="0" borderId="2" xfId="1" applyFont="1" applyFill="1" applyBorder="1" applyAlignment="1">
      <alignment horizontal="center" vertical="top"/>
    </xf>
    <xf numFmtId="0" fontId="2" fillId="0" borderId="7" xfId="1" applyFont="1" applyFill="1" applyBorder="1" applyAlignment="1">
      <alignment horizontal="center" vertical="top"/>
    </xf>
    <xf numFmtId="0" fontId="13" fillId="0" borderId="8" xfId="0" applyFont="1" applyFill="1" applyBorder="1" applyAlignment="1">
      <alignment horizontal="left" vertical="top"/>
    </xf>
    <xf numFmtId="0" fontId="13" fillId="0" borderId="8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center" vertical="top"/>
    </xf>
    <xf numFmtId="0" fontId="0" fillId="0" borderId="0" xfId="0" applyFont="1" applyFill="1"/>
    <xf numFmtId="0" fontId="10" fillId="0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wrapText="1"/>
    </xf>
    <xf numFmtId="0" fontId="0" fillId="3" borderId="4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/>
    </xf>
    <xf numFmtId="0" fontId="0" fillId="0" borderId="0" xfId="0"/>
    <xf numFmtId="0" fontId="23" fillId="3" borderId="0" xfId="0" applyFont="1" applyFill="1" applyBorder="1" applyAlignment="1">
      <alignment horizontal="left"/>
    </xf>
    <xf numFmtId="0" fontId="23" fillId="3" borderId="0" xfId="0" applyFont="1" applyFill="1" applyBorder="1" applyAlignment="1">
      <alignment horizontal="left" wrapText="1"/>
    </xf>
    <xf numFmtId="0" fontId="24" fillId="3" borderId="0" xfId="0" applyFont="1" applyFill="1" applyBorder="1" applyAlignment="1">
      <alignment horizontal="left" wrapText="1"/>
    </xf>
    <xf numFmtId="0" fontId="23" fillId="0" borderId="0" xfId="0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left" vertical="top"/>
    </xf>
    <xf numFmtId="0" fontId="23" fillId="0" borderId="0" xfId="0" applyFont="1" applyFill="1" applyBorder="1" applyAlignment="1">
      <alignment horizontal="left" vertical="top" wrapText="1"/>
    </xf>
    <xf numFmtId="0" fontId="23" fillId="0" borderId="5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 vertical="top"/>
    </xf>
    <xf numFmtId="0" fontId="26" fillId="3" borderId="0" xfId="0" applyFont="1" applyFill="1" applyBorder="1" applyAlignment="1">
      <alignment horizontal="center" vertical="top"/>
    </xf>
    <xf numFmtId="0" fontId="26" fillId="3" borderId="9" xfId="0" applyFont="1" applyFill="1" applyBorder="1" applyAlignment="1">
      <alignment horizontal="center" vertical="top"/>
    </xf>
    <xf numFmtId="0" fontId="24" fillId="3" borderId="3" xfId="0" applyFont="1" applyFill="1" applyBorder="1" applyAlignment="1">
      <alignment horizontal="center" vertical="top"/>
    </xf>
    <xf numFmtId="0" fontId="24" fillId="3" borderId="3" xfId="0" applyFont="1" applyFill="1" applyBorder="1" applyAlignment="1">
      <alignment vertical="top"/>
    </xf>
    <xf numFmtId="0" fontId="24" fillId="3" borderId="0" xfId="0" applyFont="1" applyFill="1" applyBorder="1" applyAlignment="1">
      <alignment horizontal="left"/>
    </xf>
    <xf numFmtId="15" fontId="21" fillId="3" borderId="3" xfId="0" applyNumberFormat="1" applyFont="1" applyFill="1" applyBorder="1" applyAlignment="1">
      <alignment horizontal="center" vertical="top"/>
    </xf>
    <xf numFmtId="15" fontId="24" fillId="3" borderId="3" xfId="0" applyNumberFormat="1" applyFont="1" applyFill="1" applyBorder="1" applyAlignment="1">
      <alignment horizontal="center" vertical="top"/>
    </xf>
    <xf numFmtId="0" fontId="23" fillId="4" borderId="0" xfId="0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4" borderId="6" xfId="0" applyFont="1" applyFill="1" applyBorder="1" applyAlignment="1">
      <alignment horizontal="left"/>
    </xf>
    <xf numFmtId="0" fontId="24" fillId="4" borderId="0" xfId="0" applyFont="1" applyFill="1" applyBorder="1" applyAlignment="1">
      <alignment horizontal="left" wrapText="1"/>
    </xf>
    <xf numFmtId="0" fontId="26" fillId="4" borderId="4" xfId="0" applyFont="1" applyFill="1" applyBorder="1" applyAlignment="1">
      <alignment horizontal="center" vertical="top"/>
    </xf>
    <xf numFmtId="0" fontId="26" fillId="4" borderId="0" xfId="0" applyFont="1" applyFill="1" applyBorder="1" applyAlignment="1">
      <alignment horizontal="center" vertical="top"/>
    </xf>
    <xf numFmtId="0" fontId="26" fillId="4" borderId="9" xfId="0" applyFont="1" applyFill="1" applyBorder="1" applyAlignment="1">
      <alignment horizontal="center" vertical="top"/>
    </xf>
    <xf numFmtId="15" fontId="21" fillId="4" borderId="3" xfId="0" applyNumberFormat="1" applyFont="1" applyFill="1" applyBorder="1" applyAlignment="1">
      <alignment horizontal="center" vertical="top"/>
    </xf>
    <xf numFmtId="0" fontId="24" fillId="4" borderId="3" xfId="0" applyFont="1" applyFill="1" applyBorder="1" applyAlignment="1">
      <alignment vertical="top"/>
    </xf>
    <xf numFmtId="0" fontId="24" fillId="4" borderId="3" xfId="0" applyFont="1" applyFill="1" applyBorder="1" applyAlignment="1">
      <alignment vertical="top" wrapText="1"/>
    </xf>
    <xf numFmtId="0" fontId="24" fillId="4" borderId="11" xfId="0" applyFont="1" applyFill="1" applyBorder="1" applyAlignment="1">
      <alignment horizontal="left" wrapText="1"/>
    </xf>
    <xf numFmtId="0" fontId="26" fillId="4" borderId="10" xfId="0" applyFont="1" applyFill="1" applyBorder="1" applyAlignment="1">
      <alignment horizontal="center" vertical="top"/>
    </xf>
    <xf numFmtId="0" fontId="26" fillId="4" borderId="6" xfId="0" applyFont="1" applyFill="1" applyBorder="1" applyAlignment="1">
      <alignment horizontal="center" vertical="top"/>
    </xf>
    <xf numFmtId="0" fontId="26" fillId="4" borderId="1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 wrapText="1"/>
    </xf>
    <xf numFmtId="0" fontId="0" fillId="4" borderId="4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15" fontId="5" fillId="4" borderId="3" xfId="0" applyNumberFormat="1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/>
    <xf numFmtId="0" fontId="0" fillId="5" borderId="0" xfId="0" applyFill="1"/>
    <xf numFmtId="0" fontId="0" fillId="5" borderId="0" xfId="0" applyFont="1" applyFill="1"/>
    <xf numFmtId="0" fontId="0" fillId="5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vertical="top"/>
    </xf>
    <xf numFmtId="0" fontId="0" fillId="5" borderId="0" xfId="0" applyFill="1"/>
    <xf numFmtId="0" fontId="0" fillId="5" borderId="0" xfId="0" applyFill="1"/>
    <xf numFmtId="0" fontId="0" fillId="0" borderId="0" xfId="0"/>
    <xf numFmtId="0" fontId="0" fillId="5" borderId="0" xfId="0" applyFill="1"/>
    <xf numFmtId="0" fontId="2" fillId="0" borderId="1" xfId="1" applyFont="1" applyFill="1" applyBorder="1" applyAlignment="1">
      <alignment horizontal="center" vertical="top"/>
    </xf>
    <xf numFmtId="0" fontId="2" fillId="0" borderId="2" xfId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 vertical="top"/>
    </xf>
    <xf numFmtId="0" fontId="14" fillId="0" borderId="1" xfId="1" applyFont="1" applyFill="1" applyBorder="1" applyAlignment="1">
      <alignment horizontal="center" vertical="center" wrapText="1"/>
    </xf>
    <xf numFmtId="0" fontId="14" fillId="0" borderId="2" xfId="1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 wrapText="1"/>
    </xf>
    <xf numFmtId="0" fontId="25" fillId="0" borderId="6" xfId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vertical="top" wrapText="1"/>
    </xf>
    <xf numFmtId="0" fontId="25" fillId="0" borderId="2" xfId="0" applyFont="1" applyFill="1" applyBorder="1" applyAlignment="1">
      <alignment horizontal="center" vertical="top" wrapText="1"/>
    </xf>
    <xf numFmtId="0" fontId="25" fillId="0" borderId="7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/>
    </xf>
    <xf numFmtId="0" fontId="20" fillId="0" borderId="2" xfId="0" applyFont="1" applyFill="1" applyBorder="1" applyAlignment="1">
      <alignment horizontal="center" vertical="top"/>
    </xf>
    <xf numFmtId="0" fontId="20" fillId="0" borderId="7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/>
    </xf>
  </cellXfs>
  <cellStyles count="9">
    <cellStyle name="Grafico" xfId="2"/>
    <cellStyle name="Migliaia [0] 2" xfId="3"/>
    <cellStyle name="Migliaia 2" xfId="4"/>
    <cellStyle name="Normal_SHEET" xfId="5"/>
    <cellStyle name="Normale" xfId="0" builtinId="0"/>
    <cellStyle name="Normale 2" xfId="1"/>
    <cellStyle name="Normale 3" xfId="6"/>
    <cellStyle name="Normale 4" xfId="7"/>
    <cellStyle name="Normale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C28" sqref="C28"/>
    </sheetView>
  </sheetViews>
  <sheetFormatPr defaultRowHeight="14.4" x14ac:dyDescent="0.3"/>
  <cols>
    <col min="1" max="1" width="7" style="13" bestFit="1" customWidth="1"/>
    <col min="2" max="2" width="5.44140625" style="13" bestFit="1" customWidth="1"/>
    <col min="3" max="3" width="89.44140625" style="13" customWidth="1"/>
    <col min="4" max="4" width="19.5546875" style="13" bestFit="1" customWidth="1"/>
    <col min="5" max="5" width="16.44140625" style="14" bestFit="1" customWidth="1"/>
    <col min="6" max="6" width="17.6640625" style="14" bestFit="1" customWidth="1"/>
    <col min="7" max="7" width="11.88671875" style="1" customWidth="1"/>
    <col min="8" max="10" width="9.109375" style="1"/>
    <col min="11" max="11" width="25.6640625" style="1" customWidth="1"/>
    <col min="12" max="256" width="9.109375" style="1"/>
    <col min="257" max="257" width="7" style="1" bestFit="1" customWidth="1"/>
    <col min="258" max="258" width="5.44140625" style="1" bestFit="1" customWidth="1"/>
    <col min="259" max="259" width="89.44140625" style="1" customWidth="1"/>
    <col min="260" max="260" width="19.5546875" style="1" bestFit="1" customWidth="1"/>
    <col min="261" max="261" width="16.44140625" style="1" bestFit="1" customWidth="1"/>
    <col min="262" max="262" width="17.6640625" style="1" bestFit="1" customWidth="1"/>
    <col min="263" max="263" width="11.88671875" style="1" customWidth="1"/>
    <col min="264" max="266" width="9.109375" style="1"/>
    <col min="267" max="267" width="25.6640625" style="1" customWidth="1"/>
    <col min="268" max="512" width="9.109375" style="1"/>
    <col min="513" max="513" width="7" style="1" bestFit="1" customWidth="1"/>
    <col min="514" max="514" width="5.44140625" style="1" bestFit="1" customWidth="1"/>
    <col min="515" max="515" width="89.44140625" style="1" customWidth="1"/>
    <col min="516" max="516" width="19.5546875" style="1" bestFit="1" customWidth="1"/>
    <col min="517" max="517" width="16.44140625" style="1" bestFit="1" customWidth="1"/>
    <col min="518" max="518" width="17.6640625" style="1" bestFit="1" customWidth="1"/>
    <col min="519" max="519" width="11.88671875" style="1" customWidth="1"/>
    <col min="520" max="522" width="9.109375" style="1"/>
    <col min="523" max="523" width="25.6640625" style="1" customWidth="1"/>
    <col min="524" max="768" width="9.109375" style="1"/>
    <col min="769" max="769" width="7" style="1" bestFit="1" customWidth="1"/>
    <col min="770" max="770" width="5.44140625" style="1" bestFit="1" customWidth="1"/>
    <col min="771" max="771" width="89.44140625" style="1" customWidth="1"/>
    <col min="772" max="772" width="19.5546875" style="1" bestFit="1" customWidth="1"/>
    <col min="773" max="773" width="16.44140625" style="1" bestFit="1" customWidth="1"/>
    <col min="774" max="774" width="17.6640625" style="1" bestFit="1" customWidth="1"/>
    <col min="775" max="775" width="11.88671875" style="1" customWidth="1"/>
    <col min="776" max="778" width="9.109375" style="1"/>
    <col min="779" max="779" width="25.6640625" style="1" customWidth="1"/>
    <col min="780" max="1024" width="9.109375" style="1"/>
    <col min="1025" max="1025" width="7" style="1" bestFit="1" customWidth="1"/>
    <col min="1026" max="1026" width="5.44140625" style="1" bestFit="1" customWidth="1"/>
    <col min="1027" max="1027" width="89.44140625" style="1" customWidth="1"/>
    <col min="1028" max="1028" width="19.5546875" style="1" bestFit="1" customWidth="1"/>
    <col min="1029" max="1029" width="16.44140625" style="1" bestFit="1" customWidth="1"/>
    <col min="1030" max="1030" width="17.6640625" style="1" bestFit="1" customWidth="1"/>
    <col min="1031" max="1031" width="11.88671875" style="1" customWidth="1"/>
    <col min="1032" max="1034" width="9.109375" style="1"/>
    <col min="1035" max="1035" width="25.6640625" style="1" customWidth="1"/>
    <col min="1036" max="1280" width="9.109375" style="1"/>
    <col min="1281" max="1281" width="7" style="1" bestFit="1" customWidth="1"/>
    <col min="1282" max="1282" width="5.44140625" style="1" bestFit="1" customWidth="1"/>
    <col min="1283" max="1283" width="89.44140625" style="1" customWidth="1"/>
    <col min="1284" max="1284" width="19.5546875" style="1" bestFit="1" customWidth="1"/>
    <col min="1285" max="1285" width="16.44140625" style="1" bestFit="1" customWidth="1"/>
    <col min="1286" max="1286" width="17.6640625" style="1" bestFit="1" customWidth="1"/>
    <col min="1287" max="1287" width="11.88671875" style="1" customWidth="1"/>
    <col min="1288" max="1290" width="9.109375" style="1"/>
    <col min="1291" max="1291" width="25.6640625" style="1" customWidth="1"/>
    <col min="1292" max="1536" width="9.109375" style="1"/>
    <col min="1537" max="1537" width="7" style="1" bestFit="1" customWidth="1"/>
    <col min="1538" max="1538" width="5.44140625" style="1" bestFit="1" customWidth="1"/>
    <col min="1539" max="1539" width="89.44140625" style="1" customWidth="1"/>
    <col min="1540" max="1540" width="19.5546875" style="1" bestFit="1" customWidth="1"/>
    <col min="1541" max="1541" width="16.44140625" style="1" bestFit="1" customWidth="1"/>
    <col min="1542" max="1542" width="17.6640625" style="1" bestFit="1" customWidth="1"/>
    <col min="1543" max="1543" width="11.88671875" style="1" customWidth="1"/>
    <col min="1544" max="1546" width="9.109375" style="1"/>
    <col min="1547" max="1547" width="25.6640625" style="1" customWidth="1"/>
    <col min="1548" max="1792" width="9.109375" style="1"/>
    <col min="1793" max="1793" width="7" style="1" bestFit="1" customWidth="1"/>
    <col min="1794" max="1794" width="5.44140625" style="1" bestFit="1" customWidth="1"/>
    <col min="1795" max="1795" width="89.44140625" style="1" customWidth="1"/>
    <col min="1796" max="1796" width="19.5546875" style="1" bestFit="1" customWidth="1"/>
    <col min="1797" max="1797" width="16.44140625" style="1" bestFit="1" customWidth="1"/>
    <col min="1798" max="1798" width="17.6640625" style="1" bestFit="1" customWidth="1"/>
    <col min="1799" max="1799" width="11.88671875" style="1" customWidth="1"/>
    <col min="1800" max="1802" width="9.109375" style="1"/>
    <col min="1803" max="1803" width="25.6640625" style="1" customWidth="1"/>
    <col min="1804" max="2048" width="9.109375" style="1"/>
    <col min="2049" max="2049" width="7" style="1" bestFit="1" customWidth="1"/>
    <col min="2050" max="2050" width="5.44140625" style="1" bestFit="1" customWidth="1"/>
    <col min="2051" max="2051" width="89.44140625" style="1" customWidth="1"/>
    <col min="2052" max="2052" width="19.5546875" style="1" bestFit="1" customWidth="1"/>
    <col min="2053" max="2053" width="16.44140625" style="1" bestFit="1" customWidth="1"/>
    <col min="2054" max="2054" width="17.6640625" style="1" bestFit="1" customWidth="1"/>
    <col min="2055" max="2055" width="11.88671875" style="1" customWidth="1"/>
    <col min="2056" max="2058" width="9.109375" style="1"/>
    <col min="2059" max="2059" width="25.6640625" style="1" customWidth="1"/>
    <col min="2060" max="2304" width="9.109375" style="1"/>
    <col min="2305" max="2305" width="7" style="1" bestFit="1" customWidth="1"/>
    <col min="2306" max="2306" width="5.44140625" style="1" bestFit="1" customWidth="1"/>
    <col min="2307" max="2307" width="89.44140625" style="1" customWidth="1"/>
    <col min="2308" max="2308" width="19.5546875" style="1" bestFit="1" customWidth="1"/>
    <col min="2309" max="2309" width="16.44140625" style="1" bestFit="1" customWidth="1"/>
    <col min="2310" max="2310" width="17.6640625" style="1" bestFit="1" customWidth="1"/>
    <col min="2311" max="2311" width="11.88671875" style="1" customWidth="1"/>
    <col min="2312" max="2314" width="9.109375" style="1"/>
    <col min="2315" max="2315" width="25.6640625" style="1" customWidth="1"/>
    <col min="2316" max="2560" width="9.109375" style="1"/>
    <col min="2561" max="2561" width="7" style="1" bestFit="1" customWidth="1"/>
    <col min="2562" max="2562" width="5.44140625" style="1" bestFit="1" customWidth="1"/>
    <col min="2563" max="2563" width="89.44140625" style="1" customWidth="1"/>
    <col min="2564" max="2564" width="19.5546875" style="1" bestFit="1" customWidth="1"/>
    <col min="2565" max="2565" width="16.44140625" style="1" bestFit="1" customWidth="1"/>
    <col min="2566" max="2566" width="17.6640625" style="1" bestFit="1" customWidth="1"/>
    <col min="2567" max="2567" width="11.88671875" style="1" customWidth="1"/>
    <col min="2568" max="2570" width="9.109375" style="1"/>
    <col min="2571" max="2571" width="25.6640625" style="1" customWidth="1"/>
    <col min="2572" max="2816" width="9.109375" style="1"/>
    <col min="2817" max="2817" width="7" style="1" bestFit="1" customWidth="1"/>
    <col min="2818" max="2818" width="5.44140625" style="1" bestFit="1" customWidth="1"/>
    <col min="2819" max="2819" width="89.44140625" style="1" customWidth="1"/>
    <col min="2820" max="2820" width="19.5546875" style="1" bestFit="1" customWidth="1"/>
    <col min="2821" max="2821" width="16.44140625" style="1" bestFit="1" customWidth="1"/>
    <col min="2822" max="2822" width="17.6640625" style="1" bestFit="1" customWidth="1"/>
    <col min="2823" max="2823" width="11.88671875" style="1" customWidth="1"/>
    <col min="2824" max="2826" width="9.109375" style="1"/>
    <col min="2827" max="2827" width="25.6640625" style="1" customWidth="1"/>
    <col min="2828" max="3072" width="9.109375" style="1"/>
    <col min="3073" max="3073" width="7" style="1" bestFit="1" customWidth="1"/>
    <col min="3074" max="3074" width="5.44140625" style="1" bestFit="1" customWidth="1"/>
    <col min="3075" max="3075" width="89.44140625" style="1" customWidth="1"/>
    <col min="3076" max="3076" width="19.5546875" style="1" bestFit="1" customWidth="1"/>
    <col min="3077" max="3077" width="16.44140625" style="1" bestFit="1" customWidth="1"/>
    <col min="3078" max="3078" width="17.6640625" style="1" bestFit="1" customWidth="1"/>
    <col min="3079" max="3079" width="11.88671875" style="1" customWidth="1"/>
    <col min="3080" max="3082" width="9.109375" style="1"/>
    <col min="3083" max="3083" width="25.6640625" style="1" customWidth="1"/>
    <col min="3084" max="3328" width="9.109375" style="1"/>
    <col min="3329" max="3329" width="7" style="1" bestFit="1" customWidth="1"/>
    <col min="3330" max="3330" width="5.44140625" style="1" bestFit="1" customWidth="1"/>
    <col min="3331" max="3331" width="89.44140625" style="1" customWidth="1"/>
    <col min="3332" max="3332" width="19.5546875" style="1" bestFit="1" customWidth="1"/>
    <col min="3333" max="3333" width="16.44140625" style="1" bestFit="1" customWidth="1"/>
    <col min="3334" max="3334" width="17.6640625" style="1" bestFit="1" customWidth="1"/>
    <col min="3335" max="3335" width="11.88671875" style="1" customWidth="1"/>
    <col min="3336" max="3338" width="9.109375" style="1"/>
    <col min="3339" max="3339" width="25.6640625" style="1" customWidth="1"/>
    <col min="3340" max="3584" width="9.109375" style="1"/>
    <col min="3585" max="3585" width="7" style="1" bestFit="1" customWidth="1"/>
    <col min="3586" max="3586" width="5.44140625" style="1" bestFit="1" customWidth="1"/>
    <col min="3587" max="3587" width="89.44140625" style="1" customWidth="1"/>
    <col min="3588" max="3588" width="19.5546875" style="1" bestFit="1" customWidth="1"/>
    <col min="3589" max="3589" width="16.44140625" style="1" bestFit="1" customWidth="1"/>
    <col min="3590" max="3590" width="17.6640625" style="1" bestFit="1" customWidth="1"/>
    <col min="3591" max="3591" width="11.88671875" style="1" customWidth="1"/>
    <col min="3592" max="3594" width="9.109375" style="1"/>
    <col min="3595" max="3595" width="25.6640625" style="1" customWidth="1"/>
    <col min="3596" max="3840" width="9.109375" style="1"/>
    <col min="3841" max="3841" width="7" style="1" bestFit="1" customWidth="1"/>
    <col min="3842" max="3842" width="5.44140625" style="1" bestFit="1" customWidth="1"/>
    <col min="3843" max="3843" width="89.44140625" style="1" customWidth="1"/>
    <col min="3844" max="3844" width="19.5546875" style="1" bestFit="1" customWidth="1"/>
    <col min="3845" max="3845" width="16.44140625" style="1" bestFit="1" customWidth="1"/>
    <col min="3846" max="3846" width="17.6640625" style="1" bestFit="1" customWidth="1"/>
    <col min="3847" max="3847" width="11.88671875" style="1" customWidth="1"/>
    <col min="3848" max="3850" width="9.109375" style="1"/>
    <col min="3851" max="3851" width="25.6640625" style="1" customWidth="1"/>
    <col min="3852" max="4096" width="9.109375" style="1"/>
    <col min="4097" max="4097" width="7" style="1" bestFit="1" customWidth="1"/>
    <col min="4098" max="4098" width="5.44140625" style="1" bestFit="1" customWidth="1"/>
    <col min="4099" max="4099" width="89.44140625" style="1" customWidth="1"/>
    <col min="4100" max="4100" width="19.5546875" style="1" bestFit="1" customWidth="1"/>
    <col min="4101" max="4101" width="16.44140625" style="1" bestFit="1" customWidth="1"/>
    <col min="4102" max="4102" width="17.6640625" style="1" bestFit="1" customWidth="1"/>
    <col min="4103" max="4103" width="11.88671875" style="1" customWidth="1"/>
    <col min="4104" max="4106" width="9.109375" style="1"/>
    <col min="4107" max="4107" width="25.6640625" style="1" customWidth="1"/>
    <col min="4108" max="4352" width="9.109375" style="1"/>
    <col min="4353" max="4353" width="7" style="1" bestFit="1" customWidth="1"/>
    <col min="4354" max="4354" width="5.44140625" style="1" bestFit="1" customWidth="1"/>
    <col min="4355" max="4355" width="89.44140625" style="1" customWidth="1"/>
    <col min="4356" max="4356" width="19.5546875" style="1" bestFit="1" customWidth="1"/>
    <col min="4357" max="4357" width="16.44140625" style="1" bestFit="1" customWidth="1"/>
    <col min="4358" max="4358" width="17.6640625" style="1" bestFit="1" customWidth="1"/>
    <col min="4359" max="4359" width="11.88671875" style="1" customWidth="1"/>
    <col min="4360" max="4362" width="9.109375" style="1"/>
    <col min="4363" max="4363" width="25.6640625" style="1" customWidth="1"/>
    <col min="4364" max="4608" width="9.109375" style="1"/>
    <col min="4609" max="4609" width="7" style="1" bestFit="1" customWidth="1"/>
    <col min="4610" max="4610" width="5.44140625" style="1" bestFit="1" customWidth="1"/>
    <col min="4611" max="4611" width="89.44140625" style="1" customWidth="1"/>
    <col min="4612" max="4612" width="19.5546875" style="1" bestFit="1" customWidth="1"/>
    <col min="4613" max="4613" width="16.44140625" style="1" bestFit="1" customWidth="1"/>
    <col min="4614" max="4614" width="17.6640625" style="1" bestFit="1" customWidth="1"/>
    <col min="4615" max="4615" width="11.88671875" style="1" customWidth="1"/>
    <col min="4616" max="4618" width="9.109375" style="1"/>
    <col min="4619" max="4619" width="25.6640625" style="1" customWidth="1"/>
    <col min="4620" max="4864" width="9.109375" style="1"/>
    <col min="4865" max="4865" width="7" style="1" bestFit="1" customWidth="1"/>
    <col min="4866" max="4866" width="5.44140625" style="1" bestFit="1" customWidth="1"/>
    <col min="4867" max="4867" width="89.44140625" style="1" customWidth="1"/>
    <col min="4868" max="4868" width="19.5546875" style="1" bestFit="1" customWidth="1"/>
    <col min="4869" max="4869" width="16.44140625" style="1" bestFit="1" customWidth="1"/>
    <col min="4870" max="4870" width="17.6640625" style="1" bestFit="1" customWidth="1"/>
    <col min="4871" max="4871" width="11.88671875" style="1" customWidth="1"/>
    <col min="4872" max="4874" width="9.109375" style="1"/>
    <col min="4875" max="4875" width="25.6640625" style="1" customWidth="1"/>
    <col min="4876" max="5120" width="9.109375" style="1"/>
    <col min="5121" max="5121" width="7" style="1" bestFit="1" customWidth="1"/>
    <col min="5122" max="5122" width="5.44140625" style="1" bestFit="1" customWidth="1"/>
    <col min="5123" max="5123" width="89.44140625" style="1" customWidth="1"/>
    <col min="5124" max="5124" width="19.5546875" style="1" bestFit="1" customWidth="1"/>
    <col min="5125" max="5125" width="16.44140625" style="1" bestFit="1" customWidth="1"/>
    <col min="5126" max="5126" width="17.6640625" style="1" bestFit="1" customWidth="1"/>
    <col min="5127" max="5127" width="11.88671875" style="1" customWidth="1"/>
    <col min="5128" max="5130" width="9.109375" style="1"/>
    <col min="5131" max="5131" width="25.6640625" style="1" customWidth="1"/>
    <col min="5132" max="5376" width="9.109375" style="1"/>
    <col min="5377" max="5377" width="7" style="1" bestFit="1" customWidth="1"/>
    <col min="5378" max="5378" width="5.44140625" style="1" bestFit="1" customWidth="1"/>
    <col min="5379" max="5379" width="89.44140625" style="1" customWidth="1"/>
    <col min="5380" max="5380" width="19.5546875" style="1" bestFit="1" customWidth="1"/>
    <col min="5381" max="5381" width="16.44140625" style="1" bestFit="1" customWidth="1"/>
    <col min="5382" max="5382" width="17.6640625" style="1" bestFit="1" customWidth="1"/>
    <col min="5383" max="5383" width="11.88671875" style="1" customWidth="1"/>
    <col min="5384" max="5386" width="9.109375" style="1"/>
    <col min="5387" max="5387" width="25.6640625" style="1" customWidth="1"/>
    <col min="5388" max="5632" width="9.109375" style="1"/>
    <col min="5633" max="5633" width="7" style="1" bestFit="1" customWidth="1"/>
    <col min="5634" max="5634" width="5.44140625" style="1" bestFit="1" customWidth="1"/>
    <col min="5635" max="5635" width="89.44140625" style="1" customWidth="1"/>
    <col min="5636" max="5636" width="19.5546875" style="1" bestFit="1" customWidth="1"/>
    <col min="5637" max="5637" width="16.44140625" style="1" bestFit="1" customWidth="1"/>
    <col min="5638" max="5638" width="17.6640625" style="1" bestFit="1" customWidth="1"/>
    <col min="5639" max="5639" width="11.88671875" style="1" customWidth="1"/>
    <col min="5640" max="5642" width="9.109375" style="1"/>
    <col min="5643" max="5643" width="25.6640625" style="1" customWidth="1"/>
    <col min="5644" max="5888" width="9.109375" style="1"/>
    <col min="5889" max="5889" width="7" style="1" bestFit="1" customWidth="1"/>
    <col min="5890" max="5890" width="5.44140625" style="1" bestFit="1" customWidth="1"/>
    <col min="5891" max="5891" width="89.44140625" style="1" customWidth="1"/>
    <col min="5892" max="5892" width="19.5546875" style="1" bestFit="1" customWidth="1"/>
    <col min="5893" max="5893" width="16.44140625" style="1" bestFit="1" customWidth="1"/>
    <col min="5894" max="5894" width="17.6640625" style="1" bestFit="1" customWidth="1"/>
    <col min="5895" max="5895" width="11.88671875" style="1" customWidth="1"/>
    <col min="5896" max="5898" width="9.109375" style="1"/>
    <col min="5899" max="5899" width="25.6640625" style="1" customWidth="1"/>
    <col min="5900" max="6144" width="9.109375" style="1"/>
    <col min="6145" max="6145" width="7" style="1" bestFit="1" customWidth="1"/>
    <col min="6146" max="6146" width="5.44140625" style="1" bestFit="1" customWidth="1"/>
    <col min="6147" max="6147" width="89.44140625" style="1" customWidth="1"/>
    <col min="6148" max="6148" width="19.5546875" style="1" bestFit="1" customWidth="1"/>
    <col min="6149" max="6149" width="16.44140625" style="1" bestFit="1" customWidth="1"/>
    <col min="6150" max="6150" width="17.6640625" style="1" bestFit="1" customWidth="1"/>
    <col min="6151" max="6151" width="11.88671875" style="1" customWidth="1"/>
    <col min="6152" max="6154" width="9.109375" style="1"/>
    <col min="6155" max="6155" width="25.6640625" style="1" customWidth="1"/>
    <col min="6156" max="6400" width="9.109375" style="1"/>
    <col min="6401" max="6401" width="7" style="1" bestFit="1" customWidth="1"/>
    <col min="6402" max="6402" width="5.44140625" style="1" bestFit="1" customWidth="1"/>
    <col min="6403" max="6403" width="89.44140625" style="1" customWidth="1"/>
    <col min="6404" max="6404" width="19.5546875" style="1" bestFit="1" customWidth="1"/>
    <col min="6405" max="6405" width="16.44140625" style="1" bestFit="1" customWidth="1"/>
    <col min="6406" max="6406" width="17.6640625" style="1" bestFit="1" customWidth="1"/>
    <col min="6407" max="6407" width="11.88671875" style="1" customWidth="1"/>
    <col min="6408" max="6410" width="9.109375" style="1"/>
    <col min="6411" max="6411" width="25.6640625" style="1" customWidth="1"/>
    <col min="6412" max="6656" width="9.109375" style="1"/>
    <col min="6657" max="6657" width="7" style="1" bestFit="1" customWidth="1"/>
    <col min="6658" max="6658" width="5.44140625" style="1" bestFit="1" customWidth="1"/>
    <col min="6659" max="6659" width="89.44140625" style="1" customWidth="1"/>
    <col min="6660" max="6660" width="19.5546875" style="1" bestFit="1" customWidth="1"/>
    <col min="6661" max="6661" width="16.44140625" style="1" bestFit="1" customWidth="1"/>
    <col min="6662" max="6662" width="17.6640625" style="1" bestFit="1" customWidth="1"/>
    <col min="6663" max="6663" width="11.88671875" style="1" customWidth="1"/>
    <col min="6664" max="6666" width="9.109375" style="1"/>
    <col min="6667" max="6667" width="25.6640625" style="1" customWidth="1"/>
    <col min="6668" max="6912" width="9.109375" style="1"/>
    <col min="6913" max="6913" width="7" style="1" bestFit="1" customWidth="1"/>
    <col min="6914" max="6914" width="5.44140625" style="1" bestFit="1" customWidth="1"/>
    <col min="6915" max="6915" width="89.44140625" style="1" customWidth="1"/>
    <col min="6916" max="6916" width="19.5546875" style="1" bestFit="1" customWidth="1"/>
    <col min="6917" max="6917" width="16.44140625" style="1" bestFit="1" customWidth="1"/>
    <col min="6918" max="6918" width="17.6640625" style="1" bestFit="1" customWidth="1"/>
    <col min="6919" max="6919" width="11.88671875" style="1" customWidth="1"/>
    <col min="6920" max="6922" width="9.109375" style="1"/>
    <col min="6923" max="6923" width="25.6640625" style="1" customWidth="1"/>
    <col min="6924" max="7168" width="9.109375" style="1"/>
    <col min="7169" max="7169" width="7" style="1" bestFit="1" customWidth="1"/>
    <col min="7170" max="7170" width="5.44140625" style="1" bestFit="1" customWidth="1"/>
    <col min="7171" max="7171" width="89.44140625" style="1" customWidth="1"/>
    <col min="7172" max="7172" width="19.5546875" style="1" bestFit="1" customWidth="1"/>
    <col min="7173" max="7173" width="16.44140625" style="1" bestFit="1" customWidth="1"/>
    <col min="7174" max="7174" width="17.6640625" style="1" bestFit="1" customWidth="1"/>
    <col min="7175" max="7175" width="11.88671875" style="1" customWidth="1"/>
    <col min="7176" max="7178" width="9.109375" style="1"/>
    <col min="7179" max="7179" width="25.6640625" style="1" customWidth="1"/>
    <col min="7180" max="7424" width="9.109375" style="1"/>
    <col min="7425" max="7425" width="7" style="1" bestFit="1" customWidth="1"/>
    <col min="7426" max="7426" width="5.44140625" style="1" bestFit="1" customWidth="1"/>
    <col min="7427" max="7427" width="89.44140625" style="1" customWidth="1"/>
    <col min="7428" max="7428" width="19.5546875" style="1" bestFit="1" customWidth="1"/>
    <col min="7429" max="7429" width="16.44140625" style="1" bestFit="1" customWidth="1"/>
    <col min="7430" max="7430" width="17.6640625" style="1" bestFit="1" customWidth="1"/>
    <col min="7431" max="7431" width="11.88671875" style="1" customWidth="1"/>
    <col min="7432" max="7434" width="9.109375" style="1"/>
    <col min="7435" max="7435" width="25.6640625" style="1" customWidth="1"/>
    <col min="7436" max="7680" width="9.109375" style="1"/>
    <col min="7681" max="7681" width="7" style="1" bestFit="1" customWidth="1"/>
    <col min="7682" max="7682" width="5.44140625" style="1" bestFit="1" customWidth="1"/>
    <col min="7683" max="7683" width="89.44140625" style="1" customWidth="1"/>
    <col min="7684" max="7684" width="19.5546875" style="1" bestFit="1" customWidth="1"/>
    <col min="7685" max="7685" width="16.44140625" style="1" bestFit="1" customWidth="1"/>
    <col min="7686" max="7686" width="17.6640625" style="1" bestFit="1" customWidth="1"/>
    <col min="7687" max="7687" width="11.88671875" style="1" customWidth="1"/>
    <col min="7688" max="7690" width="9.109375" style="1"/>
    <col min="7691" max="7691" width="25.6640625" style="1" customWidth="1"/>
    <col min="7692" max="7936" width="9.109375" style="1"/>
    <col min="7937" max="7937" width="7" style="1" bestFit="1" customWidth="1"/>
    <col min="7938" max="7938" width="5.44140625" style="1" bestFit="1" customWidth="1"/>
    <col min="7939" max="7939" width="89.44140625" style="1" customWidth="1"/>
    <col min="7940" max="7940" width="19.5546875" style="1" bestFit="1" customWidth="1"/>
    <col min="7941" max="7941" width="16.44140625" style="1" bestFit="1" customWidth="1"/>
    <col min="7942" max="7942" width="17.6640625" style="1" bestFit="1" customWidth="1"/>
    <col min="7943" max="7943" width="11.88671875" style="1" customWidth="1"/>
    <col min="7944" max="7946" width="9.109375" style="1"/>
    <col min="7947" max="7947" width="25.6640625" style="1" customWidth="1"/>
    <col min="7948" max="8192" width="9.109375" style="1"/>
    <col min="8193" max="8193" width="7" style="1" bestFit="1" customWidth="1"/>
    <col min="8194" max="8194" width="5.44140625" style="1" bestFit="1" customWidth="1"/>
    <col min="8195" max="8195" width="89.44140625" style="1" customWidth="1"/>
    <col min="8196" max="8196" width="19.5546875" style="1" bestFit="1" customWidth="1"/>
    <col min="8197" max="8197" width="16.44140625" style="1" bestFit="1" customWidth="1"/>
    <col min="8198" max="8198" width="17.6640625" style="1" bestFit="1" customWidth="1"/>
    <col min="8199" max="8199" width="11.88671875" style="1" customWidth="1"/>
    <col min="8200" max="8202" width="9.109375" style="1"/>
    <col min="8203" max="8203" width="25.6640625" style="1" customWidth="1"/>
    <col min="8204" max="8448" width="9.109375" style="1"/>
    <col min="8449" max="8449" width="7" style="1" bestFit="1" customWidth="1"/>
    <col min="8450" max="8450" width="5.44140625" style="1" bestFit="1" customWidth="1"/>
    <col min="8451" max="8451" width="89.44140625" style="1" customWidth="1"/>
    <col min="8452" max="8452" width="19.5546875" style="1" bestFit="1" customWidth="1"/>
    <col min="8453" max="8453" width="16.44140625" style="1" bestFit="1" customWidth="1"/>
    <col min="8454" max="8454" width="17.6640625" style="1" bestFit="1" customWidth="1"/>
    <col min="8455" max="8455" width="11.88671875" style="1" customWidth="1"/>
    <col min="8456" max="8458" width="9.109375" style="1"/>
    <col min="8459" max="8459" width="25.6640625" style="1" customWidth="1"/>
    <col min="8460" max="8704" width="9.109375" style="1"/>
    <col min="8705" max="8705" width="7" style="1" bestFit="1" customWidth="1"/>
    <col min="8706" max="8706" width="5.44140625" style="1" bestFit="1" customWidth="1"/>
    <col min="8707" max="8707" width="89.44140625" style="1" customWidth="1"/>
    <col min="8708" max="8708" width="19.5546875" style="1" bestFit="1" customWidth="1"/>
    <col min="8709" max="8709" width="16.44140625" style="1" bestFit="1" customWidth="1"/>
    <col min="8710" max="8710" width="17.6640625" style="1" bestFit="1" customWidth="1"/>
    <col min="8711" max="8711" width="11.88671875" style="1" customWidth="1"/>
    <col min="8712" max="8714" width="9.109375" style="1"/>
    <col min="8715" max="8715" width="25.6640625" style="1" customWidth="1"/>
    <col min="8716" max="8960" width="9.109375" style="1"/>
    <col min="8961" max="8961" width="7" style="1" bestFit="1" customWidth="1"/>
    <col min="8962" max="8962" width="5.44140625" style="1" bestFit="1" customWidth="1"/>
    <col min="8963" max="8963" width="89.44140625" style="1" customWidth="1"/>
    <col min="8964" max="8964" width="19.5546875" style="1" bestFit="1" customWidth="1"/>
    <col min="8965" max="8965" width="16.44140625" style="1" bestFit="1" customWidth="1"/>
    <col min="8966" max="8966" width="17.6640625" style="1" bestFit="1" customWidth="1"/>
    <col min="8967" max="8967" width="11.88671875" style="1" customWidth="1"/>
    <col min="8968" max="8970" width="9.109375" style="1"/>
    <col min="8971" max="8971" width="25.6640625" style="1" customWidth="1"/>
    <col min="8972" max="9216" width="9.109375" style="1"/>
    <col min="9217" max="9217" width="7" style="1" bestFit="1" customWidth="1"/>
    <col min="9218" max="9218" width="5.44140625" style="1" bestFit="1" customWidth="1"/>
    <col min="9219" max="9219" width="89.44140625" style="1" customWidth="1"/>
    <col min="9220" max="9220" width="19.5546875" style="1" bestFit="1" customWidth="1"/>
    <col min="9221" max="9221" width="16.44140625" style="1" bestFit="1" customWidth="1"/>
    <col min="9222" max="9222" width="17.6640625" style="1" bestFit="1" customWidth="1"/>
    <col min="9223" max="9223" width="11.88671875" style="1" customWidth="1"/>
    <col min="9224" max="9226" width="9.109375" style="1"/>
    <col min="9227" max="9227" width="25.6640625" style="1" customWidth="1"/>
    <col min="9228" max="9472" width="9.109375" style="1"/>
    <col min="9473" max="9473" width="7" style="1" bestFit="1" customWidth="1"/>
    <col min="9474" max="9474" width="5.44140625" style="1" bestFit="1" customWidth="1"/>
    <col min="9475" max="9475" width="89.44140625" style="1" customWidth="1"/>
    <col min="9476" max="9476" width="19.5546875" style="1" bestFit="1" customWidth="1"/>
    <col min="9477" max="9477" width="16.44140625" style="1" bestFit="1" customWidth="1"/>
    <col min="9478" max="9478" width="17.6640625" style="1" bestFit="1" customWidth="1"/>
    <col min="9479" max="9479" width="11.88671875" style="1" customWidth="1"/>
    <col min="9480" max="9482" width="9.109375" style="1"/>
    <col min="9483" max="9483" width="25.6640625" style="1" customWidth="1"/>
    <col min="9484" max="9728" width="9.109375" style="1"/>
    <col min="9729" max="9729" width="7" style="1" bestFit="1" customWidth="1"/>
    <col min="9730" max="9730" width="5.44140625" style="1" bestFit="1" customWidth="1"/>
    <col min="9731" max="9731" width="89.44140625" style="1" customWidth="1"/>
    <col min="9732" max="9732" width="19.5546875" style="1" bestFit="1" customWidth="1"/>
    <col min="9733" max="9733" width="16.44140625" style="1" bestFit="1" customWidth="1"/>
    <col min="9734" max="9734" width="17.6640625" style="1" bestFit="1" customWidth="1"/>
    <col min="9735" max="9735" width="11.88671875" style="1" customWidth="1"/>
    <col min="9736" max="9738" width="9.109375" style="1"/>
    <col min="9739" max="9739" width="25.6640625" style="1" customWidth="1"/>
    <col min="9740" max="9984" width="9.109375" style="1"/>
    <col min="9985" max="9985" width="7" style="1" bestFit="1" customWidth="1"/>
    <col min="9986" max="9986" width="5.44140625" style="1" bestFit="1" customWidth="1"/>
    <col min="9987" max="9987" width="89.44140625" style="1" customWidth="1"/>
    <col min="9988" max="9988" width="19.5546875" style="1" bestFit="1" customWidth="1"/>
    <col min="9989" max="9989" width="16.44140625" style="1" bestFit="1" customWidth="1"/>
    <col min="9990" max="9990" width="17.6640625" style="1" bestFit="1" customWidth="1"/>
    <col min="9991" max="9991" width="11.88671875" style="1" customWidth="1"/>
    <col min="9992" max="9994" width="9.109375" style="1"/>
    <col min="9995" max="9995" width="25.6640625" style="1" customWidth="1"/>
    <col min="9996" max="10240" width="9.109375" style="1"/>
    <col min="10241" max="10241" width="7" style="1" bestFit="1" customWidth="1"/>
    <col min="10242" max="10242" width="5.44140625" style="1" bestFit="1" customWidth="1"/>
    <col min="10243" max="10243" width="89.44140625" style="1" customWidth="1"/>
    <col min="10244" max="10244" width="19.5546875" style="1" bestFit="1" customWidth="1"/>
    <col min="10245" max="10245" width="16.44140625" style="1" bestFit="1" customWidth="1"/>
    <col min="10246" max="10246" width="17.6640625" style="1" bestFit="1" customWidth="1"/>
    <col min="10247" max="10247" width="11.88671875" style="1" customWidth="1"/>
    <col min="10248" max="10250" width="9.109375" style="1"/>
    <col min="10251" max="10251" width="25.6640625" style="1" customWidth="1"/>
    <col min="10252" max="10496" width="9.109375" style="1"/>
    <col min="10497" max="10497" width="7" style="1" bestFit="1" customWidth="1"/>
    <col min="10498" max="10498" width="5.44140625" style="1" bestFit="1" customWidth="1"/>
    <col min="10499" max="10499" width="89.44140625" style="1" customWidth="1"/>
    <col min="10500" max="10500" width="19.5546875" style="1" bestFit="1" customWidth="1"/>
    <col min="10501" max="10501" width="16.44140625" style="1" bestFit="1" customWidth="1"/>
    <col min="10502" max="10502" width="17.6640625" style="1" bestFit="1" customWidth="1"/>
    <col min="10503" max="10503" width="11.88671875" style="1" customWidth="1"/>
    <col min="10504" max="10506" width="9.109375" style="1"/>
    <col min="10507" max="10507" width="25.6640625" style="1" customWidth="1"/>
    <col min="10508" max="10752" width="9.109375" style="1"/>
    <col min="10753" max="10753" width="7" style="1" bestFit="1" customWidth="1"/>
    <col min="10754" max="10754" width="5.44140625" style="1" bestFit="1" customWidth="1"/>
    <col min="10755" max="10755" width="89.44140625" style="1" customWidth="1"/>
    <col min="10756" max="10756" width="19.5546875" style="1" bestFit="1" customWidth="1"/>
    <col min="10757" max="10757" width="16.44140625" style="1" bestFit="1" customWidth="1"/>
    <col min="10758" max="10758" width="17.6640625" style="1" bestFit="1" customWidth="1"/>
    <col min="10759" max="10759" width="11.88671875" style="1" customWidth="1"/>
    <col min="10760" max="10762" width="9.109375" style="1"/>
    <col min="10763" max="10763" width="25.6640625" style="1" customWidth="1"/>
    <col min="10764" max="11008" width="9.109375" style="1"/>
    <col min="11009" max="11009" width="7" style="1" bestFit="1" customWidth="1"/>
    <col min="11010" max="11010" width="5.44140625" style="1" bestFit="1" customWidth="1"/>
    <col min="11011" max="11011" width="89.44140625" style="1" customWidth="1"/>
    <col min="11012" max="11012" width="19.5546875" style="1" bestFit="1" customWidth="1"/>
    <col min="11013" max="11013" width="16.44140625" style="1" bestFit="1" customWidth="1"/>
    <col min="11014" max="11014" width="17.6640625" style="1" bestFit="1" customWidth="1"/>
    <col min="11015" max="11015" width="11.88671875" style="1" customWidth="1"/>
    <col min="11016" max="11018" width="9.109375" style="1"/>
    <col min="11019" max="11019" width="25.6640625" style="1" customWidth="1"/>
    <col min="11020" max="11264" width="9.109375" style="1"/>
    <col min="11265" max="11265" width="7" style="1" bestFit="1" customWidth="1"/>
    <col min="11266" max="11266" width="5.44140625" style="1" bestFit="1" customWidth="1"/>
    <col min="11267" max="11267" width="89.44140625" style="1" customWidth="1"/>
    <col min="11268" max="11268" width="19.5546875" style="1" bestFit="1" customWidth="1"/>
    <col min="11269" max="11269" width="16.44140625" style="1" bestFit="1" customWidth="1"/>
    <col min="11270" max="11270" width="17.6640625" style="1" bestFit="1" customWidth="1"/>
    <col min="11271" max="11271" width="11.88671875" style="1" customWidth="1"/>
    <col min="11272" max="11274" width="9.109375" style="1"/>
    <col min="11275" max="11275" width="25.6640625" style="1" customWidth="1"/>
    <col min="11276" max="11520" width="9.109375" style="1"/>
    <col min="11521" max="11521" width="7" style="1" bestFit="1" customWidth="1"/>
    <col min="11522" max="11522" width="5.44140625" style="1" bestFit="1" customWidth="1"/>
    <col min="11523" max="11523" width="89.44140625" style="1" customWidth="1"/>
    <col min="11524" max="11524" width="19.5546875" style="1" bestFit="1" customWidth="1"/>
    <col min="11525" max="11525" width="16.44140625" style="1" bestFit="1" customWidth="1"/>
    <col min="11526" max="11526" width="17.6640625" style="1" bestFit="1" customWidth="1"/>
    <col min="11527" max="11527" width="11.88671875" style="1" customWidth="1"/>
    <col min="11528" max="11530" width="9.109375" style="1"/>
    <col min="11531" max="11531" width="25.6640625" style="1" customWidth="1"/>
    <col min="11532" max="11776" width="9.109375" style="1"/>
    <col min="11777" max="11777" width="7" style="1" bestFit="1" customWidth="1"/>
    <col min="11778" max="11778" width="5.44140625" style="1" bestFit="1" customWidth="1"/>
    <col min="11779" max="11779" width="89.44140625" style="1" customWidth="1"/>
    <col min="11780" max="11780" width="19.5546875" style="1" bestFit="1" customWidth="1"/>
    <col min="11781" max="11781" width="16.44140625" style="1" bestFit="1" customWidth="1"/>
    <col min="11782" max="11782" width="17.6640625" style="1" bestFit="1" customWidth="1"/>
    <col min="11783" max="11783" width="11.88671875" style="1" customWidth="1"/>
    <col min="11784" max="11786" width="9.109375" style="1"/>
    <col min="11787" max="11787" width="25.6640625" style="1" customWidth="1"/>
    <col min="11788" max="12032" width="9.109375" style="1"/>
    <col min="12033" max="12033" width="7" style="1" bestFit="1" customWidth="1"/>
    <col min="12034" max="12034" width="5.44140625" style="1" bestFit="1" customWidth="1"/>
    <col min="12035" max="12035" width="89.44140625" style="1" customWidth="1"/>
    <col min="12036" max="12036" width="19.5546875" style="1" bestFit="1" customWidth="1"/>
    <col min="12037" max="12037" width="16.44140625" style="1" bestFit="1" customWidth="1"/>
    <col min="12038" max="12038" width="17.6640625" style="1" bestFit="1" customWidth="1"/>
    <col min="12039" max="12039" width="11.88671875" style="1" customWidth="1"/>
    <col min="12040" max="12042" width="9.109375" style="1"/>
    <col min="12043" max="12043" width="25.6640625" style="1" customWidth="1"/>
    <col min="12044" max="12288" width="9.109375" style="1"/>
    <col min="12289" max="12289" width="7" style="1" bestFit="1" customWidth="1"/>
    <col min="12290" max="12290" width="5.44140625" style="1" bestFit="1" customWidth="1"/>
    <col min="12291" max="12291" width="89.44140625" style="1" customWidth="1"/>
    <col min="12292" max="12292" width="19.5546875" style="1" bestFit="1" customWidth="1"/>
    <col min="12293" max="12293" width="16.44140625" style="1" bestFit="1" customWidth="1"/>
    <col min="12294" max="12294" width="17.6640625" style="1" bestFit="1" customWidth="1"/>
    <col min="12295" max="12295" width="11.88671875" style="1" customWidth="1"/>
    <col min="12296" max="12298" width="9.109375" style="1"/>
    <col min="12299" max="12299" width="25.6640625" style="1" customWidth="1"/>
    <col min="12300" max="12544" width="9.109375" style="1"/>
    <col min="12545" max="12545" width="7" style="1" bestFit="1" customWidth="1"/>
    <col min="12546" max="12546" width="5.44140625" style="1" bestFit="1" customWidth="1"/>
    <col min="12547" max="12547" width="89.44140625" style="1" customWidth="1"/>
    <col min="12548" max="12548" width="19.5546875" style="1" bestFit="1" customWidth="1"/>
    <col min="12549" max="12549" width="16.44140625" style="1" bestFit="1" customWidth="1"/>
    <col min="12550" max="12550" width="17.6640625" style="1" bestFit="1" customWidth="1"/>
    <col min="12551" max="12551" width="11.88671875" style="1" customWidth="1"/>
    <col min="12552" max="12554" width="9.109375" style="1"/>
    <col min="12555" max="12555" width="25.6640625" style="1" customWidth="1"/>
    <col min="12556" max="12800" width="9.109375" style="1"/>
    <col min="12801" max="12801" width="7" style="1" bestFit="1" customWidth="1"/>
    <col min="12802" max="12802" width="5.44140625" style="1" bestFit="1" customWidth="1"/>
    <col min="12803" max="12803" width="89.44140625" style="1" customWidth="1"/>
    <col min="12804" max="12804" width="19.5546875" style="1" bestFit="1" customWidth="1"/>
    <col min="12805" max="12805" width="16.44140625" style="1" bestFit="1" customWidth="1"/>
    <col min="12806" max="12806" width="17.6640625" style="1" bestFit="1" customWidth="1"/>
    <col min="12807" max="12807" width="11.88671875" style="1" customWidth="1"/>
    <col min="12808" max="12810" width="9.109375" style="1"/>
    <col min="12811" max="12811" width="25.6640625" style="1" customWidth="1"/>
    <col min="12812" max="13056" width="9.109375" style="1"/>
    <col min="13057" max="13057" width="7" style="1" bestFit="1" customWidth="1"/>
    <col min="13058" max="13058" width="5.44140625" style="1" bestFit="1" customWidth="1"/>
    <col min="13059" max="13059" width="89.44140625" style="1" customWidth="1"/>
    <col min="13060" max="13060" width="19.5546875" style="1" bestFit="1" customWidth="1"/>
    <col min="13061" max="13061" width="16.44140625" style="1" bestFit="1" customWidth="1"/>
    <col min="13062" max="13062" width="17.6640625" style="1" bestFit="1" customWidth="1"/>
    <col min="13063" max="13063" width="11.88671875" style="1" customWidth="1"/>
    <col min="13064" max="13066" width="9.109375" style="1"/>
    <col min="13067" max="13067" width="25.6640625" style="1" customWidth="1"/>
    <col min="13068" max="13312" width="9.109375" style="1"/>
    <col min="13313" max="13313" width="7" style="1" bestFit="1" customWidth="1"/>
    <col min="13314" max="13314" width="5.44140625" style="1" bestFit="1" customWidth="1"/>
    <col min="13315" max="13315" width="89.44140625" style="1" customWidth="1"/>
    <col min="13316" max="13316" width="19.5546875" style="1" bestFit="1" customWidth="1"/>
    <col min="13317" max="13317" width="16.44140625" style="1" bestFit="1" customWidth="1"/>
    <col min="13318" max="13318" width="17.6640625" style="1" bestFit="1" customWidth="1"/>
    <col min="13319" max="13319" width="11.88671875" style="1" customWidth="1"/>
    <col min="13320" max="13322" width="9.109375" style="1"/>
    <col min="13323" max="13323" width="25.6640625" style="1" customWidth="1"/>
    <col min="13324" max="13568" width="9.109375" style="1"/>
    <col min="13569" max="13569" width="7" style="1" bestFit="1" customWidth="1"/>
    <col min="13570" max="13570" width="5.44140625" style="1" bestFit="1" customWidth="1"/>
    <col min="13571" max="13571" width="89.44140625" style="1" customWidth="1"/>
    <col min="13572" max="13572" width="19.5546875" style="1" bestFit="1" customWidth="1"/>
    <col min="13573" max="13573" width="16.44140625" style="1" bestFit="1" customWidth="1"/>
    <col min="13574" max="13574" width="17.6640625" style="1" bestFit="1" customWidth="1"/>
    <col min="13575" max="13575" width="11.88671875" style="1" customWidth="1"/>
    <col min="13576" max="13578" width="9.109375" style="1"/>
    <col min="13579" max="13579" width="25.6640625" style="1" customWidth="1"/>
    <col min="13580" max="13824" width="9.109375" style="1"/>
    <col min="13825" max="13825" width="7" style="1" bestFit="1" customWidth="1"/>
    <col min="13826" max="13826" width="5.44140625" style="1" bestFit="1" customWidth="1"/>
    <col min="13827" max="13827" width="89.44140625" style="1" customWidth="1"/>
    <col min="13828" max="13828" width="19.5546875" style="1" bestFit="1" customWidth="1"/>
    <col min="13829" max="13829" width="16.44140625" style="1" bestFit="1" customWidth="1"/>
    <col min="13830" max="13830" width="17.6640625" style="1" bestFit="1" customWidth="1"/>
    <col min="13831" max="13831" width="11.88671875" style="1" customWidth="1"/>
    <col min="13832" max="13834" width="9.109375" style="1"/>
    <col min="13835" max="13835" width="25.6640625" style="1" customWidth="1"/>
    <col min="13836" max="14080" width="9.109375" style="1"/>
    <col min="14081" max="14081" width="7" style="1" bestFit="1" customWidth="1"/>
    <col min="14082" max="14082" width="5.44140625" style="1" bestFit="1" customWidth="1"/>
    <col min="14083" max="14083" width="89.44140625" style="1" customWidth="1"/>
    <col min="14084" max="14084" width="19.5546875" style="1" bestFit="1" customWidth="1"/>
    <col min="14085" max="14085" width="16.44140625" style="1" bestFit="1" customWidth="1"/>
    <col min="14086" max="14086" width="17.6640625" style="1" bestFit="1" customWidth="1"/>
    <col min="14087" max="14087" width="11.88671875" style="1" customWidth="1"/>
    <col min="14088" max="14090" width="9.109375" style="1"/>
    <col min="14091" max="14091" width="25.6640625" style="1" customWidth="1"/>
    <col min="14092" max="14336" width="9.109375" style="1"/>
    <col min="14337" max="14337" width="7" style="1" bestFit="1" customWidth="1"/>
    <col min="14338" max="14338" width="5.44140625" style="1" bestFit="1" customWidth="1"/>
    <col min="14339" max="14339" width="89.44140625" style="1" customWidth="1"/>
    <col min="14340" max="14340" width="19.5546875" style="1" bestFit="1" customWidth="1"/>
    <col min="14341" max="14341" width="16.44140625" style="1" bestFit="1" customWidth="1"/>
    <col min="14342" max="14342" width="17.6640625" style="1" bestFit="1" customWidth="1"/>
    <col min="14343" max="14343" width="11.88671875" style="1" customWidth="1"/>
    <col min="14344" max="14346" width="9.109375" style="1"/>
    <col min="14347" max="14347" width="25.6640625" style="1" customWidth="1"/>
    <col min="14348" max="14592" width="9.109375" style="1"/>
    <col min="14593" max="14593" width="7" style="1" bestFit="1" customWidth="1"/>
    <col min="14594" max="14594" width="5.44140625" style="1" bestFit="1" customWidth="1"/>
    <col min="14595" max="14595" width="89.44140625" style="1" customWidth="1"/>
    <col min="14596" max="14596" width="19.5546875" style="1" bestFit="1" customWidth="1"/>
    <col min="14597" max="14597" width="16.44140625" style="1" bestFit="1" customWidth="1"/>
    <col min="14598" max="14598" width="17.6640625" style="1" bestFit="1" customWidth="1"/>
    <col min="14599" max="14599" width="11.88671875" style="1" customWidth="1"/>
    <col min="14600" max="14602" width="9.109375" style="1"/>
    <col min="14603" max="14603" width="25.6640625" style="1" customWidth="1"/>
    <col min="14604" max="14848" width="9.109375" style="1"/>
    <col min="14849" max="14849" width="7" style="1" bestFit="1" customWidth="1"/>
    <col min="14850" max="14850" width="5.44140625" style="1" bestFit="1" customWidth="1"/>
    <col min="14851" max="14851" width="89.44140625" style="1" customWidth="1"/>
    <col min="14852" max="14852" width="19.5546875" style="1" bestFit="1" customWidth="1"/>
    <col min="14853" max="14853" width="16.44140625" style="1" bestFit="1" customWidth="1"/>
    <col min="14854" max="14854" width="17.6640625" style="1" bestFit="1" customWidth="1"/>
    <col min="14855" max="14855" width="11.88671875" style="1" customWidth="1"/>
    <col min="14856" max="14858" width="9.109375" style="1"/>
    <col min="14859" max="14859" width="25.6640625" style="1" customWidth="1"/>
    <col min="14860" max="15104" width="9.109375" style="1"/>
    <col min="15105" max="15105" width="7" style="1" bestFit="1" customWidth="1"/>
    <col min="15106" max="15106" width="5.44140625" style="1" bestFit="1" customWidth="1"/>
    <col min="15107" max="15107" width="89.44140625" style="1" customWidth="1"/>
    <col min="15108" max="15108" width="19.5546875" style="1" bestFit="1" customWidth="1"/>
    <col min="15109" max="15109" width="16.44140625" style="1" bestFit="1" customWidth="1"/>
    <col min="15110" max="15110" width="17.6640625" style="1" bestFit="1" customWidth="1"/>
    <col min="15111" max="15111" width="11.88671875" style="1" customWidth="1"/>
    <col min="15112" max="15114" width="9.109375" style="1"/>
    <col min="15115" max="15115" width="25.6640625" style="1" customWidth="1"/>
    <col min="15116" max="15360" width="9.109375" style="1"/>
    <col min="15361" max="15361" width="7" style="1" bestFit="1" customWidth="1"/>
    <col min="15362" max="15362" width="5.44140625" style="1" bestFit="1" customWidth="1"/>
    <col min="15363" max="15363" width="89.44140625" style="1" customWidth="1"/>
    <col min="15364" max="15364" width="19.5546875" style="1" bestFit="1" customWidth="1"/>
    <col min="15365" max="15365" width="16.44140625" style="1" bestFit="1" customWidth="1"/>
    <col min="15366" max="15366" width="17.6640625" style="1" bestFit="1" customWidth="1"/>
    <col min="15367" max="15367" width="11.88671875" style="1" customWidth="1"/>
    <col min="15368" max="15370" width="9.109375" style="1"/>
    <col min="15371" max="15371" width="25.6640625" style="1" customWidth="1"/>
    <col min="15372" max="15616" width="9.109375" style="1"/>
    <col min="15617" max="15617" width="7" style="1" bestFit="1" customWidth="1"/>
    <col min="15618" max="15618" width="5.44140625" style="1" bestFit="1" customWidth="1"/>
    <col min="15619" max="15619" width="89.44140625" style="1" customWidth="1"/>
    <col min="15620" max="15620" width="19.5546875" style="1" bestFit="1" customWidth="1"/>
    <col min="15621" max="15621" width="16.44140625" style="1" bestFit="1" customWidth="1"/>
    <col min="15622" max="15622" width="17.6640625" style="1" bestFit="1" customWidth="1"/>
    <col min="15623" max="15623" width="11.88671875" style="1" customWidth="1"/>
    <col min="15624" max="15626" width="9.109375" style="1"/>
    <col min="15627" max="15627" width="25.6640625" style="1" customWidth="1"/>
    <col min="15628" max="15872" width="9.109375" style="1"/>
    <col min="15873" max="15873" width="7" style="1" bestFit="1" customWidth="1"/>
    <col min="15874" max="15874" width="5.44140625" style="1" bestFit="1" customWidth="1"/>
    <col min="15875" max="15875" width="89.44140625" style="1" customWidth="1"/>
    <col min="15876" max="15876" width="19.5546875" style="1" bestFit="1" customWidth="1"/>
    <col min="15877" max="15877" width="16.44140625" style="1" bestFit="1" customWidth="1"/>
    <col min="15878" max="15878" width="17.6640625" style="1" bestFit="1" customWidth="1"/>
    <col min="15879" max="15879" width="11.88671875" style="1" customWidth="1"/>
    <col min="15880" max="15882" width="9.109375" style="1"/>
    <col min="15883" max="15883" width="25.6640625" style="1" customWidth="1"/>
    <col min="15884" max="16128" width="9.109375" style="1"/>
    <col min="16129" max="16129" width="7" style="1" bestFit="1" customWidth="1"/>
    <col min="16130" max="16130" width="5.44140625" style="1" bestFit="1" customWidth="1"/>
    <col min="16131" max="16131" width="89.44140625" style="1" customWidth="1"/>
    <col min="16132" max="16132" width="19.5546875" style="1" bestFit="1" customWidth="1"/>
    <col min="16133" max="16133" width="16.44140625" style="1" bestFit="1" customWidth="1"/>
    <col min="16134" max="16134" width="17.6640625" style="1" bestFit="1" customWidth="1"/>
    <col min="16135" max="16135" width="11.88671875" style="1" customWidth="1"/>
    <col min="16136" max="16138" width="9.109375" style="1"/>
    <col min="16139" max="16139" width="25.6640625" style="1" customWidth="1"/>
    <col min="16140" max="16384" width="9.109375" style="1"/>
  </cols>
  <sheetData>
    <row r="1" spans="1:15" ht="23.25" x14ac:dyDescent="0.25">
      <c r="A1" s="90" t="s">
        <v>0</v>
      </c>
      <c r="B1" s="91"/>
      <c r="C1" s="91"/>
      <c r="D1" s="91"/>
      <c r="E1" s="91"/>
      <c r="F1" s="91"/>
      <c r="G1" s="2"/>
      <c r="H1" s="2"/>
      <c r="I1" s="2"/>
      <c r="J1" s="2"/>
      <c r="K1" s="2"/>
      <c r="L1" s="2"/>
      <c r="M1" s="2"/>
      <c r="N1" s="2"/>
      <c r="O1" s="2"/>
    </row>
    <row r="2" spans="1:15" ht="15.75" x14ac:dyDescent="0.25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7" t="s">
        <v>6</v>
      </c>
    </row>
    <row r="3" spans="1:15" ht="24" x14ac:dyDescent="0.25">
      <c r="A3" s="11" t="s">
        <v>7</v>
      </c>
      <c r="B3" s="12" t="s">
        <v>9</v>
      </c>
      <c r="C3" s="15" t="s">
        <v>10</v>
      </c>
      <c r="D3" s="16" t="s">
        <v>11</v>
      </c>
      <c r="E3" s="17">
        <v>43341</v>
      </c>
      <c r="F3" s="8" t="s">
        <v>12</v>
      </c>
      <c r="G3" s="1" t="s">
        <v>8</v>
      </c>
    </row>
    <row r="4" spans="1:15" ht="24" x14ac:dyDescent="0.25">
      <c r="A4" s="11" t="s">
        <v>7</v>
      </c>
      <c r="B4" s="12" t="s">
        <v>9</v>
      </c>
      <c r="C4" s="15" t="s">
        <v>13</v>
      </c>
      <c r="D4" s="16" t="s">
        <v>14</v>
      </c>
      <c r="E4" s="17">
        <v>43341</v>
      </c>
      <c r="F4" s="8" t="s">
        <v>12</v>
      </c>
      <c r="G4" s="1" t="s">
        <v>8</v>
      </c>
    </row>
    <row r="5" spans="1:15" ht="24" x14ac:dyDescent="0.25">
      <c r="A5" s="11" t="s">
        <v>7</v>
      </c>
      <c r="B5" s="12" t="s">
        <v>9</v>
      </c>
      <c r="C5" s="15" t="s">
        <v>15</v>
      </c>
      <c r="D5" s="16" t="s">
        <v>16</v>
      </c>
      <c r="E5" s="17">
        <v>43341</v>
      </c>
      <c r="F5" s="8" t="s">
        <v>12</v>
      </c>
      <c r="G5" s="1" t="s">
        <v>8</v>
      </c>
    </row>
    <row r="6" spans="1:15" ht="15" x14ac:dyDescent="0.25">
      <c r="A6" s="11" t="s">
        <v>7</v>
      </c>
      <c r="B6" s="12" t="s">
        <v>9</v>
      </c>
      <c r="C6" s="15" t="s">
        <v>17</v>
      </c>
      <c r="D6" s="16" t="s">
        <v>18</v>
      </c>
      <c r="E6" s="17">
        <v>43341</v>
      </c>
      <c r="F6" s="8" t="s">
        <v>12</v>
      </c>
      <c r="G6" s="1" t="s">
        <v>8</v>
      </c>
    </row>
    <row r="7" spans="1:15" customFormat="1" ht="24" x14ac:dyDescent="0.25">
      <c r="A7" s="11" t="s">
        <v>7</v>
      </c>
      <c r="B7" s="12" t="s">
        <v>9</v>
      </c>
      <c r="C7" s="15" t="s">
        <v>19</v>
      </c>
      <c r="D7" s="16" t="s">
        <v>20</v>
      </c>
      <c r="E7" s="17">
        <v>43341</v>
      </c>
      <c r="F7" s="8" t="s">
        <v>12</v>
      </c>
      <c r="G7" s="1" t="s">
        <v>8</v>
      </c>
    </row>
    <row r="8" spans="1:15" customFormat="1" ht="15" x14ac:dyDescent="0.25">
      <c r="A8" s="11" t="s">
        <v>7</v>
      </c>
      <c r="B8" s="12" t="s">
        <v>9</v>
      </c>
      <c r="C8" s="15" t="s">
        <v>21</v>
      </c>
      <c r="D8" s="16" t="s">
        <v>22</v>
      </c>
      <c r="E8" s="17">
        <v>43341</v>
      </c>
      <c r="F8" s="8" t="s">
        <v>12</v>
      </c>
      <c r="G8" s="1" t="s">
        <v>8</v>
      </c>
    </row>
    <row r="9" spans="1:15" customFormat="1" ht="15" x14ac:dyDescent="0.25">
      <c r="A9" s="11" t="s">
        <v>7</v>
      </c>
      <c r="B9" s="12" t="s">
        <v>9</v>
      </c>
      <c r="C9" s="15" t="s">
        <v>23</v>
      </c>
      <c r="D9" s="16" t="s">
        <v>24</v>
      </c>
      <c r="E9" s="17">
        <v>43341</v>
      </c>
      <c r="F9" s="8" t="s">
        <v>12</v>
      </c>
      <c r="G9" s="1" t="s">
        <v>8</v>
      </c>
    </row>
    <row r="10" spans="1:15" customFormat="1" ht="15" x14ac:dyDescent="0.25">
      <c r="A10" s="18" t="s">
        <v>7</v>
      </c>
      <c r="B10" s="19" t="s">
        <v>9</v>
      </c>
      <c r="C10" s="15" t="s">
        <v>25</v>
      </c>
      <c r="D10" s="16" t="s">
        <v>26</v>
      </c>
      <c r="E10" s="17">
        <v>43341</v>
      </c>
      <c r="F10" s="8" t="s">
        <v>12</v>
      </c>
      <c r="G10" s="1" t="s">
        <v>8</v>
      </c>
    </row>
    <row r="11" spans="1:15" s="9" customFormat="1" x14ac:dyDescent="0.3">
      <c r="A11" s="11" t="s">
        <v>7</v>
      </c>
      <c r="B11" s="12" t="s">
        <v>9</v>
      </c>
      <c r="C11" s="15" t="s">
        <v>27</v>
      </c>
      <c r="D11" s="16" t="s">
        <v>28</v>
      </c>
      <c r="E11" s="17">
        <v>43341</v>
      </c>
      <c r="F11" s="8" t="s">
        <v>12</v>
      </c>
      <c r="G11" s="1" t="s">
        <v>8</v>
      </c>
    </row>
    <row r="12" spans="1:15" customFormat="1" x14ac:dyDescent="0.3">
      <c r="A12" s="11" t="s">
        <v>7</v>
      </c>
      <c r="B12" s="12" t="s">
        <v>9</v>
      </c>
      <c r="C12" s="15" t="s">
        <v>29</v>
      </c>
      <c r="D12" s="16" t="s">
        <v>30</v>
      </c>
      <c r="E12" s="17">
        <v>43341</v>
      </c>
      <c r="F12" s="8" t="s">
        <v>12</v>
      </c>
      <c r="G12" s="1" t="s">
        <v>8</v>
      </c>
    </row>
    <row r="13" spans="1:15" customFormat="1" x14ac:dyDescent="0.3">
      <c r="A13" s="11" t="s">
        <v>7</v>
      </c>
      <c r="B13" s="12" t="s">
        <v>9</v>
      </c>
      <c r="C13" s="15" t="s">
        <v>31</v>
      </c>
      <c r="D13" s="16" t="s">
        <v>32</v>
      </c>
      <c r="E13" s="17">
        <v>43341</v>
      </c>
      <c r="F13" s="8" t="s">
        <v>12</v>
      </c>
      <c r="G13" s="1" t="s">
        <v>8</v>
      </c>
    </row>
    <row r="14" spans="1:15" customFormat="1" ht="16.5" customHeight="1" x14ac:dyDescent="0.3">
      <c r="A14" s="11" t="s">
        <v>7</v>
      </c>
      <c r="B14" s="12" t="s">
        <v>9</v>
      </c>
      <c r="C14" s="15" t="s">
        <v>33</v>
      </c>
      <c r="D14" s="16" t="s">
        <v>34</v>
      </c>
      <c r="E14" s="17">
        <v>43341</v>
      </c>
      <c r="F14" s="8" t="s">
        <v>12</v>
      </c>
      <c r="G14" s="1" t="s">
        <v>8</v>
      </c>
    </row>
    <row r="15" spans="1:15" customFormat="1" ht="27.75" customHeight="1" x14ac:dyDescent="0.3">
      <c r="A15" s="11" t="s">
        <v>7</v>
      </c>
      <c r="B15" s="12" t="s">
        <v>9</v>
      </c>
      <c r="C15" s="15" t="s">
        <v>35</v>
      </c>
      <c r="D15" s="16" t="s">
        <v>36</v>
      </c>
      <c r="E15" s="17">
        <v>43341</v>
      </c>
      <c r="F15" s="8" t="s">
        <v>12</v>
      </c>
      <c r="G15" s="1" t="s">
        <v>8</v>
      </c>
    </row>
    <row r="16" spans="1:15" customFormat="1" ht="27.75" customHeight="1" x14ac:dyDescent="0.3">
      <c r="A16" s="11" t="s">
        <v>7</v>
      </c>
      <c r="B16" s="12" t="s">
        <v>9</v>
      </c>
      <c r="C16" s="15" t="s">
        <v>37</v>
      </c>
      <c r="D16" s="16" t="s">
        <v>38</v>
      </c>
      <c r="E16" s="17">
        <v>43341</v>
      </c>
      <c r="F16" s="8" t="s">
        <v>12</v>
      </c>
      <c r="G16" s="1" t="s">
        <v>8</v>
      </c>
    </row>
    <row r="17" spans="1:7" customFormat="1" x14ac:dyDescent="0.3">
      <c r="A17" s="11" t="s">
        <v>7</v>
      </c>
      <c r="B17" s="12" t="s">
        <v>9</v>
      </c>
      <c r="C17" s="15" t="s">
        <v>39</v>
      </c>
      <c r="D17" s="16" t="s">
        <v>40</v>
      </c>
      <c r="E17" s="17">
        <v>43341</v>
      </c>
      <c r="F17" s="8" t="s">
        <v>12</v>
      </c>
      <c r="G17" s="1" t="s">
        <v>8</v>
      </c>
    </row>
    <row r="18" spans="1:7" customFormat="1" x14ac:dyDescent="0.3">
      <c r="A18" s="11" t="s">
        <v>7</v>
      </c>
      <c r="B18" s="12" t="s">
        <v>9</v>
      </c>
      <c r="C18" s="15" t="s">
        <v>41</v>
      </c>
      <c r="D18" s="16" t="s">
        <v>42</v>
      </c>
      <c r="E18" s="17">
        <v>43341</v>
      </c>
      <c r="F18" s="8" t="s">
        <v>12</v>
      </c>
      <c r="G18" s="1" t="s">
        <v>8</v>
      </c>
    </row>
    <row r="19" spans="1:7" s="10" customFormat="1" x14ac:dyDescent="0.3">
      <c r="A19" s="11" t="s">
        <v>7</v>
      </c>
      <c r="B19" s="12" t="s">
        <v>9</v>
      </c>
      <c r="C19" s="15" t="s">
        <v>44</v>
      </c>
      <c r="D19" s="16" t="s">
        <v>45</v>
      </c>
      <c r="E19" s="17">
        <v>43341</v>
      </c>
      <c r="F19" s="8" t="s">
        <v>12</v>
      </c>
      <c r="G19" s="1" t="s">
        <v>8</v>
      </c>
    </row>
    <row r="20" spans="1:7" s="10" customFormat="1" x14ac:dyDescent="0.3">
      <c r="A20" s="11" t="s">
        <v>7</v>
      </c>
      <c r="B20" s="12" t="s">
        <v>9</v>
      </c>
      <c r="C20" s="15" t="s">
        <v>46</v>
      </c>
      <c r="D20" s="16" t="s">
        <v>47</v>
      </c>
      <c r="E20" s="17">
        <v>43341</v>
      </c>
      <c r="F20" s="8" t="s">
        <v>12</v>
      </c>
      <c r="G20" s="1" t="s">
        <v>8</v>
      </c>
    </row>
    <row r="21" spans="1:7" s="10" customFormat="1" x14ac:dyDescent="0.3">
      <c r="A21" s="11" t="s">
        <v>7</v>
      </c>
      <c r="B21" s="12" t="s">
        <v>9</v>
      </c>
      <c r="C21" s="15" t="s">
        <v>48</v>
      </c>
      <c r="D21" s="16" t="s">
        <v>49</v>
      </c>
      <c r="E21" s="17">
        <v>43341</v>
      </c>
      <c r="F21" s="8" t="s">
        <v>12</v>
      </c>
      <c r="G21" s="1" t="s">
        <v>8</v>
      </c>
    </row>
    <row r="22" spans="1:7" x14ac:dyDescent="0.3">
      <c r="A22" s="11" t="s">
        <v>50</v>
      </c>
      <c r="B22" s="12" t="s">
        <v>9</v>
      </c>
      <c r="C22" s="15" t="s">
        <v>51</v>
      </c>
      <c r="D22" s="16" t="s">
        <v>52</v>
      </c>
      <c r="E22" s="17">
        <v>43341</v>
      </c>
      <c r="F22" s="8" t="s">
        <v>12</v>
      </c>
      <c r="G22" s="1" t="s">
        <v>8</v>
      </c>
    </row>
    <row r="23" spans="1:7" x14ac:dyDescent="0.3">
      <c r="A23" s="11" t="s">
        <v>50</v>
      </c>
      <c r="B23" s="12" t="s">
        <v>9</v>
      </c>
      <c r="C23" s="15" t="s">
        <v>53</v>
      </c>
      <c r="D23" s="16" t="s">
        <v>54</v>
      </c>
      <c r="E23" s="17">
        <v>43341</v>
      </c>
      <c r="F23" s="8" t="s">
        <v>12</v>
      </c>
      <c r="G23" s="1" t="s">
        <v>8</v>
      </c>
    </row>
    <row r="24" spans="1:7" x14ac:dyDescent="0.3">
      <c r="A24" s="11" t="s">
        <v>50</v>
      </c>
      <c r="B24" s="12" t="s">
        <v>9</v>
      </c>
      <c r="C24" s="15" t="s">
        <v>55</v>
      </c>
      <c r="D24" s="16" t="s">
        <v>56</v>
      </c>
      <c r="E24" s="17">
        <v>43341</v>
      </c>
      <c r="F24" s="8" t="s">
        <v>12</v>
      </c>
      <c r="G24" s="1" t="s">
        <v>8</v>
      </c>
    </row>
    <row r="25" spans="1:7" x14ac:dyDescent="0.3">
      <c r="A25" s="11" t="s">
        <v>50</v>
      </c>
      <c r="B25" s="12" t="s">
        <v>9</v>
      </c>
      <c r="C25" s="15" t="s">
        <v>57</v>
      </c>
      <c r="D25" s="16" t="s">
        <v>58</v>
      </c>
      <c r="E25" s="17">
        <v>43341</v>
      </c>
      <c r="F25" s="8" t="s">
        <v>12</v>
      </c>
      <c r="G25" s="1" t="s">
        <v>8</v>
      </c>
    </row>
    <row r="26" spans="1:7" x14ac:dyDescent="0.3">
      <c r="A26" s="11" t="s">
        <v>50</v>
      </c>
      <c r="B26" s="12" t="s">
        <v>9</v>
      </c>
      <c r="C26" s="15" t="s">
        <v>59</v>
      </c>
      <c r="D26" s="16" t="s">
        <v>60</v>
      </c>
      <c r="E26" s="17">
        <v>43341</v>
      </c>
      <c r="F26" s="8" t="s">
        <v>12</v>
      </c>
      <c r="G26" s="1" t="s">
        <v>8</v>
      </c>
    </row>
    <row r="27" spans="1:7" x14ac:dyDescent="0.3">
      <c r="A27" s="11" t="s">
        <v>50</v>
      </c>
      <c r="B27" s="12" t="s">
        <v>9</v>
      </c>
      <c r="C27" s="15" t="s">
        <v>61</v>
      </c>
      <c r="D27" s="16" t="s">
        <v>62</v>
      </c>
      <c r="E27" s="17">
        <v>43341</v>
      </c>
      <c r="F27" s="8" t="s">
        <v>12</v>
      </c>
      <c r="G27" s="1" t="s">
        <v>8</v>
      </c>
    </row>
    <row r="28" spans="1:7" x14ac:dyDescent="0.3">
      <c r="A28" s="11" t="s">
        <v>50</v>
      </c>
      <c r="B28" s="12" t="s">
        <v>9</v>
      </c>
      <c r="C28" s="20" t="s">
        <v>63</v>
      </c>
      <c r="D28" s="16" t="s">
        <v>65</v>
      </c>
      <c r="E28" s="17">
        <v>43341</v>
      </c>
      <c r="F28" s="8" t="s">
        <v>12</v>
      </c>
      <c r="G28" s="1" t="s">
        <v>8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1"/>
  <sheetViews>
    <sheetView tabSelected="1" topLeftCell="A16" workbookViewId="0">
      <selection activeCell="F32" sqref="F32"/>
    </sheetView>
  </sheetViews>
  <sheetFormatPr defaultRowHeight="14.4" x14ac:dyDescent="0.3"/>
  <cols>
    <col min="1" max="1" width="9.33203125" style="37" customWidth="1"/>
    <col min="2" max="2" width="15.5546875" style="21" customWidth="1"/>
    <col min="3" max="3" width="74.109375" style="39" customWidth="1"/>
    <col min="4" max="4" width="8.109375" style="40" customWidth="1"/>
    <col min="5" max="5" width="9.109375" style="40" customWidth="1"/>
    <col min="6" max="6" width="15.109375" style="41" customWidth="1"/>
    <col min="7" max="7" width="16.44140625" style="41" customWidth="1"/>
    <col min="8" max="8" width="26.109375" style="41" customWidth="1"/>
    <col min="9" max="9" width="5.109375" style="21" customWidth="1"/>
    <col min="10" max="11" width="7.44140625" style="21" customWidth="1"/>
    <col min="12" max="12" width="12.88671875" style="21" customWidth="1"/>
    <col min="13" max="13" width="9.109375" style="81"/>
    <col min="14" max="14" width="10" style="21" bestFit="1" customWidth="1"/>
    <col min="15" max="15" width="11.33203125" style="21" bestFit="1" customWidth="1"/>
    <col min="16" max="16" width="13.5546875" style="21" bestFit="1" customWidth="1"/>
    <col min="17" max="17" width="20.21875" style="81" bestFit="1" customWidth="1"/>
    <col min="18" max="18" width="14" style="81" bestFit="1" customWidth="1"/>
    <col min="19" max="19" width="11.5546875" style="21" bestFit="1" customWidth="1"/>
    <col min="20" max="20" width="9.109375" style="81"/>
    <col min="21" max="259" width="9.109375" style="21"/>
    <col min="260" max="260" width="9.33203125" style="21" customWidth="1"/>
    <col min="261" max="261" width="21.6640625" style="21" customWidth="1"/>
    <col min="262" max="262" width="124.88671875" style="21" customWidth="1"/>
    <col min="263" max="263" width="8.109375" style="21" customWidth="1"/>
    <col min="264" max="264" width="9.109375" style="21" customWidth="1"/>
    <col min="265" max="265" width="15.109375" style="21" customWidth="1"/>
    <col min="266" max="266" width="16.44140625" style="21" customWidth="1"/>
    <col min="267" max="267" width="26.109375" style="21" customWidth="1"/>
    <col min="268" max="268" width="17.44140625" style="21" customWidth="1"/>
    <col min="269" max="515" width="9.109375" style="21"/>
    <col min="516" max="516" width="9.33203125" style="21" customWidth="1"/>
    <col min="517" max="517" width="21.6640625" style="21" customWidth="1"/>
    <col min="518" max="518" width="124.88671875" style="21" customWidth="1"/>
    <col min="519" max="519" width="8.109375" style="21" customWidth="1"/>
    <col min="520" max="520" width="9.109375" style="21" customWidth="1"/>
    <col min="521" max="521" width="15.109375" style="21" customWidth="1"/>
    <col min="522" max="522" width="16.44140625" style="21" customWidth="1"/>
    <col min="523" max="523" width="26.109375" style="21" customWidth="1"/>
    <col min="524" max="524" width="17.44140625" style="21" customWidth="1"/>
    <col min="525" max="771" width="9.109375" style="21"/>
    <col min="772" max="772" width="9.33203125" style="21" customWidth="1"/>
    <col min="773" max="773" width="21.6640625" style="21" customWidth="1"/>
    <col min="774" max="774" width="124.88671875" style="21" customWidth="1"/>
    <col min="775" max="775" width="8.109375" style="21" customWidth="1"/>
    <col min="776" max="776" width="9.109375" style="21" customWidth="1"/>
    <col min="777" max="777" width="15.109375" style="21" customWidth="1"/>
    <col min="778" max="778" width="16.44140625" style="21" customWidth="1"/>
    <col min="779" max="779" width="26.109375" style="21" customWidth="1"/>
    <col min="780" max="780" width="17.44140625" style="21" customWidth="1"/>
    <col min="781" max="1027" width="9.109375" style="21"/>
    <col min="1028" max="1028" width="9.33203125" style="21" customWidth="1"/>
    <col min="1029" max="1029" width="21.6640625" style="21" customWidth="1"/>
    <col min="1030" max="1030" width="124.88671875" style="21" customWidth="1"/>
    <col min="1031" max="1031" width="8.109375" style="21" customWidth="1"/>
    <col min="1032" max="1032" width="9.109375" style="21" customWidth="1"/>
    <col min="1033" max="1033" width="15.109375" style="21" customWidth="1"/>
    <col min="1034" max="1034" width="16.44140625" style="21" customWidth="1"/>
    <col min="1035" max="1035" width="26.109375" style="21" customWidth="1"/>
    <col min="1036" max="1036" width="17.44140625" style="21" customWidth="1"/>
    <col min="1037" max="1283" width="9.109375" style="21"/>
    <col min="1284" max="1284" width="9.33203125" style="21" customWidth="1"/>
    <col min="1285" max="1285" width="21.6640625" style="21" customWidth="1"/>
    <col min="1286" max="1286" width="124.88671875" style="21" customWidth="1"/>
    <col min="1287" max="1287" width="8.109375" style="21" customWidth="1"/>
    <col min="1288" max="1288" width="9.109375" style="21" customWidth="1"/>
    <col min="1289" max="1289" width="15.109375" style="21" customWidth="1"/>
    <col min="1290" max="1290" width="16.44140625" style="21" customWidth="1"/>
    <col min="1291" max="1291" width="26.109375" style="21" customWidth="1"/>
    <col min="1292" max="1292" width="17.44140625" style="21" customWidth="1"/>
    <col min="1293" max="1539" width="9.109375" style="21"/>
    <col min="1540" max="1540" width="9.33203125" style="21" customWidth="1"/>
    <col min="1541" max="1541" width="21.6640625" style="21" customWidth="1"/>
    <col min="1542" max="1542" width="124.88671875" style="21" customWidth="1"/>
    <col min="1543" max="1543" width="8.109375" style="21" customWidth="1"/>
    <col min="1544" max="1544" width="9.109375" style="21" customWidth="1"/>
    <col min="1545" max="1545" width="15.109375" style="21" customWidth="1"/>
    <col min="1546" max="1546" width="16.44140625" style="21" customWidth="1"/>
    <col min="1547" max="1547" width="26.109375" style="21" customWidth="1"/>
    <col min="1548" max="1548" width="17.44140625" style="21" customWidth="1"/>
    <col min="1549" max="1795" width="9.109375" style="21"/>
    <col min="1796" max="1796" width="9.33203125" style="21" customWidth="1"/>
    <col min="1797" max="1797" width="21.6640625" style="21" customWidth="1"/>
    <col min="1798" max="1798" width="124.88671875" style="21" customWidth="1"/>
    <col min="1799" max="1799" width="8.109375" style="21" customWidth="1"/>
    <col min="1800" max="1800" width="9.109375" style="21" customWidth="1"/>
    <col min="1801" max="1801" width="15.109375" style="21" customWidth="1"/>
    <col min="1802" max="1802" width="16.44140625" style="21" customWidth="1"/>
    <col min="1803" max="1803" width="26.109375" style="21" customWidth="1"/>
    <col min="1804" max="1804" width="17.44140625" style="21" customWidth="1"/>
    <col min="1805" max="2051" width="9.109375" style="21"/>
    <col min="2052" max="2052" width="9.33203125" style="21" customWidth="1"/>
    <col min="2053" max="2053" width="21.6640625" style="21" customWidth="1"/>
    <col min="2054" max="2054" width="124.88671875" style="21" customWidth="1"/>
    <col min="2055" max="2055" width="8.109375" style="21" customWidth="1"/>
    <col min="2056" max="2056" width="9.109375" style="21" customWidth="1"/>
    <col min="2057" max="2057" width="15.109375" style="21" customWidth="1"/>
    <col min="2058" max="2058" width="16.44140625" style="21" customWidth="1"/>
    <col min="2059" max="2059" width="26.109375" style="21" customWidth="1"/>
    <col min="2060" max="2060" width="17.44140625" style="21" customWidth="1"/>
    <col min="2061" max="2307" width="9.109375" style="21"/>
    <col min="2308" max="2308" width="9.33203125" style="21" customWidth="1"/>
    <col min="2309" max="2309" width="21.6640625" style="21" customWidth="1"/>
    <col min="2310" max="2310" width="124.88671875" style="21" customWidth="1"/>
    <col min="2311" max="2311" width="8.109375" style="21" customWidth="1"/>
    <col min="2312" max="2312" width="9.109375" style="21" customWidth="1"/>
    <col min="2313" max="2313" width="15.109375" style="21" customWidth="1"/>
    <col min="2314" max="2314" width="16.44140625" style="21" customWidth="1"/>
    <col min="2315" max="2315" width="26.109375" style="21" customWidth="1"/>
    <col min="2316" max="2316" width="17.44140625" style="21" customWidth="1"/>
    <col min="2317" max="2563" width="9.109375" style="21"/>
    <col min="2564" max="2564" width="9.33203125" style="21" customWidth="1"/>
    <col min="2565" max="2565" width="21.6640625" style="21" customWidth="1"/>
    <col min="2566" max="2566" width="124.88671875" style="21" customWidth="1"/>
    <col min="2567" max="2567" width="8.109375" style="21" customWidth="1"/>
    <col min="2568" max="2568" width="9.109375" style="21" customWidth="1"/>
    <col min="2569" max="2569" width="15.109375" style="21" customWidth="1"/>
    <col min="2570" max="2570" width="16.44140625" style="21" customWidth="1"/>
    <col min="2571" max="2571" width="26.109375" style="21" customWidth="1"/>
    <col min="2572" max="2572" width="17.44140625" style="21" customWidth="1"/>
    <col min="2573" max="2819" width="9.109375" style="21"/>
    <col min="2820" max="2820" width="9.33203125" style="21" customWidth="1"/>
    <col min="2821" max="2821" width="21.6640625" style="21" customWidth="1"/>
    <col min="2822" max="2822" width="124.88671875" style="21" customWidth="1"/>
    <col min="2823" max="2823" width="8.109375" style="21" customWidth="1"/>
    <col min="2824" max="2824" width="9.109375" style="21" customWidth="1"/>
    <col min="2825" max="2825" width="15.109375" style="21" customWidth="1"/>
    <col min="2826" max="2826" width="16.44140625" style="21" customWidth="1"/>
    <col min="2827" max="2827" width="26.109375" style="21" customWidth="1"/>
    <col min="2828" max="2828" width="17.44140625" style="21" customWidth="1"/>
    <col min="2829" max="3075" width="9.109375" style="21"/>
    <col min="3076" max="3076" width="9.33203125" style="21" customWidth="1"/>
    <col min="3077" max="3077" width="21.6640625" style="21" customWidth="1"/>
    <col min="3078" max="3078" width="124.88671875" style="21" customWidth="1"/>
    <col min="3079" max="3079" width="8.109375" style="21" customWidth="1"/>
    <col min="3080" max="3080" width="9.109375" style="21" customWidth="1"/>
    <col min="3081" max="3081" width="15.109375" style="21" customWidth="1"/>
    <col min="3082" max="3082" width="16.44140625" style="21" customWidth="1"/>
    <col min="3083" max="3083" width="26.109375" style="21" customWidth="1"/>
    <col min="3084" max="3084" width="17.44140625" style="21" customWidth="1"/>
    <col min="3085" max="3331" width="9.109375" style="21"/>
    <col min="3332" max="3332" width="9.33203125" style="21" customWidth="1"/>
    <col min="3333" max="3333" width="21.6640625" style="21" customWidth="1"/>
    <col min="3334" max="3334" width="124.88671875" style="21" customWidth="1"/>
    <col min="3335" max="3335" width="8.109375" style="21" customWidth="1"/>
    <col min="3336" max="3336" width="9.109375" style="21" customWidth="1"/>
    <col min="3337" max="3337" width="15.109375" style="21" customWidth="1"/>
    <col min="3338" max="3338" width="16.44140625" style="21" customWidth="1"/>
    <col min="3339" max="3339" width="26.109375" style="21" customWidth="1"/>
    <col min="3340" max="3340" width="17.44140625" style="21" customWidth="1"/>
    <col min="3341" max="3587" width="9.109375" style="21"/>
    <col min="3588" max="3588" width="9.33203125" style="21" customWidth="1"/>
    <col min="3589" max="3589" width="21.6640625" style="21" customWidth="1"/>
    <col min="3590" max="3590" width="124.88671875" style="21" customWidth="1"/>
    <col min="3591" max="3591" width="8.109375" style="21" customWidth="1"/>
    <col min="3592" max="3592" width="9.109375" style="21" customWidth="1"/>
    <col min="3593" max="3593" width="15.109375" style="21" customWidth="1"/>
    <col min="3594" max="3594" width="16.44140625" style="21" customWidth="1"/>
    <col min="3595" max="3595" width="26.109375" style="21" customWidth="1"/>
    <col min="3596" max="3596" width="17.44140625" style="21" customWidth="1"/>
    <col min="3597" max="3843" width="9.109375" style="21"/>
    <col min="3844" max="3844" width="9.33203125" style="21" customWidth="1"/>
    <col min="3845" max="3845" width="21.6640625" style="21" customWidth="1"/>
    <col min="3846" max="3846" width="124.88671875" style="21" customWidth="1"/>
    <col min="3847" max="3847" width="8.109375" style="21" customWidth="1"/>
    <col min="3848" max="3848" width="9.109375" style="21" customWidth="1"/>
    <col min="3849" max="3849" width="15.109375" style="21" customWidth="1"/>
    <col min="3850" max="3850" width="16.44140625" style="21" customWidth="1"/>
    <col min="3851" max="3851" width="26.109375" style="21" customWidth="1"/>
    <col min="3852" max="3852" width="17.44140625" style="21" customWidth="1"/>
    <col min="3853" max="4099" width="9.109375" style="21"/>
    <col min="4100" max="4100" width="9.33203125" style="21" customWidth="1"/>
    <col min="4101" max="4101" width="21.6640625" style="21" customWidth="1"/>
    <col min="4102" max="4102" width="124.88671875" style="21" customWidth="1"/>
    <col min="4103" max="4103" width="8.109375" style="21" customWidth="1"/>
    <col min="4104" max="4104" width="9.109375" style="21" customWidth="1"/>
    <col min="4105" max="4105" width="15.109375" style="21" customWidth="1"/>
    <col min="4106" max="4106" width="16.44140625" style="21" customWidth="1"/>
    <col min="4107" max="4107" width="26.109375" style="21" customWidth="1"/>
    <col min="4108" max="4108" width="17.44140625" style="21" customWidth="1"/>
    <col min="4109" max="4355" width="9.109375" style="21"/>
    <col min="4356" max="4356" width="9.33203125" style="21" customWidth="1"/>
    <col min="4357" max="4357" width="21.6640625" style="21" customWidth="1"/>
    <col min="4358" max="4358" width="124.88671875" style="21" customWidth="1"/>
    <col min="4359" max="4359" width="8.109375" style="21" customWidth="1"/>
    <col min="4360" max="4360" width="9.109375" style="21" customWidth="1"/>
    <col min="4361" max="4361" width="15.109375" style="21" customWidth="1"/>
    <col min="4362" max="4362" width="16.44140625" style="21" customWidth="1"/>
    <col min="4363" max="4363" width="26.109375" style="21" customWidth="1"/>
    <col min="4364" max="4364" width="17.44140625" style="21" customWidth="1"/>
    <col min="4365" max="4611" width="9.109375" style="21"/>
    <col min="4612" max="4612" width="9.33203125" style="21" customWidth="1"/>
    <col min="4613" max="4613" width="21.6640625" style="21" customWidth="1"/>
    <col min="4614" max="4614" width="124.88671875" style="21" customWidth="1"/>
    <col min="4615" max="4615" width="8.109375" style="21" customWidth="1"/>
    <col min="4616" max="4616" width="9.109375" style="21" customWidth="1"/>
    <col min="4617" max="4617" width="15.109375" style="21" customWidth="1"/>
    <col min="4618" max="4618" width="16.44140625" style="21" customWidth="1"/>
    <col min="4619" max="4619" width="26.109375" style="21" customWidth="1"/>
    <col min="4620" max="4620" width="17.44140625" style="21" customWidth="1"/>
    <col min="4621" max="4867" width="9.109375" style="21"/>
    <col min="4868" max="4868" width="9.33203125" style="21" customWidth="1"/>
    <col min="4869" max="4869" width="21.6640625" style="21" customWidth="1"/>
    <col min="4870" max="4870" width="124.88671875" style="21" customWidth="1"/>
    <col min="4871" max="4871" width="8.109375" style="21" customWidth="1"/>
    <col min="4872" max="4872" width="9.109375" style="21" customWidth="1"/>
    <col min="4873" max="4873" width="15.109375" style="21" customWidth="1"/>
    <col min="4874" max="4874" width="16.44140625" style="21" customWidth="1"/>
    <col min="4875" max="4875" width="26.109375" style="21" customWidth="1"/>
    <col min="4876" max="4876" width="17.44140625" style="21" customWidth="1"/>
    <col min="4877" max="5123" width="9.109375" style="21"/>
    <col min="5124" max="5124" width="9.33203125" style="21" customWidth="1"/>
    <col min="5125" max="5125" width="21.6640625" style="21" customWidth="1"/>
    <col min="5126" max="5126" width="124.88671875" style="21" customWidth="1"/>
    <col min="5127" max="5127" width="8.109375" style="21" customWidth="1"/>
    <col min="5128" max="5128" width="9.109375" style="21" customWidth="1"/>
    <col min="5129" max="5129" width="15.109375" style="21" customWidth="1"/>
    <col min="5130" max="5130" width="16.44140625" style="21" customWidth="1"/>
    <col min="5131" max="5131" width="26.109375" style="21" customWidth="1"/>
    <col min="5132" max="5132" width="17.44140625" style="21" customWidth="1"/>
    <col min="5133" max="5379" width="9.109375" style="21"/>
    <col min="5380" max="5380" width="9.33203125" style="21" customWidth="1"/>
    <col min="5381" max="5381" width="21.6640625" style="21" customWidth="1"/>
    <col min="5382" max="5382" width="124.88671875" style="21" customWidth="1"/>
    <col min="5383" max="5383" width="8.109375" style="21" customWidth="1"/>
    <col min="5384" max="5384" width="9.109375" style="21" customWidth="1"/>
    <col min="5385" max="5385" width="15.109375" style="21" customWidth="1"/>
    <col min="5386" max="5386" width="16.44140625" style="21" customWidth="1"/>
    <col min="5387" max="5387" width="26.109375" style="21" customWidth="1"/>
    <col min="5388" max="5388" width="17.44140625" style="21" customWidth="1"/>
    <col min="5389" max="5635" width="9.109375" style="21"/>
    <col min="5636" max="5636" width="9.33203125" style="21" customWidth="1"/>
    <col min="5637" max="5637" width="21.6640625" style="21" customWidth="1"/>
    <col min="5638" max="5638" width="124.88671875" style="21" customWidth="1"/>
    <col min="5639" max="5639" width="8.109375" style="21" customWidth="1"/>
    <col min="5640" max="5640" width="9.109375" style="21" customWidth="1"/>
    <col min="5641" max="5641" width="15.109375" style="21" customWidth="1"/>
    <col min="5642" max="5642" width="16.44140625" style="21" customWidth="1"/>
    <col min="5643" max="5643" width="26.109375" style="21" customWidth="1"/>
    <col min="5644" max="5644" width="17.44140625" style="21" customWidth="1"/>
    <col min="5645" max="5891" width="9.109375" style="21"/>
    <col min="5892" max="5892" width="9.33203125" style="21" customWidth="1"/>
    <col min="5893" max="5893" width="21.6640625" style="21" customWidth="1"/>
    <col min="5894" max="5894" width="124.88671875" style="21" customWidth="1"/>
    <col min="5895" max="5895" width="8.109375" style="21" customWidth="1"/>
    <col min="5896" max="5896" width="9.109375" style="21" customWidth="1"/>
    <col min="5897" max="5897" width="15.109375" style="21" customWidth="1"/>
    <col min="5898" max="5898" width="16.44140625" style="21" customWidth="1"/>
    <col min="5899" max="5899" width="26.109375" style="21" customWidth="1"/>
    <col min="5900" max="5900" width="17.44140625" style="21" customWidth="1"/>
    <col min="5901" max="6147" width="9.109375" style="21"/>
    <col min="6148" max="6148" width="9.33203125" style="21" customWidth="1"/>
    <col min="6149" max="6149" width="21.6640625" style="21" customWidth="1"/>
    <col min="6150" max="6150" width="124.88671875" style="21" customWidth="1"/>
    <col min="6151" max="6151" width="8.109375" style="21" customWidth="1"/>
    <col min="6152" max="6152" width="9.109375" style="21" customWidth="1"/>
    <col min="6153" max="6153" width="15.109375" style="21" customWidth="1"/>
    <col min="6154" max="6154" width="16.44140625" style="21" customWidth="1"/>
    <col min="6155" max="6155" width="26.109375" style="21" customWidth="1"/>
    <col min="6156" max="6156" width="17.44140625" style="21" customWidth="1"/>
    <col min="6157" max="6403" width="9.109375" style="21"/>
    <col min="6404" max="6404" width="9.33203125" style="21" customWidth="1"/>
    <col min="6405" max="6405" width="21.6640625" style="21" customWidth="1"/>
    <col min="6406" max="6406" width="124.88671875" style="21" customWidth="1"/>
    <col min="6407" max="6407" width="8.109375" style="21" customWidth="1"/>
    <col min="6408" max="6408" width="9.109375" style="21" customWidth="1"/>
    <col min="6409" max="6409" width="15.109375" style="21" customWidth="1"/>
    <col min="6410" max="6410" width="16.44140625" style="21" customWidth="1"/>
    <col min="6411" max="6411" width="26.109375" style="21" customWidth="1"/>
    <col min="6412" max="6412" width="17.44140625" style="21" customWidth="1"/>
    <col min="6413" max="6659" width="9.109375" style="21"/>
    <col min="6660" max="6660" width="9.33203125" style="21" customWidth="1"/>
    <col min="6661" max="6661" width="21.6640625" style="21" customWidth="1"/>
    <col min="6662" max="6662" width="124.88671875" style="21" customWidth="1"/>
    <col min="6663" max="6663" width="8.109375" style="21" customWidth="1"/>
    <col min="6664" max="6664" width="9.109375" style="21" customWidth="1"/>
    <col min="6665" max="6665" width="15.109375" style="21" customWidth="1"/>
    <col min="6666" max="6666" width="16.44140625" style="21" customWidth="1"/>
    <col min="6667" max="6667" width="26.109375" style="21" customWidth="1"/>
    <col min="6668" max="6668" width="17.44140625" style="21" customWidth="1"/>
    <col min="6669" max="6915" width="9.109375" style="21"/>
    <col min="6916" max="6916" width="9.33203125" style="21" customWidth="1"/>
    <col min="6917" max="6917" width="21.6640625" style="21" customWidth="1"/>
    <col min="6918" max="6918" width="124.88671875" style="21" customWidth="1"/>
    <col min="6919" max="6919" width="8.109375" style="21" customWidth="1"/>
    <col min="6920" max="6920" width="9.109375" style="21" customWidth="1"/>
    <col min="6921" max="6921" width="15.109375" style="21" customWidth="1"/>
    <col min="6922" max="6922" width="16.44140625" style="21" customWidth="1"/>
    <col min="6923" max="6923" width="26.109375" style="21" customWidth="1"/>
    <col min="6924" max="6924" width="17.44140625" style="21" customWidth="1"/>
    <col min="6925" max="7171" width="9.109375" style="21"/>
    <col min="7172" max="7172" width="9.33203125" style="21" customWidth="1"/>
    <col min="7173" max="7173" width="21.6640625" style="21" customWidth="1"/>
    <col min="7174" max="7174" width="124.88671875" style="21" customWidth="1"/>
    <col min="7175" max="7175" width="8.109375" style="21" customWidth="1"/>
    <col min="7176" max="7176" width="9.109375" style="21" customWidth="1"/>
    <col min="7177" max="7177" width="15.109375" style="21" customWidth="1"/>
    <col min="7178" max="7178" width="16.44140625" style="21" customWidth="1"/>
    <col min="7179" max="7179" width="26.109375" style="21" customWidth="1"/>
    <col min="7180" max="7180" width="17.44140625" style="21" customWidth="1"/>
    <col min="7181" max="7427" width="9.109375" style="21"/>
    <col min="7428" max="7428" width="9.33203125" style="21" customWidth="1"/>
    <col min="7429" max="7429" width="21.6640625" style="21" customWidth="1"/>
    <col min="7430" max="7430" width="124.88671875" style="21" customWidth="1"/>
    <col min="7431" max="7431" width="8.109375" style="21" customWidth="1"/>
    <col min="7432" max="7432" width="9.109375" style="21" customWidth="1"/>
    <col min="7433" max="7433" width="15.109375" style="21" customWidth="1"/>
    <col min="7434" max="7434" width="16.44140625" style="21" customWidth="1"/>
    <col min="7435" max="7435" width="26.109375" style="21" customWidth="1"/>
    <col min="7436" max="7436" width="17.44140625" style="21" customWidth="1"/>
    <col min="7437" max="7683" width="9.109375" style="21"/>
    <col min="7684" max="7684" width="9.33203125" style="21" customWidth="1"/>
    <col min="7685" max="7685" width="21.6640625" style="21" customWidth="1"/>
    <col min="7686" max="7686" width="124.88671875" style="21" customWidth="1"/>
    <col min="7687" max="7687" width="8.109375" style="21" customWidth="1"/>
    <col min="7688" max="7688" width="9.109375" style="21" customWidth="1"/>
    <col min="7689" max="7689" width="15.109375" style="21" customWidth="1"/>
    <col min="7690" max="7690" width="16.44140625" style="21" customWidth="1"/>
    <col min="7691" max="7691" width="26.109375" style="21" customWidth="1"/>
    <col min="7692" max="7692" width="17.44140625" style="21" customWidth="1"/>
    <col min="7693" max="7939" width="9.109375" style="21"/>
    <col min="7940" max="7940" width="9.33203125" style="21" customWidth="1"/>
    <col min="7941" max="7941" width="21.6640625" style="21" customWidth="1"/>
    <col min="7942" max="7942" width="124.88671875" style="21" customWidth="1"/>
    <col min="7943" max="7943" width="8.109375" style="21" customWidth="1"/>
    <col min="7944" max="7944" width="9.109375" style="21" customWidth="1"/>
    <col min="7945" max="7945" width="15.109375" style="21" customWidth="1"/>
    <col min="7946" max="7946" width="16.44140625" style="21" customWidth="1"/>
    <col min="7947" max="7947" width="26.109375" style="21" customWidth="1"/>
    <col min="7948" max="7948" width="17.44140625" style="21" customWidth="1"/>
    <col min="7949" max="8195" width="9.109375" style="21"/>
    <col min="8196" max="8196" width="9.33203125" style="21" customWidth="1"/>
    <col min="8197" max="8197" width="21.6640625" style="21" customWidth="1"/>
    <col min="8198" max="8198" width="124.88671875" style="21" customWidth="1"/>
    <col min="8199" max="8199" width="8.109375" style="21" customWidth="1"/>
    <col min="8200" max="8200" width="9.109375" style="21" customWidth="1"/>
    <col min="8201" max="8201" width="15.109375" style="21" customWidth="1"/>
    <col min="8202" max="8202" width="16.44140625" style="21" customWidth="1"/>
    <col min="8203" max="8203" width="26.109375" style="21" customWidth="1"/>
    <col min="8204" max="8204" width="17.44140625" style="21" customWidth="1"/>
    <col min="8205" max="8451" width="9.109375" style="21"/>
    <col min="8452" max="8452" width="9.33203125" style="21" customWidth="1"/>
    <col min="8453" max="8453" width="21.6640625" style="21" customWidth="1"/>
    <col min="8454" max="8454" width="124.88671875" style="21" customWidth="1"/>
    <col min="8455" max="8455" width="8.109375" style="21" customWidth="1"/>
    <col min="8456" max="8456" width="9.109375" style="21" customWidth="1"/>
    <col min="8457" max="8457" width="15.109375" style="21" customWidth="1"/>
    <col min="8458" max="8458" width="16.44140625" style="21" customWidth="1"/>
    <col min="8459" max="8459" width="26.109375" style="21" customWidth="1"/>
    <col min="8460" max="8460" width="17.44140625" style="21" customWidth="1"/>
    <col min="8461" max="8707" width="9.109375" style="21"/>
    <col min="8708" max="8708" width="9.33203125" style="21" customWidth="1"/>
    <col min="8709" max="8709" width="21.6640625" style="21" customWidth="1"/>
    <col min="8710" max="8710" width="124.88671875" style="21" customWidth="1"/>
    <col min="8711" max="8711" width="8.109375" style="21" customWidth="1"/>
    <col min="8712" max="8712" width="9.109375" style="21" customWidth="1"/>
    <col min="8713" max="8713" width="15.109375" style="21" customWidth="1"/>
    <col min="8714" max="8714" width="16.44140625" style="21" customWidth="1"/>
    <col min="8715" max="8715" width="26.109375" style="21" customWidth="1"/>
    <col min="8716" max="8716" width="17.44140625" style="21" customWidth="1"/>
    <col min="8717" max="8963" width="9.109375" style="21"/>
    <col min="8964" max="8964" width="9.33203125" style="21" customWidth="1"/>
    <col min="8965" max="8965" width="21.6640625" style="21" customWidth="1"/>
    <col min="8966" max="8966" width="124.88671875" style="21" customWidth="1"/>
    <col min="8967" max="8967" width="8.109375" style="21" customWidth="1"/>
    <col min="8968" max="8968" width="9.109375" style="21" customWidth="1"/>
    <col min="8969" max="8969" width="15.109375" style="21" customWidth="1"/>
    <col min="8970" max="8970" width="16.44140625" style="21" customWidth="1"/>
    <col min="8971" max="8971" width="26.109375" style="21" customWidth="1"/>
    <col min="8972" max="8972" width="17.44140625" style="21" customWidth="1"/>
    <col min="8973" max="9219" width="9.109375" style="21"/>
    <col min="9220" max="9220" width="9.33203125" style="21" customWidth="1"/>
    <col min="9221" max="9221" width="21.6640625" style="21" customWidth="1"/>
    <col min="9222" max="9222" width="124.88671875" style="21" customWidth="1"/>
    <col min="9223" max="9223" width="8.109375" style="21" customWidth="1"/>
    <col min="9224" max="9224" width="9.109375" style="21" customWidth="1"/>
    <col min="9225" max="9225" width="15.109375" style="21" customWidth="1"/>
    <col min="9226" max="9226" width="16.44140625" style="21" customWidth="1"/>
    <col min="9227" max="9227" width="26.109375" style="21" customWidth="1"/>
    <col min="9228" max="9228" width="17.44140625" style="21" customWidth="1"/>
    <col min="9229" max="9475" width="9.109375" style="21"/>
    <col min="9476" max="9476" width="9.33203125" style="21" customWidth="1"/>
    <col min="9477" max="9477" width="21.6640625" style="21" customWidth="1"/>
    <col min="9478" max="9478" width="124.88671875" style="21" customWidth="1"/>
    <col min="9479" max="9479" width="8.109375" style="21" customWidth="1"/>
    <col min="9480" max="9480" width="9.109375" style="21" customWidth="1"/>
    <col min="9481" max="9481" width="15.109375" style="21" customWidth="1"/>
    <col min="9482" max="9482" width="16.44140625" style="21" customWidth="1"/>
    <col min="9483" max="9483" width="26.109375" style="21" customWidth="1"/>
    <col min="9484" max="9484" width="17.44140625" style="21" customWidth="1"/>
    <col min="9485" max="9731" width="9.109375" style="21"/>
    <col min="9732" max="9732" width="9.33203125" style="21" customWidth="1"/>
    <col min="9733" max="9733" width="21.6640625" style="21" customWidth="1"/>
    <col min="9734" max="9734" width="124.88671875" style="21" customWidth="1"/>
    <col min="9735" max="9735" width="8.109375" style="21" customWidth="1"/>
    <col min="9736" max="9736" width="9.109375" style="21" customWidth="1"/>
    <col min="9737" max="9737" width="15.109375" style="21" customWidth="1"/>
    <col min="9738" max="9738" width="16.44140625" style="21" customWidth="1"/>
    <col min="9739" max="9739" width="26.109375" style="21" customWidth="1"/>
    <col min="9740" max="9740" width="17.44140625" style="21" customWidth="1"/>
    <col min="9741" max="9987" width="9.109375" style="21"/>
    <col min="9988" max="9988" width="9.33203125" style="21" customWidth="1"/>
    <col min="9989" max="9989" width="21.6640625" style="21" customWidth="1"/>
    <col min="9990" max="9990" width="124.88671875" style="21" customWidth="1"/>
    <col min="9991" max="9991" width="8.109375" style="21" customWidth="1"/>
    <col min="9992" max="9992" width="9.109375" style="21" customWidth="1"/>
    <col min="9993" max="9993" width="15.109375" style="21" customWidth="1"/>
    <col min="9994" max="9994" width="16.44140625" style="21" customWidth="1"/>
    <col min="9995" max="9995" width="26.109375" style="21" customWidth="1"/>
    <col min="9996" max="9996" width="17.44140625" style="21" customWidth="1"/>
    <col min="9997" max="10243" width="9.109375" style="21"/>
    <col min="10244" max="10244" width="9.33203125" style="21" customWidth="1"/>
    <col min="10245" max="10245" width="21.6640625" style="21" customWidth="1"/>
    <col min="10246" max="10246" width="124.88671875" style="21" customWidth="1"/>
    <col min="10247" max="10247" width="8.109375" style="21" customWidth="1"/>
    <col min="10248" max="10248" width="9.109375" style="21" customWidth="1"/>
    <col min="10249" max="10249" width="15.109375" style="21" customWidth="1"/>
    <col min="10250" max="10250" width="16.44140625" style="21" customWidth="1"/>
    <col min="10251" max="10251" width="26.109375" style="21" customWidth="1"/>
    <col min="10252" max="10252" width="17.44140625" style="21" customWidth="1"/>
    <col min="10253" max="10499" width="9.109375" style="21"/>
    <col min="10500" max="10500" width="9.33203125" style="21" customWidth="1"/>
    <col min="10501" max="10501" width="21.6640625" style="21" customWidth="1"/>
    <col min="10502" max="10502" width="124.88671875" style="21" customWidth="1"/>
    <col min="10503" max="10503" width="8.109375" style="21" customWidth="1"/>
    <col min="10504" max="10504" width="9.109375" style="21" customWidth="1"/>
    <col min="10505" max="10505" width="15.109375" style="21" customWidth="1"/>
    <col min="10506" max="10506" width="16.44140625" style="21" customWidth="1"/>
    <col min="10507" max="10507" width="26.109375" style="21" customWidth="1"/>
    <col min="10508" max="10508" width="17.44140625" style="21" customWidth="1"/>
    <col min="10509" max="10755" width="9.109375" style="21"/>
    <col min="10756" max="10756" width="9.33203125" style="21" customWidth="1"/>
    <col min="10757" max="10757" width="21.6640625" style="21" customWidth="1"/>
    <col min="10758" max="10758" width="124.88671875" style="21" customWidth="1"/>
    <col min="10759" max="10759" width="8.109375" style="21" customWidth="1"/>
    <col min="10760" max="10760" width="9.109375" style="21" customWidth="1"/>
    <col min="10761" max="10761" width="15.109375" style="21" customWidth="1"/>
    <col min="10762" max="10762" width="16.44140625" style="21" customWidth="1"/>
    <col min="10763" max="10763" width="26.109375" style="21" customWidth="1"/>
    <col min="10764" max="10764" width="17.44140625" style="21" customWidth="1"/>
    <col min="10765" max="11011" width="9.109375" style="21"/>
    <col min="11012" max="11012" width="9.33203125" style="21" customWidth="1"/>
    <col min="11013" max="11013" width="21.6640625" style="21" customWidth="1"/>
    <col min="11014" max="11014" width="124.88671875" style="21" customWidth="1"/>
    <col min="11015" max="11015" width="8.109375" style="21" customWidth="1"/>
    <col min="11016" max="11016" width="9.109375" style="21" customWidth="1"/>
    <col min="11017" max="11017" width="15.109375" style="21" customWidth="1"/>
    <col min="11018" max="11018" width="16.44140625" style="21" customWidth="1"/>
    <col min="11019" max="11019" width="26.109375" style="21" customWidth="1"/>
    <col min="11020" max="11020" width="17.44140625" style="21" customWidth="1"/>
    <col min="11021" max="11267" width="9.109375" style="21"/>
    <col min="11268" max="11268" width="9.33203125" style="21" customWidth="1"/>
    <col min="11269" max="11269" width="21.6640625" style="21" customWidth="1"/>
    <col min="11270" max="11270" width="124.88671875" style="21" customWidth="1"/>
    <col min="11271" max="11271" width="8.109375" style="21" customWidth="1"/>
    <col min="11272" max="11272" width="9.109375" style="21" customWidth="1"/>
    <col min="11273" max="11273" width="15.109375" style="21" customWidth="1"/>
    <col min="11274" max="11274" width="16.44140625" style="21" customWidth="1"/>
    <col min="11275" max="11275" width="26.109375" style="21" customWidth="1"/>
    <col min="11276" max="11276" width="17.44140625" style="21" customWidth="1"/>
    <col min="11277" max="11523" width="9.109375" style="21"/>
    <col min="11524" max="11524" width="9.33203125" style="21" customWidth="1"/>
    <col min="11525" max="11525" width="21.6640625" style="21" customWidth="1"/>
    <col min="11526" max="11526" width="124.88671875" style="21" customWidth="1"/>
    <col min="11527" max="11527" width="8.109375" style="21" customWidth="1"/>
    <col min="11528" max="11528" width="9.109375" style="21" customWidth="1"/>
    <col min="11529" max="11529" width="15.109375" style="21" customWidth="1"/>
    <col min="11530" max="11530" width="16.44140625" style="21" customWidth="1"/>
    <col min="11531" max="11531" width="26.109375" style="21" customWidth="1"/>
    <col min="11532" max="11532" width="17.44140625" style="21" customWidth="1"/>
    <col min="11533" max="11779" width="9.109375" style="21"/>
    <col min="11780" max="11780" width="9.33203125" style="21" customWidth="1"/>
    <col min="11781" max="11781" width="21.6640625" style="21" customWidth="1"/>
    <col min="11782" max="11782" width="124.88671875" style="21" customWidth="1"/>
    <col min="11783" max="11783" width="8.109375" style="21" customWidth="1"/>
    <col min="11784" max="11784" width="9.109375" style="21" customWidth="1"/>
    <col min="11785" max="11785" width="15.109375" style="21" customWidth="1"/>
    <col min="11786" max="11786" width="16.44140625" style="21" customWidth="1"/>
    <col min="11787" max="11787" width="26.109375" style="21" customWidth="1"/>
    <col min="11788" max="11788" width="17.44140625" style="21" customWidth="1"/>
    <col min="11789" max="12035" width="9.109375" style="21"/>
    <col min="12036" max="12036" width="9.33203125" style="21" customWidth="1"/>
    <col min="12037" max="12037" width="21.6640625" style="21" customWidth="1"/>
    <col min="12038" max="12038" width="124.88671875" style="21" customWidth="1"/>
    <col min="12039" max="12039" width="8.109375" style="21" customWidth="1"/>
    <col min="12040" max="12040" width="9.109375" style="21" customWidth="1"/>
    <col min="12041" max="12041" width="15.109375" style="21" customWidth="1"/>
    <col min="12042" max="12042" width="16.44140625" style="21" customWidth="1"/>
    <col min="12043" max="12043" width="26.109375" style="21" customWidth="1"/>
    <col min="12044" max="12044" width="17.44140625" style="21" customWidth="1"/>
    <col min="12045" max="12291" width="9.109375" style="21"/>
    <col min="12292" max="12292" width="9.33203125" style="21" customWidth="1"/>
    <col min="12293" max="12293" width="21.6640625" style="21" customWidth="1"/>
    <col min="12294" max="12294" width="124.88671875" style="21" customWidth="1"/>
    <col min="12295" max="12295" width="8.109375" style="21" customWidth="1"/>
    <col min="12296" max="12296" width="9.109375" style="21" customWidth="1"/>
    <col min="12297" max="12297" width="15.109375" style="21" customWidth="1"/>
    <col min="12298" max="12298" width="16.44140625" style="21" customWidth="1"/>
    <col min="12299" max="12299" width="26.109375" style="21" customWidth="1"/>
    <col min="12300" max="12300" width="17.44140625" style="21" customWidth="1"/>
    <col min="12301" max="12547" width="9.109375" style="21"/>
    <col min="12548" max="12548" width="9.33203125" style="21" customWidth="1"/>
    <col min="12549" max="12549" width="21.6640625" style="21" customWidth="1"/>
    <col min="12550" max="12550" width="124.88671875" style="21" customWidth="1"/>
    <col min="12551" max="12551" width="8.109375" style="21" customWidth="1"/>
    <col min="12552" max="12552" width="9.109375" style="21" customWidth="1"/>
    <col min="12553" max="12553" width="15.109375" style="21" customWidth="1"/>
    <col min="12554" max="12554" width="16.44140625" style="21" customWidth="1"/>
    <col min="12555" max="12555" width="26.109375" style="21" customWidth="1"/>
    <col min="12556" max="12556" width="17.44140625" style="21" customWidth="1"/>
    <col min="12557" max="12803" width="9.109375" style="21"/>
    <col min="12804" max="12804" width="9.33203125" style="21" customWidth="1"/>
    <col min="12805" max="12805" width="21.6640625" style="21" customWidth="1"/>
    <col min="12806" max="12806" width="124.88671875" style="21" customWidth="1"/>
    <col min="12807" max="12807" width="8.109375" style="21" customWidth="1"/>
    <col min="12808" max="12808" width="9.109375" style="21" customWidth="1"/>
    <col min="12809" max="12809" width="15.109375" style="21" customWidth="1"/>
    <col min="12810" max="12810" width="16.44140625" style="21" customWidth="1"/>
    <col min="12811" max="12811" width="26.109375" style="21" customWidth="1"/>
    <col min="12812" max="12812" width="17.44140625" style="21" customWidth="1"/>
    <col min="12813" max="13059" width="9.109375" style="21"/>
    <col min="13060" max="13060" width="9.33203125" style="21" customWidth="1"/>
    <col min="13061" max="13061" width="21.6640625" style="21" customWidth="1"/>
    <col min="13062" max="13062" width="124.88671875" style="21" customWidth="1"/>
    <col min="13063" max="13063" width="8.109375" style="21" customWidth="1"/>
    <col min="13064" max="13064" width="9.109375" style="21" customWidth="1"/>
    <col min="13065" max="13065" width="15.109375" style="21" customWidth="1"/>
    <col min="13066" max="13066" width="16.44140625" style="21" customWidth="1"/>
    <col min="13067" max="13067" width="26.109375" style="21" customWidth="1"/>
    <col min="13068" max="13068" width="17.44140625" style="21" customWidth="1"/>
    <col min="13069" max="13315" width="9.109375" style="21"/>
    <col min="13316" max="13316" width="9.33203125" style="21" customWidth="1"/>
    <col min="13317" max="13317" width="21.6640625" style="21" customWidth="1"/>
    <col min="13318" max="13318" width="124.88671875" style="21" customWidth="1"/>
    <col min="13319" max="13319" width="8.109375" style="21" customWidth="1"/>
    <col min="13320" max="13320" width="9.109375" style="21" customWidth="1"/>
    <col min="13321" max="13321" width="15.109375" style="21" customWidth="1"/>
    <col min="13322" max="13322" width="16.44140625" style="21" customWidth="1"/>
    <col min="13323" max="13323" width="26.109375" style="21" customWidth="1"/>
    <col min="13324" max="13324" width="17.44140625" style="21" customWidth="1"/>
    <col min="13325" max="13571" width="9.109375" style="21"/>
    <col min="13572" max="13572" width="9.33203125" style="21" customWidth="1"/>
    <col min="13573" max="13573" width="21.6640625" style="21" customWidth="1"/>
    <col min="13574" max="13574" width="124.88671875" style="21" customWidth="1"/>
    <col min="13575" max="13575" width="8.109375" style="21" customWidth="1"/>
    <col min="13576" max="13576" width="9.109375" style="21" customWidth="1"/>
    <col min="13577" max="13577" width="15.109375" style="21" customWidth="1"/>
    <col min="13578" max="13578" width="16.44140625" style="21" customWidth="1"/>
    <col min="13579" max="13579" width="26.109375" style="21" customWidth="1"/>
    <col min="13580" max="13580" width="17.44140625" style="21" customWidth="1"/>
    <col min="13581" max="13827" width="9.109375" style="21"/>
    <col min="13828" max="13828" width="9.33203125" style="21" customWidth="1"/>
    <col min="13829" max="13829" width="21.6640625" style="21" customWidth="1"/>
    <col min="13830" max="13830" width="124.88671875" style="21" customWidth="1"/>
    <col min="13831" max="13831" width="8.109375" style="21" customWidth="1"/>
    <col min="13832" max="13832" width="9.109375" style="21" customWidth="1"/>
    <col min="13833" max="13833" width="15.109375" style="21" customWidth="1"/>
    <col min="13834" max="13834" width="16.44140625" style="21" customWidth="1"/>
    <col min="13835" max="13835" width="26.109375" style="21" customWidth="1"/>
    <col min="13836" max="13836" width="17.44140625" style="21" customWidth="1"/>
    <col min="13837" max="14083" width="9.109375" style="21"/>
    <col min="14084" max="14084" width="9.33203125" style="21" customWidth="1"/>
    <col min="14085" max="14085" width="21.6640625" style="21" customWidth="1"/>
    <col min="14086" max="14086" width="124.88671875" style="21" customWidth="1"/>
    <col min="14087" max="14087" width="8.109375" style="21" customWidth="1"/>
    <col min="14088" max="14088" width="9.109375" style="21" customWidth="1"/>
    <col min="14089" max="14089" width="15.109375" style="21" customWidth="1"/>
    <col min="14090" max="14090" width="16.44140625" style="21" customWidth="1"/>
    <col min="14091" max="14091" width="26.109375" style="21" customWidth="1"/>
    <col min="14092" max="14092" width="17.44140625" style="21" customWidth="1"/>
    <col min="14093" max="14339" width="9.109375" style="21"/>
    <col min="14340" max="14340" width="9.33203125" style="21" customWidth="1"/>
    <col min="14341" max="14341" width="21.6640625" style="21" customWidth="1"/>
    <col min="14342" max="14342" width="124.88671875" style="21" customWidth="1"/>
    <col min="14343" max="14343" width="8.109375" style="21" customWidth="1"/>
    <col min="14344" max="14344" width="9.109375" style="21" customWidth="1"/>
    <col min="14345" max="14345" width="15.109375" style="21" customWidth="1"/>
    <col min="14346" max="14346" width="16.44140625" style="21" customWidth="1"/>
    <col min="14347" max="14347" width="26.109375" style="21" customWidth="1"/>
    <col min="14348" max="14348" width="17.44140625" style="21" customWidth="1"/>
    <col min="14349" max="14595" width="9.109375" style="21"/>
    <col min="14596" max="14596" width="9.33203125" style="21" customWidth="1"/>
    <col min="14597" max="14597" width="21.6640625" style="21" customWidth="1"/>
    <col min="14598" max="14598" width="124.88671875" style="21" customWidth="1"/>
    <col min="14599" max="14599" width="8.109375" style="21" customWidth="1"/>
    <col min="14600" max="14600" width="9.109375" style="21" customWidth="1"/>
    <col min="14601" max="14601" width="15.109375" style="21" customWidth="1"/>
    <col min="14602" max="14602" width="16.44140625" style="21" customWidth="1"/>
    <col min="14603" max="14603" width="26.109375" style="21" customWidth="1"/>
    <col min="14604" max="14604" width="17.44140625" style="21" customWidth="1"/>
    <col min="14605" max="14851" width="9.109375" style="21"/>
    <col min="14852" max="14852" width="9.33203125" style="21" customWidth="1"/>
    <col min="14853" max="14853" width="21.6640625" style="21" customWidth="1"/>
    <col min="14854" max="14854" width="124.88671875" style="21" customWidth="1"/>
    <col min="14855" max="14855" width="8.109375" style="21" customWidth="1"/>
    <col min="14856" max="14856" width="9.109375" style="21" customWidth="1"/>
    <col min="14857" max="14857" width="15.109375" style="21" customWidth="1"/>
    <col min="14858" max="14858" width="16.44140625" style="21" customWidth="1"/>
    <col min="14859" max="14859" width="26.109375" style="21" customWidth="1"/>
    <col min="14860" max="14860" width="17.44140625" style="21" customWidth="1"/>
    <col min="14861" max="15107" width="9.109375" style="21"/>
    <col min="15108" max="15108" width="9.33203125" style="21" customWidth="1"/>
    <col min="15109" max="15109" width="21.6640625" style="21" customWidth="1"/>
    <col min="15110" max="15110" width="124.88671875" style="21" customWidth="1"/>
    <col min="15111" max="15111" width="8.109375" style="21" customWidth="1"/>
    <col min="15112" max="15112" width="9.109375" style="21" customWidth="1"/>
    <col min="15113" max="15113" width="15.109375" style="21" customWidth="1"/>
    <col min="15114" max="15114" width="16.44140625" style="21" customWidth="1"/>
    <col min="15115" max="15115" width="26.109375" style="21" customWidth="1"/>
    <col min="15116" max="15116" width="17.44140625" style="21" customWidth="1"/>
    <col min="15117" max="15363" width="9.109375" style="21"/>
    <col min="15364" max="15364" width="9.33203125" style="21" customWidth="1"/>
    <col min="15365" max="15365" width="21.6640625" style="21" customWidth="1"/>
    <col min="15366" max="15366" width="124.88671875" style="21" customWidth="1"/>
    <col min="15367" max="15367" width="8.109375" style="21" customWidth="1"/>
    <col min="15368" max="15368" width="9.109375" style="21" customWidth="1"/>
    <col min="15369" max="15369" width="15.109375" style="21" customWidth="1"/>
    <col min="15370" max="15370" width="16.44140625" style="21" customWidth="1"/>
    <col min="15371" max="15371" width="26.109375" style="21" customWidth="1"/>
    <col min="15372" max="15372" width="17.44140625" style="21" customWidth="1"/>
    <col min="15373" max="15619" width="9.109375" style="21"/>
    <col min="15620" max="15620" width="9.33203125" style="21" customWidth="1"/>
    <col min="15621" max="15621" width="21.6640625" style="21" customWidth="1"/>
    <col min="15622" max="15622" width="124.88671875" style="21" customWidth="1"/>
    <col min="15623" max="15623" width="8.109375" style="21" customWidth="1"/>
    <col min="15624" max="15624" width="9.109375" style="21" customWidth="1"/>
    <col min="15625" max="15625" width="15.109375" style="21" customWidth="1"/>
    <col min="15626" max="15626" width="16.44140625" style="21" customWidth="1"/>
    <col min="15627" max="15627" width="26.109375" style="21" customWidth="1"/>
    <col min="15628" max="15628" width="17.44140625" style="21" customWidth="1"/>
    <col min="15629" max="15875" width="9.109375" style="21"/>
    <col min="15876" max="15876" width="9.33203125" style="21" customWidth="1"/>
    <col min="15877" max="15877" width="21.6640625" style="21" customWidth="1"/>
    <col min="15878" max="15878" width="124.88671875" style="21" customWidth="1"/>
    <col min="15879" max="15879" width="8.109375" style="21" customWidth="1"/>
    <col min="15880" max="15880" width="9.109375" style="21" customWidth="1"/>
    <col min="15881" max="15881" width="15.109375" style="21" customWidth="1"/>
    <col min="15882" max="15882" width="16.44140625" style="21" customWidth="1"/>
    <col min="15883" max="15883" width="26.109375" style="21" customWidth="1"/>
    <col min="15884" max="15884" width="17.44140625" style="21" customWidth="1"/>
    <col min="15885" max="16131" width="9.109375" style="21"/>
    <col min="16132" max="16132" width="9.33203125" style="21" customWidth="1"/>
    <col min="16133" max="16133" width="21.6640625" style="21" customWidth="1"/>
    <col min="16134" max="16134" width="124.88671875" style="21" customWidth="1"/>
    <col min="16135" max="16135" width="8.109375" style="21" customWidth="1"/>
    <col min="16136" max="16136" width="9.109375" style="21" customWidth="1"/>
    <col min="16137" max="16137" width="15.109375" style="21" customWidth="1"/>
    <col min="16138" max="16138" width="16.44140625" style="21" customWidth="1"/>
    <col min="16139" max="16139" width="26.109375" style="21" customWidth="1"/>
    <col min="16140" max="16140" width="17.44140625" style="21" customWidth="1"/>
    <col min="16141" max="16384" width="9.109375" style="21"/>
  </cols>
  <sheetData>
    <row r="1" spans="1:22" ht="28.2" x14ac:dyDescent="0.5">
      <c r="A1" s="92" t="s">
        <v>66</v>
      </c>
      <c r="B1" s="92"/>
      <c r="C1" s="92"/>
      <c r="D1" s="92"/>
      <c r="E1" s="92"/>
      <c r="F1" s="92"/>
      <c r="G1" s="92"/>
      <c r="H1" s="92"/>
    </row>
    <row r="2" spans="1:22" ht="22.8" x14ac:dyDescent="0.3">
      <c r="A2" s="93" t="s">
        <v>67</v>
      </c>
      <c r="B2" s="94"/>
      <c r="C2" s="94"/>
      <c r="D2" s="22"/>
      <c r="E2" s="22"/>
      <c r="F2" s="22"/>
      <c r="G2" s="22"/>
      <c r="H2" s="23"/>
    </row>
    <row r="3" spans="1:22" s="27" customFormat="1" ht="36" customHeight="1" x14ac:dyDescent="0.3">
      <c r="A3" s="24" t="s">
        <v>2</v>
      </c>
      <c r="B3" s="24" t="s">
        <v>68</v>
      </c>
      <c r="C3" s="25" t="s">
        <v>69</v>
      </c>
      <c r="D3" s="95" t="s">
        <v>70</v>
      </c>
      <c r="E3" s="96"/>
      <c r="F3" s="97"/>
      <c r="G3" s="26" t="s">
        <v>5</v>
      </c>
      <c r="H3" s="26" t="s">
        <v>6</v>
      </c>
      <c r="J3" s="27" t="s">
        <v>228</v>
      </c>
      <c r="K3" s="27" t="s">
        <v>240</v>
      </c>
      <c r="L3" s="27" t="s">
        <v>238</v>
      </c>
      <c r="M3" s="83" t="s">
        <v>227</v>
      </c>
      <c r="N3" s="21" t="s">
        <v>230</v>
      </c>
      <c r="O3" s="27" t="s">
        <v>232</v>
      </c>
      <c r="P3" s="21" t="s">
        <v>233</v>
      </c>
      <c r="Q3" s="81" t="s">
        <v>234</v>
      </c>
      <c r="R3" s="81" t="s">
        <v>235</v>
      </c>
      <c r="S3" s="21" t="s">
        <v>236</v>
      </c>
      <c r="T3" s="81" t="s">
        <v>237</v>
      </c>
    </row>
    <row r="4" spans="1:22" customFormat="1" ht="28.8" x14ac:dyDescent="0.3">
      <c r="A4" s="29" t="s">
        <v>71</v>
      </c>
      <c r="B4" s="32" t="s">
        <v>73</v>
      </c>
      <c r="C4" s="33" t="s">
        <v>74</v>
      </c>
      <c r="D4" s="34" t="s">
        <v>72</v>
      </c>
      <c r="E4" s="35">
        <v>8</v>
      </c>
      <c r="F4" s="30"/>
      <c r="G4" s="31">
        <v>43341</v>
      </c>
      <c r="H4" s="36" t="s">
        <v>12</v>
      </c>
      <c r="I4" t="s">
        <v>8</v>
      </c>
      <c r="J4" s="42" t="s">
        <v>229</v>
      </c>
      <c r="K4" s="42" t="str">
        <f>CONCATENATE(D4,".",E4,IF(F4="","","."),F4)</f>
        <v>A.8</v>
      </c>
      <c r="L4" s="42" t="str">
        <f>IF(A4="I",1,IF(A4="II","2",IF(A4="III","3",IF(A4="IV","4",IF(A4="V","5",IF(A4="VI","6",IF(A4="VII","7",IF(A4="VIII","8","NONVALIDO"))))))))</f>
        <v>6</v>
      </c>
      <c r="M4" s="82" t="s">
        <v>225</v>
      </c>
      <c r="N4" t="s">
        <v>231</v>
      </c>
      <c r="O4" t="s">
        <v>239</v>
      </c>
      <c r="P4" t="s">
        <v>239</v>
      </c>
      <c r="Q4" s="82"/>
      <c r="R4" s="82"/>
      <c r="S4" t="s">
        <v>239</v>
      </c>
      <c r="T4" s="82"/>
      <c r="U4">
        <v>2</v>
      </c>
      <c r="V4" t="str">
        <f>CONCATENATE("insert into siac_bko_t_caricamento_pdce_conto (pdce_conto_code,pdce_conto_desc,tipo_operazione,classe_conto,livello,codifica_bil, ","tipo_conto,conto_foglia,conto_di_legge,conto_codifica_interna,ammortamento,conto_attivo,conto_segno_negativo,ente_proprietario_id ) values ( '",B4,"','",C4,"','",J4,"','",M4,"',",L4,",'",K4,"','",N4,"','",O4,"','",P4,"','",Q4,"','",R4,"','",S4,"','",T4,"',",U4,");")</f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'1.4.2.01.01.002','Multe e sanzioni per violazioni delle norme di polizia amministrativa a carico delle amministrazioni pubbliche','I','RE',6,'A.8','GE','S','S','','','S','',2);</v>
      </c>
    </row>
    <row r="5" spans="1:22" customFormat="1" ht="28.8" x14ac:dyDescent="0.3">
      <c r="A5" s="29" t="s">
        <v>71</v>
      </c>
      <c r="B5" s="32" t="s">
        <v>75</v>
      </c>
      <c r="C5" s="33" t="s">
        <v>76</v>
      </c>
      <c r="D5" s="34" t="s">
        <v>72</v>
      </c>
      <c r="E5" s="35">
        <v>8</v>
      </c>
      <c r="F5" s="30"/>
      <c r="G5" s="31">
        <v>43341</v>
      </c>
      <c r="H5" s="36" t="s">
        <v>12</v>
      </c>
      <c r="I5" t="s">
        <v>8</v>
      </c>
      <c r="J5" s="42" t="s">
        <v>229</v>
      </c>
      <c r="K5" s="42" t="str">
        <f t="shared" ref="K5:K31" si="0">CONCATENATE(D5,".",E5,IF(F5="","","."),F5)</f>
        <v>A.8</v>
      </c>
      <c r="L5" s="42" t="str">
        <f t="shared" ref="L5:L31" si="1">IF(A5="I",1,IF(A5="II","2",IF(A5="III","3",IF(A5="IV","4",IF(A5="V","5",IF(A5="VI","6",IF(A5="VII","7",IF(A5="VIII","8","NONVALIDO"))))))))</f>
        <v>6</v>
      </c>
      <c r="M5" s="82" t="s">
        <v>225</v>
      </c>
      <c r="N5" s="42" t="s">
        <v>231</v>
      </c>
      <c r="O5" s="42" t="s">
        <v>239</v>
      </c>
      <c r="P5" s="42" t="s">
        <v>239</v>
      </c>
      <c r="Q5" s="82"/>
      <c r="R5" s="82"/>
      <c r="S5" s="42" t="s">
        <v>239</v>
      </c>
      <c r="T5" s="82"/>
      <c r="U5" s="42">
        <v>2</v>
      </c>
      <c r="V5" s="42" t="str">
        <f t="shared" ref="V5:V31" si="2">CONCATENATE("insert into siac_bko_t_caricamento_pdce_conto (pdce_conto_code,pdce_conto_desc,tipo_operazione,classe_conto,livello,codifica_bil, ","tipo_conto,conto_foglia,conto_di_legge,conto_codifica_interna,ammortamento,conto_attivo,conto_segno_negativo,ente_proprietario_id ) values ( '",B5,"','",C5,"','",J5,"','",M5,"',",L5,",'",K5,"','",N5,"','",O5,"','",P5,"','",Q5,"','",R5,"','",S5,"','",T5,"',",U5,");")</f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'1.4.2.01.01.003','Multe e sanzioni per violazioni delle norme urbanistiche a carico delle amministrazioni pubbliche','I','RE',6,'A.8','GE','S','S','','','S','',2);</v>
      </c>
    </row>
    <row r="6" spans="1:22" customFormat="1" ht="28.8" x14ac:dyDescent="0.3">
      <c r="A6" s="29" t="s">
        <v>71</v>
      </c>
      <c r="B6" s="32" t="s">
        <v>77</v>
      </c>
      <c r="C6" s="33" t="s">
        <v>78</v>
      </c>
      <c r="D6" s="34" t="s">
        <v>72</v>
      </c>
      <c r="E6" s="35">
        <v>8</v>
      </c>
      <c r="F6" s="30"/>
      <c r="G6" s="31">
        <v>43341</v>
      </c>
      <c r="H6" s="36" t="s">
        <v>12</v>
      </c>
      <c r="I6" t="s">
        <v>8</v>
      </c>
      <c r="J6" s="42" t="s">
        <v>229</v>
      </c>
      <c r="K6" s="42" t="str">
        <f t="shared" si="0"/>
        <v>A.8</v>
      </c>
      <c r="L6" s="42" t="str">
        <f t="shared" si="1"/>
        <v>6</v>
      </c>
      <c r="M6" s="82" t="s">
        <v>225</v>
      </c>
      <c r="N6" s="42" t="s">
        <v>231</v>
      </c>
      <c r="O6" s="42" t="s">
        <v>239</v>
      </c>
      <c r="P6" s="42" t="s">
        <v>239</v>
      </c>
      <c r="Q6" s="82"/>
      <c r="R6" s="82"/>
      <c r="S6" s="42" t="s">
        <v>239</v>
      </c>
      <c r="T6" s="82"/>
      <c r="U6" s="42">
        <v>2</v>
      </c>
      <c r="V6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'1.4.2.01.01.004','Multe e sanzioni per violazioni delle norme del codice della strada a carico delle amministrazioni pubbliche','I','RE',6,'A.8','GE','S','S','','','S','',2);</v>
      </c>
    </row>
    <row r="7" spans="1:22" customFormat="1" x14ac:dyDescent="0.3">
      <c r="A7" s="29" t="s">
        <v>71</v>
      </c>
      <c r="B7" s="32" t="s">
        <v>79</v>
      </c>
      <c r="C7" s="33" t="s">
        <v>80</v>
      </c>
      <c r="D7" s="34" t="s">
        <v>72</v>
      </c>
      <c r="E7" s="35">
        <v>8</v>
      </c>
      <c r="F7" s="30"/>
      <c r="G7" s="31">
        <v>43341</v>
      </c>
      <c r="H7" s="36" t="s">
        <v>12</v>
      </c>
      <c r="I7" t="s">
        <v>8</v>
      </c>
      <c r="J7" s="42" t="s">
        <v>229</v>
      </c>
      <c r="K7" s="42" t="str">
        <f t="shared" si="0"/>
        <v>A.8</v>
      </c>
      <c r="L7" s="42" t="str">
        <f t="shared" si="1"/>
        <v>6</v>
      </c>
      <c r="M7" s="82" t="s">
        <v>225</v>
      </c>
      <c r="N7" s="42" t="s">
        <v>231</v>
      </c>
      <c r="O7" s="42" t="s">
        <v>239</v>
      </c>
      <c r="P7" s="42" t="s">
        <v>239</v>
      </c>
      <c r="Q7" s="82"/>
      <c r="R7" s="82"/>
      <c r="S7" s="42" t="s">
        <v>239</v>
      </c>
      <c r="T7" s="82"/>
      <c r="U7" s="42">
        <v>2</v>
      </c>
      <c r="V7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'1.4.2.01.01.999','Altre multe, ammende, sanzioni e oblazioni a carico delle amministrazioni pubbliche','I','RE',6,'A.8','GE','S','S','','','S','',2);</v>
      </c>
    </row>
    <row r="8" spans="1:22" customFormat="1" ht="28.8" x14ac:dyDescent="0.3">
      <c r="A8" s="29" t="s">
        <v>71</v>
      </c>
      <c r="B8" s="32" t="s">
        <v>81</v>
      </c>
      <c r="C8" s="33" t="s">
        <v>82</v>
      </c>
      <c r="D8" s="34" t="s">
        <v>72</v>
      </c>
      <c r="E8" s="35">
        <v>8</v>
      </c>
      <c r="F8" s="30"/>
      <c r="G8" s="31">
        <v>43341</v>
      </c>
      <c r="H8" s="36" t="s">
        <v>12</v>
      </c>
      <c r="I8" t="s">
        <v>8</v>
      </c>
      <c r="J8" s="42" t="s">
        <v>229</v>
      </c>
      <c r="K8" s="42" t="str">
        <f t="shared" si="0"/>
        <v>A.8</v>
      </c>
      <c r="L8" s="42" t="str">
        <f t="shared" si="1"/>
        <v>6</v>
      </c>
      <c r="M8" s="82" t="s">
        <v>225</v>
      </c>
      <c r="N8" s="42" t="s">
        <v>231</v>
      </c>
      <c r="O8" s="42" t="s">
        <v>239</v>
      </c>
      <c r="P8" s="42" t="s">
        <v>239</v>
      </c>
      <c r="Q8" s="82"/>
      <c r="R8" s="82"/>
      <c r="S8" s="42" t="s">
        <v>239</v>
      </c>
      <c r="T8" s="82"/>
      <c r="U8" s="42">
        <v>2</v>
      </c>
      <c r="V8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'1.4.2.02.01.002','Multe e sanzioni per violazioni delle norme di polizia amministrativa a carico delle famiglie','I','RE',6,'A.8','GE','S','S','','','S','',2);</v>
      </c>
    </row>
    <row r="9" spans="1:22" customFormat="1" x14ac:dyDescent="0.3">
      <c r="A9" s="29" t="s">
        <v>71</v>
      </c>
      <c r="B9" s="32" t="s">
        <v>83</v>
      </c>
      <c r="C9" s="33" t="s">
        <v>84</v>
      </c>
      <c r="D9" s="34" t="s">
        <v>72</v>
      </c>
      <c r="E9" s="35">
        <v>8</v>
      </c>
      <c r="F9" s="30"/>
      <c r="G9" s="31">
        <v>43341</v>
      </c>
      <c r="H9" s="36" t="s">
        <v>12</v>
      </c>
      <c r="I9" t="s">
        <v>8</v>
      </c>
      <c r="J9" s="42" t="s">
        <v>229</v>
      </c>
      <c r="K9" s="42" t="str">
        <f t="shared" si="0"/>
        <v>A.8</v>
      </c>
      <c r="L9" s="42" t="str">
        <f t="shared" si="1"/>
        <v>6</v>
      </c>
      <c r="M9" s="82" t="s">
        <v>225</v>
      </c>
      <c r="N9" s="42" t="s">
        <v>231</v>
      </c>
      <c r="O9" s="42" t="s">
        <v>239</v>
      </c>
      <c r="P9" s="42" t="s">
        <v>239</v>
      </c>
      <c r="Q9" s="82"/>
      <c r="R9" s="82"/>
      <c r="S9" s="42" t="s">
        <v>239</v>
      </c>
      <c r="T9" s="82"/>
      <c r="U9" s="42">
        <v>2</v>
      </c>
      <c r="V9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'1.4.2.02.01.003','Multe e sanzioni per violazioni delle norme urbanistiche a carico delle famiglie','I','RE',6,'A.8','GE','S','S','','','S','',2);</v>
      </c>
    </row>
    <row r="10" spans="1:22" customFormat="1" x14ac:dyDescent="0.3">
      <c r="A10" s="29" t="s">
        <v>71</v>
      </c>
      <c r="B10" s="32" t="s">
        <v>85</v>
      </c>
      <c r="C10" s="33" t="s">
        <v>86</v>
      </c>
      <c r="D10" s="34" t="s">
        <v>72</v>
      </c>
      <c r="E10" s="35">
        <v>8</v>
      </c>
      <c r="F10" s="30"/>
      <c r="G10" s="31">
        <v>43341</v>
      </c>
      <c r="H10" s="36" t="s">
        <v>12</v>
      </c>
      <c r="I10" t="s">
        <v>8</v>
      </c>
      <c r="J10" s="42" t="s">
        <v>229</v>
      </c>
      <c r="K10" s="42" t="str">
        <f t="shared" si="0"/>
        <v>A.8</v>
      </c>
      <c r="L10" s="42" t="str">
        <f t="shared" si="1"/>
        <v>6</v>
      </c>
      <c r="M10" s="82" t="s">
        <v>225</v>
      </c>
      <c r="N10" s="42" t="s">
        <v>231</v>
      </c>
      <c r="O10" s="42" t="s">
        <v>239</v>
      </c>
      <c r="P10" s="42" t="s">
        <v>239</v>
      </c>
      <c r="Q10" s="82"/>
      <c r="R10" s="82"/>
      <c r="S10" s="42" t="s">
        <v>239</v>
      </c>
      <c r="T10" s="82"/>
      <c r="U10" s="42">
        <v>2</v>
      </c>
      <c r="V10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'1.4.2.02.01.004','Multe e sanzioni per violazioni delle norme del codice della strada a carico delle famiglie','I','RE',6,'A.8','GE','S','S','','','S','',2);</v>
      </c>
    </row>
    <row r="11" spans="1:22" customFormat="1" x14ac:dyDescent="0.3">
      <c r="A11" s="29" t="s">
        <v>71</v>
      </c>
      <c r="B11" s="32" t="s">
        <v>87</v>
      </c>
      <c r="C11" s="33" t="s">
        <v>88</v>
      </c>
      <c r="D11" s="34" t="s">
        <v>72</v>
      </c>
      <c r="E11" s="35">
        <v>8</v>
      </c>
      <c r="F11" s="30"/>
      <c r="G11" s="31">
        <v>43341</v>
      </c>
      <c r="H11" s="36" t="s">
        <v>12</v>
      </c>
      <c r="I11" t="s">
        <v>8</v>
      </c>
      <c r="J11" s="42" t="s">
        <v>229</v>
      </c>
      <c r="K11" s="42" t="str">
        <f t="shared" si="0"/>
        <v>A.8</v>
      </c>
      <c r="L11" s="42" t="str">
        <f t="shared" si="1"/>
        <v>6</v>
      </c>
      <c r="M11" s="82" t="s">
        <v>225</v>
      </c>
      <c r="N11" s="42" t="s">
        <v>231</v>
      </c>
      <c r="O11" s="42" t="s">
        <v>239</v>
      </c>
      <c r="P11" s="42" t="s">
        <v>239</v>
      </c>
      <c r="Q11" s="82"/>
      <c r="R11" s="82"/>
      <c r="S11" s="42" t="s">
        <v>239</v>
      </c>
      <c r="T11" s="82"/>
      <c r="U11" s="42">
        <v>2</v>
      </c>
      <c r="V11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'1.4.2.02.01.999','Altre multe, ammende, sanzioni e oblazioni a carico delle famiglie','I','RE',6,'A.8','GE','S','S','','','S','',2);</v>
      </c>
    </row>
    <row r="12" spans="1:22" customFormat="1" ht="28.8" x14ac:dyDescent="0.3">
      <c r="A12" s="29" t="s">
        <v>71</v>
      </c>
      <c r="B12" s="32" t="s">
        <v>89</v>
      </c>
      <c r="C12" s="33" t="s">
        <v>90</v>
      </c>
      <c r="D12" s="34" t="s">
        <v>72</v>
      </c>
      <c r="E12" s="35">
        <v>8</v>
      </c>
      <c r="F12" s="30"/>
      <c r="G12" s="31">
        <v>43341</v>
      </c>
      <c r="H12" s="36" t="s">
        <v>12</v>
      </c>
      <c r="I12" t="s">
        <v>8</v>
      </c>
      <c r="J12" s="42" t="s">
        <v>229</v>
      </c>
      <c r="K12" s="42" t="str">
        <f t="shared" si="0"/>
        <v>A.8</v>
      </c>
      <c r="L12" s="42" t="str">
        <f t="shared" si="1"/>
        <v>6</v>
      </c>
      <c r="M12" s="82" t="s">
        <v>225</v>
      </c>
      <c r="N12" s="42" t="s">
        <v>231</v>
      </c>
      <c r="O12" s="42" t="s">
        <v>239</v>
      </c>
      <c r="P12" s="42" t="s">
        <v>239</v>
      </c>
      <c r="Q12" s="82"/>
      <c r="R12" s="82"/>
      <c r="S12" s="42" t="s">
        <v>239</v>
      </c>
      <c r="T12" s="82"/>
      <c r="U12" s="42">
        <v>2</v>
      </c>
      <c r="V12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'1.4.2.03.01.002','Multe e sanzioni per violazioni delle norme di polizia amministrativa a carico delle imprese','I','RE',6,'A.8','GE','S','S','','','S','',2);</v>
      </c>
    </row>
    <row r="13" spans="1:22" customFormat="1" x14ac:dyDescent="0.3">
      <c r="A13" s="29" t="s">
        <v>71</v>
      </c>
      <c r="B13" s="32" t="s">
        <v>91</v>
      </c>
      <c r="C13" s="33" t="s">
        <v>92</v>
      </c>
      <c r="D13" s="34" t="s">
        <v>72</v>
      </c>
      <c r="E13" s="35">
        <v>8</v>
      </c>
      <c r="F13" s="30"/>
      <c r="G13" s="31">
        <v>43341</v>
      </c>
      <c r="H13" s="36" t="s">
        <v>12</v>
      </c>
      <c r="I13" t="s">
        <v>8</v>
      </c>
      <c r="J13" s="42" t="s">
        <v>229</v>
      </c>
      <c r="K13" s="42" t="str">
        <f t="shared" si="0"/>
        <v>A.8</v>
      </c>
      <c r="L13" s="42" t="str">
        <f t="shared" si="1"/>
        <v>6</v>
      </c>
      <c r="M13" s="82" t="s">
        <v>225</v>
      </c>
      <c r="N13" s="42" t="s">
        <v>231</v>
      </c>
      <c r="O13" s="42" t="s">
        <v>239</v>
      </c>
      <c r="P13" s="42" t="s">
        <v>239</v>
      </c>
      <c r="Q13" s="82"/>
      <c r="R13" s="82"/>
      <c r="S13" s="42" t="s">
        <v>239</v>
      </c>
      <c r="T13" s="82"/>
      <c r="U13" s="42">
        <v>2</v>
      </c>
      <c r="V13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'1.4.2.03.01.003','Multe e sanzioni per violazioni delle norme urbanistiche a carico delle imprese','I','RE',6,'A.8','GE','S','S','','','S','',2);</v>
      </c>
    </row>
    <row r="14" spans="1:22" customFormat="1" x14ac:dyDescent="0.3">
      <c r="A14" s="29" t="s">
        <v>71</v>
      </c>
      <c r="B14" s="32" t="s">
        <v>93</v>
      </c>
      <c r="C14" s="33" t="s">
        <v>94</v>
      </c>
      <c r="D14" s="34" t="s">
        <v>72</v>
      </c>
      <c r="E14" s="35">
        <v>8</v>
      </c>
      <c r="F14" s="30"/>
      <c r="G14" s="31">
        <v>43341</v>
      </c>
      <c r="H14" s="36" t="s">
        <v>12</v>
      </c>
      <c r="I14" t="s">
        <v>8</v>
      </c>
      <c r="J14" s="42" t="s">
        <v>229</v>
      </c>
      <c r="K14" s="42" t="str">
        <f t="shared" si="0"/>
        <v>A.8</v>
      </c>
      <c r="L14" s="42" t="str">
        <f t="shared" si="1"/>
        <v>6</v>
      </c>
      <c r="M14" s="82" t="s">
        <v>225</v>
      </c>
      <c r="N14" s="42" t="s">
        <v>231</v>
      </c>
      <c r="O14" s="42" t="s">
        <v>239</v>
      </c>
      <c r="P14" s="42" t="s">
        <v>239</v>
      </c>
      <c r="Q14" s="82"/>
      <c r="R14" s="82"/>
      <c r="S14" s="42" t="s">
        <v>239</v>
      </c>
      <c r="T14" s="82"/>
      <c r="U14" s="42">
        <v>2</v>
      </c>
      <c r="V14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'1.4.2.03.01.004','Multe e sanzioni per violazioni delle norme del codice della strada a carico delle imprese','I','RE',6,'A.8','GE','S','S','','','S','',2);</v>
      </c>
    </row>
    <row r="15" spans="1:22" customFormat="1" x14ac:dyDescent="0.3">
      <c r="A15" s="29" t="s">
        <v>71</v>
      </c>
      <c r="B15" s="32" t="s">
        <v>95</v>
      </c>
      <c r="C15" s="33" t="s">
        <v>96</v>
      </c>
      <c r="D15" s="34" t="s">
        <v>72</v>
      </c>
      <c r="E15" s="35">
        <v>8</v>
      </c>
      <c r="F15" s="30"/>
      <c r="G15" s="31">
        <v>43341</v>
      </c>
      <c r="H15" s="36" t="s">
        <v>12</v>
      </c>
      <c r="I15" t="s">
        <v>8</v>
      </c>
      <c r="J15" s="42" t="s">
        <v>229</v>
      </c>
      <c r="K15" s="42" t="str">
        <f t="shared" si="0"/>
        <v>A.8</v>
      </c>
      <c r="L15" s="42" t="str">
        <f t="shared" si="1"/>
        <v>6</v>
      </c>
      <c r="M15" s="82" t="s">
        <v>225</v>
      </c>
      <c r="N15" s="42" t="s">
        <v>231</v>
      </c>
      <c r="O15" s="42" t="s">
        <v>239</v>
      </c>
      <c r="P15" s="42" t="s">
        <v>239</v>
      </c>
      <c r="Q15" s="82"/>
      <c r="R15" s="82"/>
      <c r="S15" s="42" t="s">
        <v>239</v>
      </c>
      <c r="T15" s="82"/>
      <c r="U15" s="42">
        <v>2</v>
      </c>
      <c r="V15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'1.4.2.03.01.999','Altre multe, ammende, sanzioni e oblazioni a carico delle imprese','I','RE',6,'A.8','GE','S','S','','','S','',2);</v>
      </c>
    </row>
    <row r="16" spans="1:22" customFormat="1" ht="28.8" x14ac:dyDescent="0.3">
      <c r="A16" s="29" t="s">
        <v>71</v>
      </c>
      <c r="B16" s="32" t="s">
        <v>97</v>
      </c>
      <c r="C16" s="33" t="s">
        <v>98</v>
      </c>
      <c r="D16" s="34" t="s">
        <v>72</v>
      </c>
      <c r="E16" s="35">
        <v>8</v>
      </c>
      <c r="F16" s="30"/>
      <c r="G16" s="31">
        <v>43341</v>
      </c>
      <c r="H16" s="36" t="s">
        <v>12</v>
      </c>
      <c r="I16" t="s">
        <v>8</v>
      </c>
      <c r="J16" s="42" t="s">
        <v>229</v>
      </c>
      <c r="K16" s="42" t="str">
        <f t="shared" si="0"/>
        <v>A.8</v>
      </c>
      <c r="L16" s="42" t="str">
        <f t="shared" si="1"/>
        <v>6</v>
      </c>
      <c r="M16" s="82" t="s">
        <v>225</v>
      </c>
      <c r="N16" s="42" t="s">
        <v>231</v>
      </c>
      <c r="O16" s="42" t="s">
        <v>239</v>
      </c>
      <c r="P16" s="42" t="s">
        <v>239</v>
      </c>
      <c r="Q16" s="82"/>
      <c r="R16" s="82"/>
      <c r="S16" s="42" t="s">
        <v>239</v>
      </c>
      <c r="T16" s="82"/>
      <c r="U16" s="42">
        <v>2</v>
      </c>
      <c r="V16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'1.4.2.04.01.002','Multe e sanzioni per violazioni delle norme di polizia amministrativa a carico delle Istituzioni Sociali Private','I','RE',6,'A.8','GE','S','S','','','S','',2);</v>
      </c>
    </row>
    <row r="17" spans="1:22" customFormat="1" ht="28.8" x14ac:dyDescent="0.3">
      <c r="A17" s="29" t="s">
        <v>71</v>
      </c>
      <c r="B17" s="32" t="s">
        <v>99</v>
      </c>
      <c r="C17" s="33" t="s">
        <v>100</v>
      </c>
      <c r="D17" s="34" t="s">
        <v>72</v>
      </c>
      <c r="E17" s="35">
        <v>8</v>
      </c>
      <c r="F17" s="30"/>
      <c r="G17" s="31">
        <v>43341</v>
      </c>
      <c r="H17" s="36" t="s">
        <v>12</v>
      </c>
      <c r="I17" t="s">
        <v>8</v>
      </c>
      <c r="J17" s="42" t="s">
        <v>229</v>
      </c>
      <c r="K17" s="42" t="str">
        <f t="shared" si="0"/>
        <v>A.8</v>
      </c>
      <c r="L17" s="42" t="str">
        <f t="shared" si="1"/>
        <v>6</v>
      </c>
      <c r="M17" s="82" t="s">
        <v>225</v>
      </c>
      <c r="N17" s="42" t="s">
        <v>231</v>
      </c>
      <c r="O17" s="42" t="s">
        <v>239</v>
      </c>
      <c r="P17" s="42" t="s">
        <v>239</v>
      </c>
      <c r="Q17" s="82"/>
      <c r="R17" s="82"/>
      <c r="S17" s="42" t="s">
        <v>239</v>
      </c>
      <c r="T17" s="82"/>
      <c r="U17" s="42">
        <v>2</v>
      </c>
      <c r="V17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'1.4.2.04.01.003','Multe e sanzioni per violazioni delle norme urbanistiche a carico delle Istituzioni Sociali Private','I','RE',6,'A.8','GE','S','S','','','S','',2);</v>
      </c>
    </row>
    <row r="18" spans="1:22" customFormat="1" ht="28.8" x14ac:dyDescent="0.3">
      <c r="A18" s="29" t="s">
        <v>71</v>
      </c>
      <c r="B18" s="32" t="s">
        <v>101</v>
      </c>
      <c r="C18" s="33" t="s">
        <v>102</v>
      </c>
      <c r="D18" s="34" t="s">
        <v>72</v>
      </c>
      <c r="E18" s="35">
        <v>8</v>
      </c>
      <c r="F18" s="30"/>
      <c r="G18" s="31">
        <v>43341</v>
      </c>
      <c r="H18" s="36" t="s">
        <v>12</v>
      </c>
      <c r="I18" t="s">
        <v>8</v>
      </c>
      <c r="J18" s="42" t="s">
        <v>229</v>
      </c>
      <c r="K18" s="42" t="str">
        <f t="shared" si="0"/>
        <v>A.8</v>
      </c>
      <c r="L18" s="42" t="str">
        <f t="shared" si="1"/>
        <v>6</v>
      </c>
      <c r="M18" s="82" t="s">
        <v>225</v>
      </c>
      <c r="N18" s="42" t="s">
        <v>231</v>
      </c>
      <c r="O18" s="42" t="s">
        <v>239</v>
      </c>
      <c r="P18" s="42" t="s">
        <v>239</v>
      </c>
      <c r="Q18" s="82"/>
      <c r="R18" s="82"/>
      <c r="S18" s="42" t="s">
        <v>239</v>
      </c>
      <c r="T18" s="82"/>
      <c r="U18" s="42">
        <v>2</v>
      </c>
      <c r="V18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'1.4.2.04.01.004','Multe e sanzioni per violazioni delle norme del codice della strada a carico delle Istituzioni Sociali Private','I','RE',6,'A.8','GE','S','S','','','S','',2);</v>
      </c>
    </row>
    <row r="19" spans="1:22" customFormat="1" x14ac:dyDescent="0.3">
      <c r="A19" s="29" t="s">
        <v>71</v>
      </c>
      <c r="B19" s="32" t="s">
        <v>103</v>
      </c>
      <c r="C19" s="33" t="s">
        <v>104</v>
      </c>
      <c r="D19" s="34" t="s">
        <v>72</v>
      </c>
      <c r="E19" s="35">
        <v>8</v>
      </c>
      <c r="F19" s="30"/>
      <c r="G19" s="31">
        <v>43341</v>
      </c>
      <c r="H19" s="36" t="s">
        <v>12</v>
      </c>
      <c r="I19" t="s">
        <v>8</v>
      </c>
      <c r="J19" s="42" t="s">
        <v>229</v>
      </c>
      <c r="K19" s="42" t="str">
        <f t="shared" si="0"/>
        <v>A.8</v>
      </c>
      <c r="L19" s="42" t="str">
        <f t="shared" si="1"/>
        <v>6</v>
      </c>
      <c r="M19" s="82" t="s">
        <v>225</v>
      </c>
      <c r="N19" s="42" t="s">
        <v>231</v>
      </c>
      <c r="O19" s="42" t="s">
        <v>239</v>
      </c>
      <c r="P19" s="42" t="s">
        <v>239</v>
      </c>
      <c r="Q19" s="82"/>
      <c r="R19" s="82"/>
      <c r="S19" s="42" t="s">
        <v>239</v>
      </c>
      <c r="T19" s="82"/>
      <c r="U19" s="42">
        <v>2</v>
      </c>
      <c r="V19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'1.4.2.04.01.999','Altre multe, ammende, sanzioni e oblazioni a carico delle Istituzioni Sociali Private','I','RE',6,'A.8','GE','S','S','','','S','',2);</v>
      </c>
    </row>
    <row r="20" spans="1:22" x14ac:dyDescent="0.3">
      <c r="A20" s="29" t="s">
        <v>71</v>
      </c>
      <c r="B20" s="73" t="s">
        <v>105</v>
      </c>
      <c r="C20" s="74" t="s">
        <v>106</v>
      </c>
      <c r="D20" s="75" t="s">
        <v>107</v>
      </c>
      <c r="E20" s="76">
        <v>13</v>
      </c>
      <c r="F20" s="77" t="s">
        <v>108</v>
      </c>
      <c r="G20" s="78">
        <v>43341</v>
      </c>
      <c r="H20" s="79" t="s">
        <v>224</v>
      </c>
      <c r="I20" s="80" t="s">
        <v>223</v>
      </c>
      <c r="J20" s="80" t="s">
        <v>72</v>
      </c>
      <c r="K20" s="42" t="str">
        <f t="shared" si="0"/>
        <v>B.13.a</v>
      </c>
      <c r="L20" s="42" t="str">
        <f t="shared" si="1"/>
        <v>6</v>
      </c>
      <c r="M20" s="84" t="s">
        <v>226</v>
      </c>
      <c r="N20" s="42" t="s">
        <v>231</v>
      </c>
      <c r="O20" s="42" t="s">
        <v>239</v>
      </c>
      <c r="P20" s="42" t="s">
        <v>239</v>
      </c>
      <c r="S20" s="42" t="s">
        <v>239</v>
      </c>
      <c r="U20" s="42">
        <v>2</v>
      </c>
      <c r="V20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'2.3.1.01.05.999','Altri tributi trasferiti a titolo di devoluzioni','A','CE',6,'B.13.a','GE','S','S','','','S','',2);</v>
      </c>
    </row>
    <row r="21" spans="1:22" x14ac:dyDescent="0.3">
      <c r="A21" s="29" t="s">
        <v>71</v>
      </c>
      <c r="B21" s="32" t="s">
        <v>109</v>
      </c>
      <c r="C21" s="33" t="s">
        <v>51</v>
      </c>
      <c r="D21" s="34" t="s">
        <v>107</v>
      </c>
      <c r="E21" s="35">
        <v>16</v>
      </c>
      <c r="F21" s="30"/>
      <c r="G21" s="31">
        <v>43341</v>
      </c>
      <c r="H21" s="36" t="s">
        <v>12</v>
      </c>
      <c r="I21" s="21" t="s">
        <v>8</v>
      </c>
      <c r="J21" s="42" t="s">
        <v>229</v>
      </c>
      <c r="K21" s="42" t="str">
        <f t="shared" si="0"/>
        <v>B.16</v>
      </c>
      <c r="L21" s="42" t="str">
        <f t="shared" si="1"/>
        <v>6</v>
      </c>
      <c r="M21" s="81" t="s">
        <v>226</v>
      </c>
      <c r="N21" s="42" t="s">
        <v>231</v>
      </c>
      <c r="O21" s="42" t="s">
        <v>239</v>
      </c>
      <c r="P21" s="42" t="s">
        <v>239</v>
      </c>
      <c r="S21" s="42" t="s">
        <v>239</v>
      </c>
      <c r="U21" s="42">
        <v>2</v>
      </c>
      <c r="V21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'2.4.2.01.01.002','Accantonamenti al fondo perdite società partecipate','I','CE',6,'B.16','GE','S','S','','','S','',2);</v>
      </c>
    </row>
    <row r="22" spans="1:22" x14ac:dyDescent="0.3">
      <c r="A22" s="29" t="s">
        <v>71</v>
      </c>
      <c r="B22" s="32" t="s">
        <v>110</v>
      </c>
      <c r="C22" s="33" t="s">
        <v>111</v>
      </c>
      <c r="D22" s="34" t="s">
        <v>107</v>
      </c>
      <c r="E22" s="35">
        <v>16</v>
      </c>
      <c r="F22" s="30"/>
      <c r="G22" s="31">
        <v>43341</v>
      </c>
      <c r="H22" s="36" t="s">
        <v>12</v>
      </c>
      <c r="I22" s="21" t="s">
        <v>8</v>
      </c>
      <c r="J22" s="42" t="s">
        <v>229</v>
      </c>
      <c r="K22" s="42" t="str">
        <f t="shared" si="0"/>
        <v>B.16</v>
      </c>
      <c r="L22" s="42" t="str">
        <f t="shared" si="1"/>
        <v>6</v>
      </c>
      <c r="M22" s="81" t="s">
        <v>226</v>
      </c>
      <c r="N22" s="42" t="s">
        <v>231</v>
      </c>
      <c r="O22" s="42" t="s">
        <v>239</v>
      </c>
      <c r="P22" s="42" t="s">
        <v>239</v>
      </c>
      <c r="S22" s="42" t="s">
        <v>239</v>
      </c>
      <c r="U22" s="42">
        <v>2</v>
      </c>
      <c r="V22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'2.4.2.01.01.003','Accantonamenti a fondo perdite enti partecipate','I','CE',6,'B.16','GE','S','S','','','S','',2);</v>
      </c>
    </row>
    <row r="23" spans="1:22" x14ac:dyDescent="0.3">
      <c r="A23" s="29" t="s">
        <v>71</v>
      </c>
      <c r="B23" s="32" t="s">
        <v>112</v>
      </c>
      <c r="C23" s="33" t="s">
        <v>113</v>
      </c>
      <c r="D23" s="34" t="s">
        <v>107</v>
      </c>
      <c r="E23" s="35">
        <v>16</v>
      </c>
      <c r="F23" s="30"/>
      <c r="G23" s="31">
        <v>43341</v>
      </c>
      <c r="H23" s="36" t="s">
        <v>12</v>
      </c>
      <c r="I23" s="21" t="s">
        <v>8</v>
      </c>
      <c r="J23" s="42" t="s">
        <v>229</v>
      </c>
      <c r="K23" s="42" t="str">
        <f t="shared" si="0"/>
        <v>B.16</v>
      </c>
      <c r="L23" s="42" t="str">
        <f t="shared" si="1"/>
        <v>6</v>
      </c>
      <c r="M23" s="81" t="s">
        <v>226</v>
      </c>
      <c r="N23" s="42" t="s">
        <v>231</v>
      </c>
      <c r="O23" s="42" t="s">
        <v>239</v>
      </c>
      <c r="P23" s="42" t="s">
        <v>239</v>
      </c>
      <c r="S23" s="42" t="s">
        <v>239</v>
      </c>
      <c r="U23" s="42">
        <v>2</v>
      </c>
      <c r="V23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'2.4.2.01.01.999','Accantonamenti per altri rischi','I','CE',6,'B.16','GE','S','S','','','S','',2);</v>
      </c>
    </row>
    <row r="24" spans="1:22" x14ac:dyDescent="0.3">
      <c r="A24" s="29" t="s">
        <v>9</v>
      </c>
      <c r="B24" s="32" t="s">
        <v>244</v>
      </c>
      <c r="C24" s="33" t="s">
        <v>245</v>
      </c>
      <c r="D24" s="34" t="s">
        <v>7</v>
      </c>
      <c r="E24" s="35">
        <v>25</v>
      </c>
      <c r="F24" s="30" t="s">
        <v>116</v>
      </c>
      <c r="G24" s="31">
        <v>43341</v>
      </c>
      <c r="H24" s="36" t="s">
        <v>12</v>
      </c>
      <c r="I24" s="105" t="s">
        <v>8</v>
      </c>
      <c r="J24" s="88" t="s">
        <v>229</v>
      </c>
      <c r="K24" s="88" t="str">
        <f t="shared" si="0"/>
        <v>E.25.c</v>
      </c>
      <c r="L24" s="88" t="str">
        <f t="shared" si="1"/>
        <v>5</v>
      </c>
      <c r="M24" s="81" t="s">
        <v>226</v>
      </c>
      <c r="N24" s="88" t="s">
        <v>231</v>
      </c>
      <c r="O24" s="88" t="s">
        <v>239</v>
      </c>
      <c r="P24" s="88" t="s">
        <v>239</v>
      </c>
      <c r="S24" s="88" t="s">
        <v>239</v>
      </c>
      <c r="U24" s="88">
        <v>2</v>
      </c>
      <c r="V24" s="88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'5.1.4.04.05','Minusvalenze da alienazione di partecipazioni in PA  incluse nelle Amministrazioni locali','I','CE',5,'E.25.c','GE','S','S','','','S','',2);</v>
      </c>
    </row>
    <row r="25" spans="1:22" ht="28.8" x14ac:dyDescent="0.3">
      <c r="A25" s="28" t="s">
        <v>71</v>
      </c>
      <c r="B25" s="32" t="s">
        <v>114</v>
      </c>
      <c r="C25" s="33" t="s">
        <v>115</v>
      </c>
      <c r="D25" s="34" t="s">
        <v>7</v>
      </c>
      <c r="E25" s="35">
        <v>25</v>
      </c>
      <c r="F25" s="30" t="s">
        <v>116</v>
      </c>
      <c r="G25" s="31">
        <v>43341</v>
      </c>
      <c r="H25" s="36" t="s">
        <v>12</v>
      </c>
      <c r="I25" s="21" t="s">
        <v>8</v>
      </c>
      <c r="J25" s="42" t="s">
        <v>229</v>
      </c>
      <c r="K25" s="42" t="str">
        <f t="shared" si="0"/>
        <v>E.25.c</v>
      </c>
      <c r="L25" s="42" t="str">
        <f t="shared" si="1"/>
        <v>6</v>
      </c>
      <c r="M25" s="81" t="s">
        <v>226</v>
      </c>
      <c r="N25" s="42" t="s">
        <v>231</v>
      </c>
      <c r="O25" s="42" t="s">
        <v>239</v>
      </c>
      <c r="P25" s="42" t="s">
        <v>239</v>
      </c>
      <c r="S25" s="42" t="s">
        <v>239</v>
      </c>
      <c r="U25" s="42">
        <v>2</v>
      </c>
      <c r="V25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'5.1.4.04.05.001','Minusvalenze da alienazione di partecipazioni in PA controllate incluse nelle Amministrazioni locali','I','CE',6,'E.25.c','GE','S','S','','','S','',2);</v>
      </c>
    </row>
    <row r="26" spans="1:22" ht="28.8" x14ac:dyDescent="0.3">
      <c r="A26" s="28" t="s">
        <v>71</v>
      </c>
      <c r="B26" s="32" t="s">
        <v>117</v>
      </c>
      <c r="C26" s="33" t="s">
        <v>118</v>
      </c>
      <c r="D26" s="34" t="s">
        <v>7</v>
      </c>
      <c r="E26" s="35">
        <v>25</v>
      </c>
      <c r="F26" s="30" t="s">
        <v>116</v>
      </c>
      <c r="G26" s="31">
        <v>43341</v>
      </c>
      <c r="H26" s="36" t="s">
        <v>12</v>
      </c>
      <c r="I26" s="21" t="s">
        <v>8</v>
      </c>
      <c r="J26" s="42" t="s">
        <v>229</v>
      </c>
      <c r="K26" s="42" t="str">
        <f t="shared" si="0"/>
        <v>E.25.c</v>
      </c>
      <c r="L26" s="42" t="str">
        <f t="shared" si="1"/>
        <v>6</v>
      </c>
      <c r="M26" s="81" t="s">
        <v>226</v>
      </c>
      <c r="N26" s="42" t="s">
        <v>231</v>
      </c>
      <c r="O26" s="42" t="s">
        <v>239</v>
      </c>
      <c r="P26" s="42" t="s">
        <v>239</v>
      </c>
      <c r="S26" s="42" t="s">
        <v>239</v>
      </c>
      <c r="U26" s="42">
        <v>2</v>
      </c>
      <c r="V26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'5.1.4.04.05.002','Minusvalenze da alienazione di partecipazioni in PA partecipate incluse nelle Amministrazioni locali','I','CE',6,'E.25.c','GE','S','S','','','S','',2);</v>
      </c>
    </row>
    <row r="27" spans="1:22" ht="28.8" x14ac:dyDescent="0.3">
      <c r="A27" s="28" t="s">
        <v>71</v>
      </c>
      <c r="B27" s="32" t="s">
        <v>119</v>
      </c>
      <c r="C27" s="33" t="s">
        <v>120</v>
      </c>
      <c r="D27" s="34" t="s">
        <v>7</v>
      </c>
      <c r="E27" s="35">
        <v>25</v>
      </c>
      <c r="F27" s="30" t="s">
        <v>116</v>
      </c>
      <c r="G27" s="31">
        <v>43341</v>
      </c>
      <c r="H27" s="36" t="s">
        <v>12</v>
      </c>
      <c r="I27" s="21" t="s">
        <v>8</v>
      </c>
      <c r="J27" s="42" t="s">
        <v>229</v>
      </c>
      <c r="K27" s="42" t="str">
        <f t="shared" si="0"/>
        <v>E.25.c</v>
      </c>
      <c r="L27" s="42" t="str">
        <f t="shared" si="1"/>
        <v>6</v>
      </c>
      <c r="M27" s="81" t="s">
        <v>226</v>
      </c>
      <c r="N27" s="42" t="s">
        <v>231</v>
      </c>
      <c r="O27" s="42" t="s">
        <v>239</v>
      </c>
      <c r="P27" s="42" t="s">
        <v>239</v>
      </c>
      <c r="S27" s="42" t="s">
        <v>239</v>
      </c>
      <c r="U27" s="42">
        <v>2</v>
      </c>
      <c r="V27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'5.1.4.04.05.003','Minusvalenze da alienazione di partecipazioni in altre PA incluse nelle Amministrazioni locali','I','CE',6,'E.25.c','GE','S','S','','','S','',2);</v>
      </c>
    </row>
    <row r="28" spans="1:22" x14ac:dyDescent="0.3">
      <c r="A28" s="28" t="s">
        <v>9</v>
      </c>
      <c r="B28" s="32" t="s">
        <v>246</v>
      </c>
      <c r="C28" s="33" t="s">
        <v>247</v>
      </c>
      <c r="D28" s="34" t="s">
        <v>7</v>
      </c>
      <c r="E28" s="35">
        <v>24</v>
      </c>
      <c r="F28" s="30" t="s">
        <v>123</v>
      </c>
      <c r="G28" s="31">
        <v>43341</v>
      </c>
      <c r="H28" s="36" t="s">
        <v>12</v>
      </c>
      <c r="I28" s="105" t="s">
        <v>8</v>
      </c>
      <c r="J28" s="105" t="s">
        <v>229</v>
      </c>
      <c r="K28" s="88" t="str">
        <f t="shared" si="0"/>
        <v>E.24.d</v>
      </c>
      <c r="L28" s="88" t="str">
        <f t="shared" si="1"/>
        <v>5</v>
      </c>
      <c r="M28" s="81" t="s">
        <v>225</v>
      </c>
      <c r="N28" s="88" t="s">
        <v>231</v>
      </c>
      <c r="O28" s="88" t="s">
        <v>239</v>
      </c>
      <c r="P28" s="88" t="s">
        <v>239</v>
      </c>
      <c r="S28" s="88" t="s">
        <v>239</v>
      </c>
      <c r="U28" s="88">
        <v>2</v>
      </c>
      <c r="V28" s="88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'5.2.4.04.05','Plusvalenze da alienazione di partecipazioni in PA  incluse nelle Amministrazioni locali','I','RE',5,'E.24.d','GE','S','S','','','S','',2);</v>
      </c>
    </row>
    <row r="29" spans="1:22" ht="28.8" x14ac:dyDescent="0.3">
      <c r="A29" s="28" t="s">
        <v>71</v>
      </c>
      <c r="B29" s="32" t="s">
        <v>121</v>
      </c>
      <c r="C29" s="33" t="s">
        <v>122</v>
      </c>
      <c r="D29" s="34" t="s">
        <v>7</v>
      </c>
      <c r="E29" s="35">
        <v>24</v>
      </c>
      <c r="F29" s="30" t="s">
        <v>123</v>
      </c>
      <c r="G29" s="31">
        <v>43341</v>
      </c>
      <c r="H29" s="36" t="s">
        <v>12</v>
      </c>
      <c r="I29" s="21" t="s">
        <v>8</v>
      </c>
      <c r="J29" s="42" t="s">
        <v>229</v>
      </c>
      <c r="K29" s="42" t="str">
        <f t="shared" si="0"/>
        <v>E.24.d</v>
      </c>
      <c r="L29" s="42" t="str">
        <f t="shared" si="1"/>
        <v>6</v>
      </c>
      <c r="M29" s="81" t="s">
        <v>225</v>
      </c>
      <c r="N29" s="42" t="s">
        <v>231</v>
      </c>
      <c r="O29" s="42" t="s">
        <v>239</v>
      </c>
      <c r="P29" s="42" t="s">
        <v>239</v>
      </c>
      <c r="S29" s="42" t="s">
        <v>239</v>
      </c>
      <c r="U29" s="42">
        <v>2</v>
      </c>
      <c r="V29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'5.2.4.04.05.001','Plusvalenze da alienazione di partecipazioni in PA controllate incluse nelle Amministrazioni locali','I','RE',6,'E.24.d','GE','S','S','','','S','',2);</v>
      </c>
    </row>
    <row r="30" spans="1:22" ht="28.8" x14ac:dyDescent="0.3">
      <c r="A30" s="28" t="s">
        <v>71</v>
      </c>
      <c r="B30" s="32" t="s">
        <v>124</v>
      </c>
      <c r="C30" s="33" t="s">
        <v>125</v>
      </c>
      <c r="D30" s="34" t="s">
        <v>7</v>
      </c>
      <c r="E30" s="35">
        <v>24</v>
      </c>
      <c r="F30" s="30" t="s">
        <v>123</v>
      </c>
      <c r="G30" s="31">
        <v>43341</v>
      </c>
      <c r="H30" s="36" t="s">
        <v>12</v>
      </c>
      <c r="I30" s="21" t="s">
        <v>8</v>
      </c>
      <c r="J30" s="42" t="s">
        <v>229</v>
      </c>
      <c r="K30" s="42" t="str">
        <f t="shared" si="0"/>
        <v>E.24.d</v>
      </c>
      <c r="L30" s="42" t="str">
        <f t="shared" si="1"/>
        <v>6</v>
      </c>
      <c r="M30" s="81" t="s">
        <v>225</v>
      </c>
      <c r="N30" s="42" t="s">
        <v>231</v>
      </c>
      <c r="O30" s="42" t="s">
        <v>239</v>
      </c>
      <c r="P30" s="42" t="s">
        <v>239</v>
      </c>
      <c r="S30" s="42" t="s">
        <v>239</v>
      </c>
      <c r="U30" s="42">
        <v>2</v>
      </c>
      <c r="V30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'5.2.4.04.05.002','Plusvalenze da alienazione di partecipazioni in PA partecipate incluse nelle Amministrazioni locali','I','RE',6,'E.24.d','GE','S','S','','','S','',2);</v>
      </c>
    </row>
    <row r="31" spans="1:22" ht="28.8" x14ac:dyDescent="0.3">
      <c r="A31" s="28" t="s">
        <v>71</v>
      </c>
      <c r="B31" s="32" t="s">
        <v>126</v>
      </c>
      <c r="C31" s="33" t="s">
        <v>127</v>
      </c>
      <c r="D31" s="34" t="s">
        <v>7</v>
      </c>
      <c r="E31" s="35">
        <v>24</v>
      </c>
      <c r="F31" s="30" t="s">
        <v>123</v>
      </c>
      <c r="G31" s="31">
        <v>43341</v>
      </c>
      <c r="H31" s="36" t="s">
        <v>12</v>
      </c>
      <c r="I31" s="21" t="s">
        <v>8</v>
      </c>
      <c r="J31" s="42" t="s">
        <v>229</v>
      </c>
      <c r="K31" s="42" t="str">
        <f t="shared" si="0"/>
        <v>E.24.d</v>
      </c>
      <c r="L31" s="42" t="str">
        <f t="shared" si="1"/>
        <v>6</v>
      </c>
      <c r="M31" s="81" t="s">
        <v>225</v>
      </c>
      <c r="N31" s="42" t="s">
        <v>231</v>
      </c>
      <c r="O31" s="42" t="s">
        <v>239</v>
      </c>
      <c r="P31" s="42" t="s">
        <v>239</v>
      </c>
      <c r="S31" s="42" t="s">
        <v>239</v>
      </c>
      <c r="U31" s="42">
        <v>2</v>
      </c>
      <c r="V31" s="42" t="str">
        <f t="shared" si="2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'5.2.4.04.05.003','Plusvalenze da alienazione di partecipazioni in altre PA incluse nelle Amministrazioni locali','I','RE',6,'E.24.d','GE','S','S','','','S','',2);</v>
      </c>
    </row>
    <row r="32" spans="1:22" x14ac:dyDescent="0.3">
      <c r="B32" s="38"/>
    </row>
    <row r="33" spans="2:2" x14ac:dyDescent="0.3">
      <c r="B33" s="38"/>
    </row>
    <row r="34" spans="2:2" x14ac:dyDescent="0.3">
      <c r="B34" s="38"/>
    </row>
    <row r="35" spans="2:2" x14ac:dyDescent="0.3">
      <c r="B35" s="38"/>
    </row>
    <row r="36" spans="2:2" x14ac:dyDescent="0.3">
      <c r="B36" s="38"/>
    </row>
    <row r="37" spans="2:2" x14ac:dyDescent="0.3">
      <c r="B37" s="38"/>
    </row>
    <row r="38" spans="2:2" x14ac:dyDescent="0.3">
      <c r="B38" s="38"/>
    </row>
    <row r="39" spans="2:2" x14ac:dyDescent="0.3">
      <c r="B39" s="38"/>
    </row>
    <row r="40" spans="2:2" x14ac:dyDescent="0.3">
      <c r="B40" s="38"/>
    </row>
    <row r="41" spans="2:2" x14ac:dyDescent="0.3">
      <c r="B41" s="38"/>
    </row>
    <row r="42" spans="2:2" x14ac:dyDescent="0.3">
      <c r="B42" s="38"/>
    </row>
    <row r="43" spans="2:2" x14ac:dyDescent="0.3">
      <c r="B43" s="38"/>
    </row>
    <row r="44" spans="2:2" x14ac:dyDescent="0.3">
      <c r="B44" s="38"/>
    </row>
    <row r="45" spans="2:2" x14ac:dyDescent="0.3">
      <c r="B45" s="38"/>
    </row>
    <row r="46" spans="2:2" x14ac:dyDescent="0.3">
      <c r="B46" s="38"/>
    </row>
    <row r="47" spans="2:2" x14ac:dyDescent="0.3">
      <c r="B47" s="38"/>
    </row>
    <row r="48" spans="2:2" x14ac:dyDescent="0.3">
      <c r="B48" s="38"/>
    </row>
    <row r="49" spans="2:2" x14ac:dyDescent="0.3">
      <c r="B49" s="38"/>
    </row>
    <row r="50" spans="2:2" x14ac:dyDescent="0.3">
      <c r="B50" s="38"/>
    </row>
    <row r="51" spans="2:2" x14ac:dyDescent="0.3">
      <c r="B51" s="38"/>
    </row>
    <row r="52" spans="2:2" x14ac:dyDescent="0.3">
      <c r="B52" s="38"/>
    </row>
    <row r="53" spans="2:2" x14ac:dyDescent="0.3">
      <c r="B53" s="38"/>
    </row>
    <row r="54" spans="2:2" x14ac:dyDescent="0.3">
      <c r="B54" s="38"/>
    </row>
    <row r="55" spans="2:2" x14ac:dyDescent="0.3">
      <c r="B55" s="38"/>
    </row>
    <row r="56" spans="2:2" x14ac:dyDescent="0.3">
      <c r="B56" s="38"/>
    </row>
    <row r="57" spans="2:2" x14ac:dyDescent="0.3">
      <c r="B57" s="38"/>
    </row>
    <row r="58" spans="2:2" x14ac:dyDescent="0.3">
      <c r="B58" s="38"/>
    </row>
    <row r="59" spans="2:2" x14ac:dyDescent="0.3">
      <c r="B59" s="38"/>
    </row>
    <row r="60" spans="2:2" x14ac:dyDescent="0.3">
      <c r="B60" s="38"/>
    </row>
    <row r="61" spans="2:2" x14ac:dyDescent="0.3">
      <c r="B61" s="38"/>
    </row>
    <row r="62" spans="2:2" x14ac:dyDescent="0.3">
      <c r="B62" s="38"/>
    </row>
    <row r="63" spans="2:2" x14ac:dyDescent="0.3">
      <c r="B63" s="38"/>
    </row>
    <row r="64" spans="2:2" x14ac:dyDescent="0.3">
      <c r="B64" s="38"/>
    </row>
    <row r="65" spans="2:2" x14ac:dyDescent="0.3">
      <c r="B65" s="38"/>
    </row>
    <row r="66" spans="2:2" x14ac:dyDescent="0.3">
      <c r="B66" s="38"/>
    </row>
    <row r="67" spans="2:2" x14ac:dyDescent="0.3">
      <c r="B67" s="38"/>
    </row>
    <row r="68" spans="2:2" x14ac:dyDescent="0.3">
      <c r="B68" s="38"/>
    </row>
    <row r="69" spans="2:2" x14ac:dyDescent="0.3">
      <c r="B69" s="38"/>
    </row>
    <row r="70" spans="2:2" x14ac:dyDescent="0.3">
      <c r="B70" s="38"/>
    </row>
    <row r="71" spans="2:2" x14ac:dyDescent="0.3">
      <c r="B71" s="38"/>
    </row>
    <row r="72" spans="2:2" x14ac:dyDescent="0.3">
      <c r="B72" s="38"/>
    </row>
    <row r="73" spans="2:2" x14ac:dyDescent="0.3">
      <c r="B73" s="38"/>
    </row>
    <row r="74" spans="2:2" x14ac:dyDescent="0.3">
      <c r="B74" s="38"/>
    </row>
    <row r="75" spans="2:2" x14ac:dyDescent="0.3">
      <c r="B75" s="38"/>
    </row>
    <row r="76" spans="2:2" x14ac:dyDescent="0.3">
      <c r="B76" s="38"/>
    </row>
    <row r="77" spans="2:2" x14ac:dyDescent="0.3">
      <c r="B77" s="38"/>
    </row>
    <row r="78" spans="2:2" x14ac:dyDescent="0.3">
      <c r="B78" s="38"/>
    </row>
    <row r="79" spans="2:2" x14ac:dyDescent="0.3">
      <c r="B79" s="38"/>
    </row>
    <row r="80" spans="2:2" x14ac:dyDescent="0.3">
      <c r="B80" s="38"/>
    </row>
    <row r="81" spans="2:2" x14ac:dyDescent="0.3">
      <c r="B81" s="38"/>
    </row>
    <row r="82" spans="2:2" x14ac:dyDescent="0.3">
      <c r="B82" s="38"/>
    </row>
    <row r="83" spans="2:2" x14ac:dyDescent="0.3">
      <c r="B83" s="38"/>
    </row>
    <row r="84" spans="2:2" x14ac:dyDescent="0.3">
      <c r="B84" s="38"/>
    </row>
    <row r="85" spans="2:2" x14ac:dyDescent="0.3">
      <c r="B85" s="38"/>
    </row>
    <row r="86" spans="2:2" x14ac:dyDescent="0.3">
      <c r="B86" s="38"/>
    </row>
    <row r="87" spans="2:2" x14ac:dyDescent="0.3">
      <c r="B87" s="38"/>
    </row>
    <row r="88" spans="2:2" x14ac:dyDescent="0.3">
      <c r="B88" s="38"/>
    </row>
    <row r="89" spans="2:2" x14ac:dyDescent="0.3">
      <c r="B89" s="38"/>
    </row>
    <row r="90" spans="2:2" x14ac:dyDescent="0.3">
      <c r="B90" s="38"/>
    </row>
    <row r="91" spans="2:2" x14ac:dyDescent="0.3">
      <c r="B91" s="38"/>
    </row>
    <row r="92" spans="2:2" x14ac:dyDescent="0.3">
      <c r="B92" s="38"/>
    </row>
    <row r="93" spans="2:2" x14ac:dyDescent="0.3">
      <c r="B93" s="38"/>
    </row>
    <row r="94" spans="2:2" x14ac:dyDescent="0.3">
      <c r="B94" s="38"/>
    </row>
    <row r="95" spans="2:2" x14ac:dyDescent="0.3">
      <c r="B95" s="38"/>
    </row>
    <row r="96" spans="2:2" x14ac:dyDescent="0.3">
      <c r="B96" s="38"/>
    </row>
    <row r="97" spans="2:2" x14ac:dyDescent="0.3">
      <c r="B97" s="38"/>
    </row>
    <row r="98" spans="2:2" x14ac:dyDescent="0.3">
      <c r="B98" s="38"/>
    </row>
    <row r="99" spans="2:2" x14ac:dyDescent="0.3">
      <c r="B99" s="38"/>
    </row>
    <row r="100" spans="2:2" x14ac:dyDescent="0.3">
      <c r="B100" s="38"/>
    </row>
    <row r="101" spans="2:2" x14ac:dyDescent="0.3">
      <c r="B101" s="38"/>
    </row>
    <row r="102" spans="2:2" x14ac:dyDescent="0.3">
      <c r="B102" s="38"/>
    </row>
    <row r="103" spans="2:2" x14ac:dyDescent="0.3">
      <c r="B103" s="38"/>
    </row>
    <row r="104" spans="2:2" x14ac:dyDescent="0.3">
      <c r="B104" s="38"/>
    </row>
    <row r="105" spans="2:2" x14ac:dyDescent="0.3">
      <c r="B105" s="38"/>
    </row>
    <row r="106" spans="2:2" x14ac:dyDescent="0.3">
      <c r="B106" s="38"/>
    </row>
    <row r="107" spans="2:2" x14ac:dyDescent="0.3">
      <c r="B107" s="38"/>
    </row>
    <row r="108" spans="2:2" x14ac:dyDescent="0.3">
      <c r="B108" s="38"/>
    </row>
    <row r="109" spans="2:2" x14ac:dyDescent="0.3">
      <c r="B109" s="38"/>
    </row>
    <row r="110" spans="2:2" x14ac:dyDescent="0.3">
      <c r="B110" s="38"/>
    </row>
    <row r="111" spans="2:2" x14ac:dyDescent="0.3">
      <c r="B111" s="38"/>
    </row>
    <row r="112" spans="2:2" x14ac:dyDescent="0.3">
      <c r="B112" s="38"/>
    </row>
    <row r="113" spans="2:2" x14ac:dyDescent="0.3">
      <c r="B113" s="38"/>
    </row>
    <row r="114" spans="2:2" x14ac:dyDescent="0.3">
      <c r="B114" s="38"/>
    </row>
    <row r="115" spans="2:2" x14ac:dyDescent="0.3">
      <c r="B115" s="38"/>
    </row>
    <row r="116" spans="2:2" x14ac:dyDescent="0.3">
      <c r="B116" s="38"/>
    </row>
    <row r="117" spans="2:2" x14ac:dyDescent="0.3">
      <c r="B117" s="38"/>
    </row>
    <row r="118" spans="2:2" x14ac:dyDescent="0.3">
      <c r="B118" s="38"/>
    </row>
    <row r="119" spans="2:2" x14ac:dyDescent="0.3">
      <c r="B119" s="38"/>
    </row>
    <row r="120" spans="2:2" x14ac:dyDescent="0.3">
      <c r="B120" s="38"/>
    </row>
    <row r="121" spans="2:2" x14ac:dyDescent="0.3">
      <c r="B121" s="38"/>
    </row>
    <row r="122" spans="2:2" x14ac:dyDescent="0.3">
      <c r="B122" s="38"/>
    </row>
    <row r="123" spans="2:2" x14ac:dyDescent="0.3">
      <c r="B123" s="38"/>
    </row>
    <row r="124" spans="2:2" x14ac:dyDescent="0.3">
      <c r="B124" s="38"/>
    </row>
    <row r="125" spans="2:2" x14ac:dyDescent="0.3">
      <c r="B125" s="38"/>
    </row>
    <row r="126" spans="2:2" x14ac:dyDescent="0.3">
      <c r="B126" s="38"/>
    </row>
    <row r="127" spans="2:2" x14ac:dyDescent="0.3">
      <c r="B127" s="38"/>
    </row>
    <row r="128" spans="2:2" x14ac:dyDescent="0.3">
      <c r="B128" s="38"/>
    </row>
    <row r="129" spans="2:2" x14ac:dyDescent="0.3">
      <c r="B129" s="38"/>
    </row>
    <row r="130" spans="2:2" x14ac:dyDescent="0.3">
      <c r="B130" s="38"/>
    </row>
    <row r="131" spans="2:2" x14ac:dyDescent="0.3">
      <c r="B131" s="38"/>
    </row>
    <row r="132" spans="2:2" x14ac:dyDescent="0.3">
      <c r="B132" s="38"/>
    </row>
    <row r="133" spans="2:2" x14ac:dyDescent="0.3">
      <c r="B133" s="38"/>
    </row>
    <row r="134" spans="2:2" x14ac:dyDescent="0.3">
      <c r="B134" s="38"/>
    </row>
    <row r="135" spans="2:2" x14ac:dyDescent="0.3">
      <c r="B135" s="38"/>
    </row>
    <row r="136" spans="2:2" x14ac:dyDescent="0.3">
      <c r="B136" s="38"/>
    </row>
    <row r="137" spans="2:2" x14ac:dyDescent="0.3">
      <c r="B137" s="38"/>
    </row>
    <row r="138" spans="2:2" x14ac:dyDescent="0.3">
      <c r="B138" s="38"/>
    </row>
    <row r="139" spans="2:2" x14ac:dyDescent="0.3">
      <c r="B139" s="38"/>
    </row>
    <row r="140" spans="2:2" x14ac:dyDescent="0.3">
      <c r="B140" s="38"/>
    </row>
    <row r="141" spans="2:2" x14ac:dyDescent="0.3">
      <c r="B141" s="38"/>
    </row>
    <row r="142" spans="2:2" x14ac:dyDescent="0.3">
      <c r="B142" s="38"/>
    </row>
    <row r="143" spans="2:2" x14ac:dyDescent="0.3">
      <c r="B143" s="38"/>
    </row>
    <row r="144" spans="2:2" x14ac:dyDescent="0.3">
      <c r="B144" s="38"/>
    </row>
    <row r="145" spans="2:2" x14ac:dyDescent="0.3">
      <c r="B145" s="38"/>
    </row>
    <row r="146" spans="2:2" x14ac:dyDescent="0.3">
      <c r="B146" s="38"/>
    </row>
    <row r="147" spans="2:2" x14ac:dyDescent="0.3">
      <c r="B147" s="38"/>
    </row>
    <row r="148" spans="2:2" x14ac:dyDescent="0.3">
      <c r="B148" s="38"/>
    </row>
    <row r="149" spans="2:2" x14ac:dyDescent="0.3">
      <c r="B149" s="38"/>
    </row>
    <row r="150" spans="2:2" x14ac:dyDescent="0.3">
      <c r="B150" s="38"/>
    </row>
    <row r="151" spans="2:2" x14ac:dyDescent="0.3">
      <c r="B151" s="38"/>
    </row>
    <row r="152" spans="2:2" x14ac:dyDescent="0.3">
      <c r="B152" s="38"/>
    </row>
    <row r="153" spans="2:2" x14ac:dyDescent="0.3">
      <c r="B153" s="38"/>
    </row>
    <row r="154" spans="2:2" x14ac:dyDescent="0.3">
      <c r="B154" s="38"/>
    </row>
    <row r="155" spans="2:2" x14ac:dyDescent="0.3">
      <c r="B155" s="38"/>
    </row>
    <row r="156" spans="2:2" x14ac:dyDescent="0.3">
      <c r="B156" s="38"/>
    </row>
    <row r="157" spans="2:2" x14ac:dyDescent="0.3">
      <c r="B157" s="38"/>
    </row>
    <row r="158" spans="2:2" x14ac:dyDescent="0.3">
      <c r="B158" s="38"/>
    </row>
    <row r="159" spans="2:2" x14ac:dyDescent="0.3">
      <c r="B159" s="38"/>
    </row>
    <row r="160" spans="2:2" x14ac:dyDescent="0.3">
      <c r="B160" s="38"/>
    </row>
    <row r="161" spans="2:2" x14ac:dyDescent="0.3">
      <c r="B161" s="38"/>
    </row>
    <row r="162" spans="2:2" x14ac:dyDescent="0.3">
      <c r="B162" s="38"/>
    </row>
    <row r="163" spans="2:2" x14ac:dyDescent="0.3">
      <c r="B163" s="38"/>
    </row>
    <row r="164" spans="2:2" x14ac:dyDescent="0.3">
      <c r="B164" s="38"/>
    </row>
    <row r="165" spans="2:2" x14ac:dyDescent="0.3">
      <c r="B165" s="38"/>
    </row>
    <row r="166" spans="2:2" x14ac:dyDescent="0.3">
      <c r="B166" s="38"/>
    </row>
    <row r="167" spans="2:2" x14ac:dyDescent="0.3">
      <c r="B167" s="38"/>
    </row>
    <row r="168" spans="2:2" x14ac:dyDescent="0.3">
      <c r="B168" s="38"/>
    </row>
    <row r="169" spans="2:2" x14ac:dyDescent="0.3">
      <c r="B169" s="38"/>
    </row>
    <row r="170" spans="2:2" x14ac:dyDescent="0.3">
      <c r="B170" s="38"/>
    </row>
    <row r="171" spans="2:2" x14ac:dyDescent="0.3">
      <c r="B171" s="38"/>
    </row>
    <row r="172" spans="2:2" x14ac:dyDescent="0.3">
      <c r="B172" s="38"/>
    </row>
    <row r="173" spans="2:2" x14ac:dyDescent="0.3">
      <c r="B173" s="38"/>
    </row>
    <row r="174" spans="2:2" x14ac:dyDescent="0.3">
      <c r="B174" s="38"/>
    </row>
    <row r="175" spans="2:2" x14ac:dyDescent="0.3">
      <c r="B175" s="38"/>
    </row>
    <row r="176" spans="2:2" x14ac:dyDescent="0.3">
      <c r="B176" s="38"/>
    </row>
    <row r="177" spans="2:2" x14ac:dyDescent="0.3">
      <c r="B177" s="38"/>
    </row>
    <row r="178" spans="2:2" x14ac:dyDescent="0.3">
      <c r="B178" s="38"/>
    </row>
    <row r="179" spans="2:2" x14ac:dyDescent="0.3">
      <c r="B179" s="38"/>
    </row>
    <row r="180" spans="2:2" x14ac:dyDescent="0.3">
      <c r="B180" s="38"/>
    </row>
    <row r="181" spans="2:2" x14ac:dyDescent="0.3">
      <c r="B181" s="38"/>
    </row>
    <row r="182" spans="2:2" x14ac:dyDescent="0.3">
      <c r="B182" s="38"/>
    </row>
    <row r="183" spans="2:2" x14ac:dyDescent="0.3">
      <c r="B183" s="38"/>
    </row>
    <row r="184" spans="2:2" x14ac:dyDescent="0.3">
      <c r="B184" s="38"/>
    </row>
    <row r="185" spans="2:2" x14ac:dyDescent="0.3">
      <c r="B185" s="38"/>
    </row>
    <row r="186" spans="2:2" x14ac:dyDescent="0.3">
      <c r="B186" s="38"/>
    </row>
    <row r="187" spans="2:2" x14ac:dyDescent="0.3">
      <c r="B187" s="38"/>
    </row>
    <row r="188" spans="2:2" x14ac:dyDescent="0.3">
      <c r="B188" s="38"/>
    </row>
    <row r="189" spans="2:2" x14ac:dyDescent="0.3">
      <c r="B189" s="38"/>
    </row>
    <row r="190" spans="2:2" x14ac:dyDescent="0.3">
      <c r="B190" s="38"/>
    </row>
    <row r="191" spans="2:2" x14ac:dyDescent="0.3">
      <c r="B191" s="38"/>
    </row>
    <row r="192" spans="2:2" x14ac:dyDescent="0.3">
      <c r="B192" s="38"/>
    </row>
    <row r="193" spans="2:2" x14ac:dyDescent="0.3">
      <c r="B193" s="38"/>
    </row>
    <row r="194" spans="2:2" x14ac:dyDescent="0.3">
      <c r="B194" s="38"/>
    </row>
    <row r="195" spans="2:2" x14ac:dyDescent="0.3">
      <c r="B195" s="38"/>
    </row>
    <row r="196" spans="2:2" x14ac:dyDescent="0.3">
      <c r="B196" s="38"/>
    </row>
    <row r="197" spans="2:2" x14ac:dyDescent="0.3">
      <c r="B197" s="38"/>
    </row>
    <row r="198" spans="2:2" x14ac:dyDescent="0.3">
      <c r="B198" s="38"/>
    </row>
    <row r="199" spans="2:2" x14ac:dyDescent="0.3">
      <c r="B199" s="38"/>
    </row>
    <row r="200" spans="2:2" x14ac:dyDescent="0.3">
      <c r="B200" s="38"/>
    </row>
    <row r="201" spans="2:2" x14ac:dyDescent="0.3">
      <c r="B201" s="38"/>
    </row>
    <row r="202" spans="2:2" x14ac:dyDescent="0.3">
      <c r="B202" s="38"/>
    </row>
    <row r="203" spans="2:2" x14ac:dyDescent="0.3">
      <c r="B203" s="38"/>
    </row>
    <row r="204" spans="2:2" x14ac:dyDescent="0.3">
      <c r="B204" s="38"/>
    </row>
    <row r="205" spans="2:2" x14ac:dyDescent="0.3">
      <c r="B205" s="38"/>
    </row>
    <row r="206" spans="2:2" x14ac:dyDescent="0.3">
      <c r="B206" s="38"/>
    </row>
    <row r="207" spans="2:2" x14ac:dyDescent="0.3">
      <c r="B207" s="38"/>
    </row>
    <row r="208" spans="2:2" x14ac:dyDescent="0.3">
      <c r="B208" s="38"/>
    </row>
    <row r="209" spans="2:2" x14ac:dyDescent="0.3">
      <c r="B209" s="38"/>
    </row>
    <row r="210" spans="2:2" x14ac:dyDescent="0.3">
      <c r="B210" s="38"/>
    </row>
    <row r="211" spans="2:2" x14ac:dyDescent="0.3">
      <c r="B211" s="38"/>
    </row>
    <row r="212" spans="2:2" x14ac:dyDescent="0.3">
      <c r="B212" s="38"/>
    </row>
    <row r="213" spans="2:2" x14ac:dyDescent="0.3">
      <c r="B213" s="38"/>
    </row>
    <row r="214" spans="2:2" x14ac:dyDescent="0.3">
      <c r="B214" s="38"/>
    </row>
    <row r="215" spans="2:2" x14ac:dyDescent="0.3">
      <c r="B215" s="38"/>
    </row>
    <row r="216" spans="2:2" x14ac:dyDescent="0.3">
      <c r="B216" s="38"/>
    </row>
    <row r="217" spans="2:2" x14ac:dyDescent="0.3">
      <c r="B217" s="38"/>
    </row>
    <row r="218" spans="2:2" x14ac:dyDescent="0.3">
      <c r="B218" s="38"/>
    </row>
    <row r="219" spans="2:2" x14ac:dyDescent="0.3">
      <c r="B219" s="38"/>
    </row>
    <row r="220" spans="2:2" x14ac:dyDescent="0.3">
      <c r="B220" s="38"/>
    </row>
    <row r="221" spans="2:2" x14ac:dyDescent="0.3">
      <c r="B221" s="38"/>
    </row>
    <row r="222" spans="2:2" x14ac:dyDescent="0.3">
      <c r="B222" s="38"/>
    </row>
    <row r="223" spans="2:2" x14ac:dyDescent="0.3">
      <c r="B223" s="38"/>
    </row>
    <row r="224" spans="2:2" x14ac:dyDescent="0.3">
      <c r="B224" s="38"/>
    </row>
    <row r="225" spans="2:2" x14ac:dyDescent="0.3">
      <c r="B225" s="38"/>
    </row>
    <row r="226" spans="2:2" x14ac:dyDescent="0.3">
      <c r="B226" s="38"/>
    </row>
    <row r="227" spans="2:2" x14ac:dyDescent="0.3">
      <c r="B227" s="38"/>
    </row>
    <row r="228" spans="2:2" x14ac:dyDescent="0.3">
      <c r="B228" s="38"/>
    </row>
    <row r="229" spans="2:2" x14ac:dyDescent="0.3">
      <c r="B229" s="38"/>
    </row>
    <row r="230" spans="2:2" x14ac:dyDescent="0.3">
      <c r="B230" s="38"/>
    </row>
    <row r="231" spans="2:2" x14ac:dyDescent="0.3">
      <c r="B231" s="38"/>
    </row>
    <row r="232" spans="2:2" x14ac:dyDescent="0.3">
      <c r="B232" s="38"/>
    </row>
    <row r="233" spans="2:2" x14ac:dyDescent="0.3">
      <c r="B233" s="38"/>
    </row>
    <row r="234" spans="2:2" x14ac:dyDescent="0.3">
      <c r="B234" s="38"/>
    </row>
    <row r="235" spans="2:2" x14ac:dyDescent="0.3">
      <c r="B235" s="38"/>
    </row>
    <row r="236" spans="2:2" x14ac:dyDescent="0.3">
      <c r="B236" s="38"/>
    </row>
    <row r="237" spans="2:2" x14ac:dyDescent="0.3">
      <c r="B237" s="38"/>
    </row>
    <row r="238" spans="2:2" x14ac:dyDescent="0.3">
      <c r="B238" s="38"/>
    </row>
    <row r="239" spans="2:2" x14ac:dyDescent="0.3">
      <c r="B239" s="38"/>
    </row>
    <row r="240" spans="2:2" x14ac:dyDescent="0.3">
      <c r="B240" s="38"/>
    </row>
    <row r="241" spans="2:2" x14ac:dyDescent="0.3">
      <c r="B241" s="38"/>
    </row>
    <row r="242" spans="2:2" x14ac:dyDescent="0.3">
      <c r="B242" s="38"/>
    </row>
    <row r="243" spans="2:2" x14ac:dyDescent="0.3">
      <c r="B243" s="38"/>
    </row>
    <row r="244" spans="2:2" x14ac:dyDescent="0.3">
      <c r="B244" s="38"/>
    </row>
    <row r="245" spans="2:2" x14ac:dyDescent="0.3">
      <c r="B245" s="38"/>
    </row>
    <row r="246" spans="2:2" x14ac:dyDescent="0.3">
      <c r="B246" s="38"/>
    </row>
    <row r="247" spans="2:2" x14ac:dyDescent="0.3">
      <c r="B247" s="38"/>
    </row>
    <row r="248" spans="2:2" x14ac:dyDescent="0.3">
      <c r="B248" s="38"/>
    </row>
    <row r="249" spans="2:2" x14ac:dyDescent="0.3">
      <c r="B249" s="38"/>
    </row>
    <row r="250" spans="2:2" x14ac:dyDescent="0.3">
      <c r="B250" s="38"/>
    </row>
    <row r="251" spans="2:2" x14ac:dyDescent="0.3">
      <c r="B251" s="38"/>
    </row>
    <row r="252" spans="2:2" x14ac:dyDescent="0.3">
      <c r="B252" s="38"/>
    </row>
    <row r="253" spans="2:2" x14ac:dyDescent="0.3">
      <c r="B253" s="38"/>
    </row>
    <row r="254" spans="2:2" x14ac:dyDescent="0.3">
      <c r="B254" s="38"/>
    </row>
    <row r="255" spans="2:2" x14ac:dyDescent="0.3">
      <c r="B255" s="38"/>
    </row>
    <row r="256" spans="2:2" x14ac:dyDescent="0.3">
      <c r="B256" s="38"/>
    </row>
    <row r="257" spans="2:2" x14ac:dyDescent="0.3">
      <c r="B257" s="38"/>
    </row>
    <row r="258" spans="2:2" x14ac:dyDescent="0.3">
      <c r="B258" s="38"/>
    </row>
    <row r="259" spans="2:2" x14ac:dyDescent="0.3">
      <c r="B259" s="38"/>
    </row>
    <row r="260" spans="2:2" x14ac:dyDescent="0.3">
      <c r="B260" s="38"/>
    </row>
    <row r="261" spans="2:2" x14ac:dyDescent="0.3">
      <c r="B261" s="38"/>
    </row>
    <row r="262" spans="2:2" x14ac:dyDescent="0.3">
      <c r="B262" s="38"/>
    </row>
    <row r="263" spans="2:2" x14ac:dyDescent="0.3">
      <c r="B263" s="38"/>
    </row>
    <row r="264" spans="2:2" x14ac:dyDescent="0.3">
      <c r="B264" s="38"/>
    </row>
    <row r="265" spans="2:2" x14ac:dyDescent="0.3">
      <c r="B265" s="38"/>
    </row>
    <row r="266" spans="2:2" x14ac:dyDescent="0.3">
      <c r="B266" s="38"/>
    </row>
    <row r="267" spans="2:2" x14ac:dyDescent="0.3">
      <c r="B267" s="38"/>
    </row>
    <row r="268" spans="2:2" x14ac:dyDescent="0.3">
      <c r="B268" s="38"/>
    </row>
    <row r="269" spans="2:2" x14ac:dyDescent="0.3">
      <c r="B269" s="38"/>
    </row>
    <row r="270" spans="2:2" x14ac:dyDescent="0.3">
      <c r="B270" s="38"/>
    </row>
    <row r="271" spans="2:2" x14ac:dyDescent="0.3">
      <c r="B271" s="38"/>
    </row>
    <row r="272" spans="2:2" x14ac:dyDescent="0.3">
      <c r="B272" s="38"/>
    </row>
    <row r="273" spans="2:2" x14ac:dyDescent="0.3">
      <c r="B273" s="38"/>
    </row>
    <row r="274" spans="2:2" x14ac:dyDescent="0.3">
      <c r="B274" s="38"/>
    </row>
    <row r="275" spans="2:2" x14ac:dyDescent="0.3">
      <c r="B275" s="38"/>
    </row>
    <row r="276" spans="2:2" x14ac:dyDescent="0.3">
      <c r="B276" s="38"/>
    </row>
    <row r="277" spans="2:2" x14ac:dyDescent="0.3">
      <c r="B277" s="38"/>
    </row>
    <row r="278" spans="2:2" x14ac:dyDescent="0.3">
      <c r="B278" s="38"/>
    </row>
    <row r="279" spans="2:2" x14ac:dyDescent="0.3">
      <c r="B279" s="38"/>
    </row>
    <row r="280" spans="2:2" x14ac:dyDescent="0.3">
      <c r="B280" s="38"/>
    </row>
    <row r="281" spans="2:2" x14ac:dyDescent="0.3">
      <c r="B281" s="38"/>
    </row>
    <row r="282" spans="2:2" x14ac:dyDescent="0.3">
      <c r="B282" s="38"/>
    </row>
    <row r="283" spans="2:2" x14ac:dyDescent="0.3">
      <c r="B283" s="38"/>
    </row>
    <row r="284" spans="2:2" x14ac:dyDescent="0.3">
      <c r="B284" s="38"/>
    </row>
    <row r="285" spans="2:2" x14ac:dyDescent="0.3">
      <c r="B285" s="38"/>
    </row>
    <row r="286" spans="2:2" x14ac:dyDescent="0.3">
      <c r="B286" s="38"/>
    </row>
    <row r="287" spans="2:2" x14ac:dyDescent="0.3">
      <c r="B287" s="38"/>
    </row>
    <row r="288" spans="2:2" x14ac:dyDescent="0.3">
      <c r="B288" s="38"/>
    </row>
    <row r="289" spans="2:2" x14ac:dyDescent="0.3">
      <c r="B289" s="38"/>
    </row>
    <row r="290" spans="2:2" x14ac:dyDescent="0.3">
      <c r="B290" s="38"/>
    </row>
    <row r="291" spans="2:2" x14ac:dyDescent="0.3">
      <c r="B291" s="38"/>
    </row>
    <row r="292" spans="2:2" x14ac:dyDescent="0.3">
      <c r="B292" s="38"/>
    </row>
    <row r="293" spans="2:2" x14ac:dyDescent="0.3">
      <c r="B293" s="38"/>
    </row>
    <row r="294" spans="2:2" x14ac:dyDescent="0.3">
      <c r="B294" s="38"/>
    </row>
    <row r="295" spans="2:2" x14ac:dyDescent="0.3">
      <c r="B295" s="38"/>
    </row>
    <row r="296" spans="2:2" x14ac:dyDescent="0.3">
      <c r="B296" s="38"/>
    </row>
    <row r="297" spans="2:2" x14ac:dyDescent="0.3">
      <c r="B297" s="38"/>
    </row>
    <row r="298" spans="2:2" x14ac:dyDescent="0.3">
      <c r="B298" s="38"/>
    </row>
    <row r="299" spans="2:2" x14ac:dyDescent="0.3">
      <c r="B299" s="38"/>
    </row>
    <row r="300" spans="2:2" x14ac:dyDescent="0.3">
      <c r="B300" s="38"/>
    </row>
    <row r="301" spans="2:2" x14ac:dyDescent="0.3">
      <c r="B301" s="38"/>
    </row>
    <row r="302" spans="2:2" x14ac:dyDescent="0.3">
      <c r="B302" s="38"/>
    </row>
    <row r="303" spans="2:2" x14ac:dyDescent="0.3">
      <c r="B303" s="38"/>
    </row>
    <row r="304" spans="2:2" x14ac:dyDescent="0.3">
      <c r="B304" s="38"/>
    </row>
    <row r="305" spans="2:2" x14ac:dyDescent="0.3">
      <c r="B305" s="38"/>
    </row>
    <row r="306" spans="2:2" x14ac:dyDescent="0.3">
      <c r="B306" s="38"/>
    </row>
    <row r="307" spans="2:2" x14ac:dyDescent="0.3">
      <c r="B307" s="38"/>
    </row>
    <row r="308" spans="2:2" x14ac:dyDescent="0.3">
      <c r="B308" s="38"/>
    </row>
    <row r="309" spans="2:2" x14ac:dyDescent="0.3">
      <c r="B309" s="38"/>
    </row>
    <row r="310" spans="2:2" x14ac:dyDescent="0.3">
      <c r="B310" s="38"/>
    </row>
    <row r="311" spans="2:2" x14ac:dyDescent="0.3">
      <c r="B311" s="38"/>
    </row>
    <row r="312" spans="2:2" x14ac:dyDescent="0.3">
      <c r="B312" s="38"/>
    </row>
    <row r="313" spans="2:2" x14ac:dyDescent="0.3">
      <c r="B313" s="38"/>
    </row>
    <row r="314" spans="2:2" x14ac:dyDescent="0.3">
      <c r="B314" s="38"/>
    </row>
    <row r="315" spans="2:2" x14ac:dyDescent="0.3">
      <c r="B315" s="38"/>
    </row>
    <row r="316" spans="2:2" x14ac:dyDescent="0.3">
      <c r="B316" s="38"/>
    </row>
    <row r="317" spans="2:2" x14ac:dyDescent="0.3">
      <c r="B317" s="38"/>
    </row>
    <row r="318" spans="2:2" x14ac:dyDescent="0.3">
      <c r="B318" s="38"/>
    </row>
    <row r="319" spans="2:2" x14ac:dyDescent="0.3">
      <c r="B319" s="38"/>
    </row>
    <row r="320" spans="2:2" x14ac:dyDescent="0.3">
      <c r="B320" s="38"/>
    </row>
    <row r="321" spans="2:2" x14ac:dyDescent="0.3">
      <c r="B321" s="38"/>
    </row>
    <row r="322" spans="2:2" x14ac:dyDescent="0.3">
      <c r="B322" s="38"/>
    </row>
    <row r="323" spans="2:2" x14ac:dyDescent="0.3">
      <c r="B323" s="38"/>
    </row>
    <row r="324" spans="2:2" x14ac:dyDescent="0.3">
      <c r="B324" s="38"/>
    </row>
    <row r="325" spans="2:2" x14ac:dyDescent="0.3">
      <c r="B325" s="38"/>
    </row>
    <row r="326" spans="2:2" x14ac:dyDescent="0.3">
      <c r="B326" s="38"/>
    </row>
    <row r="327" spans="2:2" x14ac:dyDescent="0.3">
      <c r="B327" s="38"/>
    </row>
    <row r="328" spans="2:2" x14ac:dyDescent="0.3">
      <c r="B328" s="38"/>
    </row>
    <row r="329" spans="2:2" x14ac:dyDescent="0.3">
      <c r="B329" s="38"/>
    </row>
    <row r="330" spans="2:2" x14ac:dyDescent="0.3">
      <c r="B330" s="38"/>
    </row>
    <row r="331" spans="2:2" x14ac:dyDescent="0.3">
      <c r="B331" s="38"/>
    </row>
    <row r="332" spans="2:2" x14ac:dyDescent="0.3">
      <c r="B332" s="38"/>
    </row>
    <row r="333" spans="2:2" x14ac:dyDescent="0.3">
      <c r="B333" s="38"/>
    </row>
    <row r="334" spans="2:2" x14ac:dyDescent="0.3">
      <c r="B334" s="38"/>
    </row>
    <row r="335" spans="2:2" x14ac:dyDescent="0.3">
      <c r="B335" s="38"/>
    </row>
    <row r="336" spans="2:2" x14ac:dyDescent="0.3">
      <c r="B336" s="38"/>
    </row>
    <row r="337" spans="2:2" x14ac:dyDescent="0.3">
      <c r="B337" s="38"/>
    </row>
    <row r="338" spans="2:2" x14ac:dyDescent="0.3">
      <c r="B338" s="38"/>
    </row>
    <row r="339" spans="2:2" x14ac:dyDescent="0.3">
      <c r="B339" s="38"/>
    </row>
    <row r="340" spans="2:2" x14ac:dyDescent="0.3">
      <c r="B340" s="38"/>
    </row>
    <row r="341" spans="2:2" x14ac:dyDescent="0.3">
      <c r="B341" s="38"/>
    </row>
    <row r="342" spans="2:2" x14ac:dyDescent="0.3">
      <c r="B342" s="38"/>
    </row>
    <row r="343" spans="2:2" x14ac:dyDescent="0.3">
      <c r="B343" s="38"/>
    </row>
    <row r="344" spans="2:2" x14ac:dyDescent="0.3">
      <c r="B344" s="38"/>
    </row>
    <row r="345" spans="2:2" x14ac:dyDescent="0.3">
      <c r="B345" s="38"/>
    </row>
    <row r="346" spans="2:2" x14ac:dyDescent="0.3">
      <c r="B346" s="38"/>
    </row>
    <row r="347" spans="2:2" x14ac:dyDescent="0.3">
      <c r="B347" s="38"/>
    </row>
    <row r="348" spans="2:2" x14ac:dyDescent="0.3">
      <c r="B348" s="38"/>
    </row>
    <row r="349" spans="2:2" x14ac:dyDescent="0.3">
      <c r="B349" s="38"/>
    </row>
    <row r="350" spans="2:2" x14ac:dyDescent="0.3">
      <c r="B350" s="38"/>
    </row>
    <row r="351" spans="2:2" x14ac:dyDescent="0.3">
      <c r="B351" s="38"/>
    </row>
    <row r="352" spans="2:2" x14ac:dyDescent="0.3">
      <c r="B352" s="38"/>
    </row>
    <row r="353" spans="2:2" x14ac:dyDescent="0.3">
      <c r="B353" s="38"/>
    </row>
    <row r="354" spans="2:2" x14ac:dyDescent="0.3">
      <c r="B354" s="38"/>
    </row>
    <row r="355" spans="2:2" x14ac:dyDescent="0.3">
      <c r="B355" s="38"/>
    </row>
    <row r="356" spans="2:2" x14ac:dyDescent="0.3">
      <c r="B356" s="38"/>
    </row>
    <row r="357" spans="2:2" x14ac:dyDescent="0.3">
      <c r="B357" s="38"/>
    </row>
    <row r="358" spans="2:2" x14ac:dyDescent="0.3">
      <c r="B358" s="38"/>
    </row>
    <row r="359" spans="2:2" x14ac:dyDescent="0.3">
      <c r="B359" s="38"/>
    </row>
    <row r="360" spans="2:2" x14ac:dyDescent="0.3">
      <c r="B360" s="38"/>
    </row>
    <row r="361" spans="2:2" x14ac:dyDescent="0.3">
      <c r="B361" s="38"/>
    </row>
    <row r="362" spans="2:2" x14ac:dyDescent="0.3">
      <c r="B362" s="38"/>
    </row>
    <row r="363" spans="2:2" x14ac:dyDescent="0.3">
      <c r="B363" s="38"/>
    </row>
    <row r="364" spans="2:2" x14ac:dyDescent="0.3">
      <c r="B364" s="38"/>
    </row>
    <row r="365" spans="2:2" x14ac:dyDescent="0.3">
      <c r="B365" s="38"/>
    </row>
    <row r="366" spans="2:2" x14ac:dyDescent="0.3">
      <c r="B366" s="38"/>
    </row>
    <row r="367" spans="2:2" x14ac:dyDescent="0.3">
      <c r="B367" s="38"/>
    </row>
    <row r="368" spans="2:2" x14ac:dyDescent="0.3">
      <c r="B368" s="38"/>
    </row>
    <row r="369" spans="2:2" x14ac:dyDescent="0.3">
      <c r="B369" s="38"/>
    </row>
    <row r="370" spans="2:2" x14ac:dyDescent="0.3">
      <c r="B370" s="38"/>
    </row>
    <row r="371" spans="2:2" x14ac:dyDescent="0.3">
      <c r="B371" s="38"/>
    </row>
    <row r="372" spans="2:2" x14ac:dyDescent="0.3">
      <c r="B372" s="38"/>
    </row>
    <row r="373" spans="2:2" x14ac:dyDescent="0.3">
      <c r="B373" s="38"/>
    </row>
    <row r="374" spans="2:2" x14ac:dyDescent="0.3">
      <c r="B374" s="38"/>
    </row>
    <row r="375" spans="2:2" x14ac:dyDescent="0.3">
      <c r="B375" s="38"/>
    </row>
    <row r="376" spans="2:2" x14ac:dyDescent="0.3">
      <c r="B376" s="38"/>
    </row>
    <row r="377" spans="2:2" x14ac:dyDescent="0.3">
      <c r="B377" s="38"/>
    </row>
    <row r="378" spans="2:2" x14ac:dyDescent="0.3">
      <c r="B378" s="38"/>
    </row>
    <row r="379" spans="2:2" x14ac:dyDescent="0.3">
      <c r="B379" s="38"/>
    </row>
    <row r="380" spans="2:2" x14ac:dyDescent="0.3">
      <c r="B380" s="38"/>
    </row>
    <row r="381" spans="2:2" x14ac:dyDescent="0.3">
      <c r="B381" s="38"/>
    </row>
    <row r="382" spans="2:2" x14ac:dyDescent="0.3">
      <c r="B382" s="38"/>
    </row>
    <row r="383" spans="2:2" x14ac:dyDescent="0.3">
      <c r="B383" s="38"/>
    </row>
    <row r="384" spans="2:2" x14ac:dyDescent="0.3">
      <c r="B384" s="38"/>
    </row>
    <row r="385" spans="2:2" x14ac:dyDescent="0.3">
      <c r="B385" s="38"/>
    </row>
    <row r="386" spans="2:2" x14ac:dyDescent="0.3">
      <c r="B386" s="38"/>
    </row>
    <row r="387" spans="2:2" x14ac:dyDescent="0.3">
      <c r="B387" s="38"/>
    </row>
    <row r="388" spans="2:2" x14ac:dyDescent="0.3">
      <c r="B388" s="38"/>
    </row>
    <row r="389" spans="2:2" x14ac:dyDescent="0.3">
      <c r="B389" s="38"/>
    </row>
    <row r="390" spans="2:2" x14ac:dyDescent="0.3">
      <c r="B390" s="38"/>
    </row>
    <row r="391" spans="2:2" x14ac:dyDescent="0.3">
      <c r="B391" s="38"/>
    </row>
    <row r="392" spans="2:2" x14ac:dyDescent="0.3">
      <c r="B392" s="38"/>
    </row>
    <row r="393" spans="2:2" x14ac:dyDescent="0.3">
      <c r="B393" s="38"/>
    </row>
    <row r="394" spans="2:2" x14ac:dyDescent="0.3">
      <c r="B394" s="38"/>
    </row>
    <row r="395" spans="2:2" x14ac:dyDescent="0.3">
      <c r="B395" s="38"/>
    </row>
    <row r="396" spans="2:2" x14ac:dyDescent="0.3">
      <c r="B396" s="38"/>
    </row>
    <row r="397" spans="2:2" x14ac:dyDescent="0.3">
      <c r="B397" s="38"/>
    </row>
    <row r="398" spans="2:2" x14ac:dyDescent="0.3">
      <c r="B398" s="38"/>
    </row>
    <row r="399" spans="2:2" x14ac:dyDescent="0.3">
      <c r="B399" s="38"/>
    </row>
    <row r="400" spans="2:2" x14ac:dyDescent="0.3">
      <c r="B400" s="38"/>
    </row>
    <row r="401" spans="2:2" x14ac:dyDescent="0.3">
      <c r="B401" s="38"/>
    </row>
    <row r="402" spans="2:2" x14ac:dyDescent="0.3">
      <c r="B402" s="38"/>
    </row>
    <row r="403" spans="2:2" x14ac:dyDescent="0.3">
      <c r="B403" s="38"/>
    </row>
    <row r="404" spans="2:2" x14ac:dyDescent="0.3">
      <c r="B404" s="38"/>
    </row>
    <row r="405" spans="2:2" x14ac:dyDescent="0.3">
      <c r="B405" s="38"/>
    </row>
    <row r="406" spans="2:2" x14ac:dyDescent="0.3">
      <c r="B406" s="38"/>
    </row>
    <row r="407" spans="2:2" x14ac:dyDescent="0.3">
      <c r="B407" s="38"/>
    </row>
    <row r="408" spans="2:2" x14ac:dyDescent="0.3">
      <c r="B408" s="38"/>
    </row>
    <row r="409" spans="2:2" x14ac:dyDescent="0.3">
      <c r="B409" s="38"/>
    </row>
    <row r="410" spans="2:2" x14ac:dyDescent="0.3">
      <c r="B410" s="38"/>
    </row>
    <row r="411" spans="2:2" x14ac:dyDescent="0.3">
      <c r="B411" s="38"/>
    </row>
    <row r="412" spans="2:2" x14ac:dyDescent="0.3">
      <c r="B412" s="38"/>
    </row>
    <row r="413" spans="2:2" x14ac:dyDescent="0.3">
      <c r="B413" s="38"/>
    </row>
    <row r="414" spans="2:2" x14ac:dyDescent="0.3">
      <c r="B414" s="38"/>
    </row>
    <row r="415" spans="2:2" x14ac:dyDescent="0.3">
      <c r="B415" s="38"/>
    </row>
    <row r="416" spans="2:2" x14ac:dyDescent="0.3">
      <c r="B416" s="38"/>
    </row>
    <row r="417" spans="2:2" x14ac:dyDescent="0.3">
      <c r="B417" s="38"/>
    </row>
    <row r="418" spans="2:2" x14ac:dyDescent="0.3">
      <c r="B418" s="38"/>
    </row>
    <row r="419" spans="2:2" x14ac:dyDescent="0.3">
      <c r="B419" s="38"/>
    </row>
    <row r="420" spans="2:2" x14ac:dyDescent="0.3">
      <c r="B420" s="38"/>
    </row>
    <row r="421" spans="2:2" x14ac:dyDescent="0.3">
      <c r="B421" s="38"/>
    </row>
    <row r="422" spans="2:2" x14ac:dyDescent="0.3">
      <c r="B422" s="38"/>
    </row>
    <row r="423" spans="2:2" x14ac:dyDescent="0.3">
      <c r="B423" s="38"/>
    </row>
    <row r="424" spans="2:2" x14ac:dyDescent="0.3">
      <c r="B424" s="38"/>
    </row>
    <row r="425" spans="2:2" x14ac:dyDescent="0.3">
      <c r="B425" s="38"/>
    </row>
    <row r="426" spans="2:2" x14ac:dyDescent="0.3">
      <c r="B426" s="38"/>
    </row>
    <row r="427" spans="2:2" x14ac:dyDescent="0.3">
      <c r="B427" s="38"/>
    </row>
    <row r="428" spans="2:2" x14ac:dyDescent="0.3">
      <c r="B428" s="38"/>
    </row>
    <row r="429" spans="2:2" x14ac:dyDescent="0.3">
      <c r="B429" s="38"/>
    </row>
    <row r="430" spans="2:2" x14ac:dyDescent="0.3">
      <c r="B430" s="38"/>
    </row>
    <row r="431" spans="2:2" x14ac:dyDescent="0.3">
      <c r="B431" s="38"/>
    </row>
    <row r="432" spans="2:2" x14ac:dyDescent="0.3">
      <c r="B432" s="38"/>
    </row>
    <row r="433" spans="2:2" x14ac:dyDescent="0.3">
      <c r="B433" s="38"/>
    </row>
    <row r="434" spans="2:2" x14ac:dyDescent="0.3">
      <c r="B434" s="38"/>
    </row>
    <row r="435" spans="2:2" x14ac:dyDescent="0.3">
      <c r="B435" s="38"/>
    </row>
    <row r="436" spans="2:2" x14ac:dyDescent="0.3">
      <c r="B436" s="38"/>
    </row>
    <row r="437" spans="2:2" x14ac:dyDescent="0.3">
      <c r="B437" s="38"/>
    </row>
    <row r="438" spans="2:2" x14ac:dyDescent="0.3">
      <c r="B438" s="38"/>
    </row>
    <row r="439" spans="2:2" x14ac:dyDescent="0.3">
      <c r="B439" s="38"/>
    </row>
    <row r="440" spans="2:2" x14ac:dyDescent="0.3">
      <c r="B440" s="38"/>
    </row>
    <row r="441" spans="2:2" x14ac:dyDescent="0.3">
      <c r="B441" s="38"/>
    </row>
    <row r="442" spans="2:2" x14ac:dyDescent="0.3">
      <c r="B442" s="38"/>
    </row>
    <row r="443" spans="2:2" x14ac:dyDescent="0.3">
      <c r="B443" s="38"/>
    </row>
    <row r="444" spans="2:2" x14ac:dyDescent="0.3">
      <c r="B444" s="38"/>
    </row>
    <row r="445" spans="2:2" x14ac:dyDescent="0.3">
      <c r="B445" s="38"/>
    </row>
    <row r="446" spans="2:2" x14ac:dyDescent="0.3">
      <c r="B446" s="38"/>
    </row>
    <row r="447" spans="2:2" x14ac:dyDescent="0.3">
      <c r="B447" s="38"/>
    </row>
    <row r="448" spans="2:2" x14ac:dyDescent="0.3">
      <c r="B448" s="38"/>
    </row>
    <row r="449" spans="2:2" x14ac:dyDescent="0.3">
      <c r="B449" s="38"/>
    </row>
    <row r="450" spans="2:2" x14ac:dyDescent="0.3">
      <c r="B450" s="38"/>
    </row>
    <row r="451" spans="2:2" x14ac:dyDescent="0.3">
      <c r="B451" s="38"/>
    </row>
    <row r="452" spans="2:2" x14ac:dyDescent="0.3">
      <c r="B452" s="38"/>
    </row>
    <row r="453" spans="2:2" x14ac:dyDescent="0.3">
      <c r="B453" s="38"/>
    </row>
    <row r="454" spans="2:2" x14ac:dyDescent="0.3">
      <c r="B454" s="38"/>
    </row>
    <row r="455" spans="2:2" x14ac:dyDescent="0.3">
      <c r="B455" s="38"/>
    </row>
    <row r="456" spans="2:2" x14ac:dyDescent="0.3">
      <c r="B456" s="38"/>
    </row>
    <row r="457" spans="2:2" x14ac:dyDescent="0.3">
      <c r="B457" s="38"/>
    </row>
    <row r="458" spans="2:2" x14ac:dyDescent="0.3">
      <c r="B458" s="38"/>
    </row>
    <row r="459" spans="2:2" x14ac:dyDescent="0.3">
      <c r="B459" s="38"/>
    </row>
    <row r="460" spans="2:2" x14ac:dyDescent="0.3">
      <c r="B460" s="38"/>
    </row>
    <row r="461" spans="2:2" x14ac:dyDescent="0.3">
      <c r="B461" s="38"/>
    </row>
    <row r="462" spans="2:2" x14ac:dyDescent="0.3">
      <c r="B462" s="38"/>
    </row>
    <row r="463" spans="2:2" x14ac:dyDescent="0.3">
      <c r="B463" s="38"/>
    </row>
    <row r="464" spans="2:2" x14ac:dyDescent="0.3">
      <c r="B464" s="38"/>
    </row>
    <row r="465" spans="2:2" x14ac:dyDescent="0.3">
      <c r="B465" s="38"/>
    </row>
    <row r="466" spans="2:2" x14ac:dyDescent="0.3">
      <c r="B466" s="38"/>
    </row>
    <row r="467" spans="2:2" x14ac:dyDescent="0.3">
      <c r="B467" s="38"/>
    </row>
    <row r="468" spans="2:2" x14ac:dyDescent="0.3">
      <c r="B468" s="38"/>
    </row>
    <row r="469" spans="2:2" x14ac:dyDescent="0.3">
      <c r="B469" s="38"/>
    </row>
    <row r="470" spans="2:2" x14ac:dyDescent="0.3">
      <c r="B470" s="38"/>
    </row>
    <row r="471" spans="2:2" x14ac:dyDescent="0.3">
      <c r="B471" s="38"/>
    </row>
    <row r="472" spans="2:2" x14ac:dyDescent="0.3">
      <c r="B472" s="38"/>
    </row>
    <row r="473" spans="2:2" x14ac:dyDescent="0.3">
      <c r="B473" s="38"/>
    </row>
    <row r="474" spans="2:2" x14ac:dyDescent="0.3">
      <c r="B474" s="38"/>
    </row>
    <row r="475" spans="2:2" x14ac:dyDescent="0.3">
      <c r="B475" s="38"/>
    </row>
    <row r="476" spans="2:2" x14ac:dyDescent="0.3">
      <c r="B476" s="38"/>
    </row>
    <row r="477" spans="2:2" x14ac:dyDescent="0.3">
      <c r="B477" s="38"/>
    </row>
    <row r="478" spans="2:2" x14ac:dyDescent="0.3">
      <c r="B478" s="38"/>
    </row>
    <row r="479" spans="2:2" x14ac:dyDescent="0.3">
      <c r="B479" s="38"/>
    </row>
    <row r="480" spans="2:2" x14ac:dyDescent="0.3">
      <c r="B480" s="38"/>
    </row>
    <row r="481" spans="2:2" x14ac:dyDescent="0.3">
      <c r="B481" s="38"/>
    </row>
    <row r="482" spans="2:2" x14ac:dyDescent="0.3">
      <c r="B482" s="38"/>
    </row>
    <row r="483" spans="2:2" x14ac:dyDescent="0.3">
      <c r="B483" s="38"/>
    </row>
    <row r="484" spans="2:2" x14ac:dyDescent="0.3">
      <c r="B484" s="38"/>
    </row>
    <row r="485" spans="2:2" x14ac:dyDescent="0.3">
      <c r="B485" s="38"/>
    </row>
    <row r="486" spans="2:2" x14ac:dyDescent="0.3">
      <c r="B486" s="38"/>
    </row>
    <row r="487" spans="2:2" x14ac:dyDescent="0.3">
      <c r="B487" s="38"/>
    </row>
    <row r="488" spans="2:2" x14ac:dyDescent="0.3">
      <c r="B488" s="38"/>
    </row>
    <row r="489" spans="2:2" x14ac:dyDescent="0.3">
      <c r="B489" s="38"/>
    </row>
    <row r="490" spans="2:2" x14ac:dyDescent="0.3">
      <c r="B490" s="38"/>
    </row>
    <row r="491" spans="2:2" x14ac:dyDescent="0.3">
      <c r="B491" s="38"/>
    </row>
    <row r="492" spans="2:2" x14ac:dyDescent="0.3">
      <c r="B492" s="38"/>
    </row>
    <row r="493" spans="2:2" x14ac:dyDescent="0.3">
      <c r="B493" s="38"/>
    </row>
    <row r="494" spans="2:2" x14ac:dyDescent="0.3">
      <c r="B494" s="38"/>
    </row>
    <row r="495" spans="2:2" x14ac:dyDescent="0.3">
      <c r="B495" s="38"/>
    </row>
    <row r="496" spans="2:2" x14ac:dyDescent="0.3">
      <c r="B496" s="38"/>
    </row>
    <row r="497" spans="2:2" x14ac:dyDescent="0.3">
      <c r="B497" s="38"/>
    </row>
    <row r="498" spans="2:2" x14ac:dyDescent="0.3">
      <c r="B498" s="38"/>
    </row>
    <row r="499" spans="2:2" x14ac:dyDescent="0.3">
      <c r="B499" s="38"/>
    </row>
    <row r="500" spans="2:2" x14ac:dyDescent="0.3">
      <c r="B500" s="38"/>
    </row>
    <row r="501" spans="2:2" x14ac:dyDescent="0.3">
      <c r="B501" s="38"/>
    </row>
    <row r="502" spans="2:2" x14ac:dyDescent="0.3">
      <c r="B502" s="38"/>
    </row>
    <row r="503" spans="2:2" x14ac:dyDescent="0.3">
      <c r="B503" s="38"/>
    </row>
    <row r="504" spans="2:2" x14ac:dyDescent="0.3">
      <c r="B504" s="38"/>
    </row>
    <row r="505" spans="2:2" x14ac:dyDescent="0.3">
      <c r="B505" s="38"/>
    </row>
    <row r="506" spans="2:2" x14ac:dyDescent="0.3">
      <c r="B506" s="38"/>
    </row>
    <row r="507" spans="2:2" x14ac:dyDescent="0.3">
      <c r="B507" s="38"/>
    </row>
    <row r="508" spans="2:2" x14ac:dyDescent="0.3">
      <c r="B508" s="38"/>
    </row>
    <row r="509" spans="2:2" x14ac:dyDescent="0.3">
      <c r="B509" s="38"/>
    </row>
    <row r="510" spans="2:2" x14ac:dyDescent="0.3">
      <c r="B510" s="38"/>
    </row>
    <row r="511" spans="2:2" x14ac:dyDescent="0.3">
      <c r="B511" s="38"/>
    </row>
    <row r="512" spans="2:2" x14ac:dyDescent="0.3">
      <c r="B512" s="38"/>
    </row>
    <row r="513" spans="2:2" x14ac:dyDescent="0.3">
      <c r="B513" s="38"/>
    </row>
    <row r="514" spans="2:2" x14ac:dyDescent="0.3">
      <c r="B514" s="38"/>
    </row>
    <row r="515" spans="2:2" x14ac:dyDescent="0.3">
      <c r="B515" s="38"/>
    </row>
    <row r="516" spans="2:2" x14ac:dyDescent="0.3">
      <c r="B516" s="38"/>
    </row>
    <row r="517" spans="2:2" x14ac:dyDescent="0.3">
      <c r="B517" s="38"/>
    </row>
    <row r="518" spans="2:2" x14ac:dyDescent="0.3">
      <c r="B518" s="38"/>
    </row>
    <row r="519" spans="2:2" x14ac:dyDescent="0.3">
      <c r="B519" s="38"/>
    </row>
    <row r="520" spans="2:2" x14ac:dyDescent="0.3">
      <c r="B520" s="38"/>
    </row>
    <row r="521" spans="2:2" x14ac:dyDescent="0.3">
      <c r="B521" s="38"/>
    </row>
    <row r="522" spans="2:2" x14ac:dyDescent="0.3">
      <c r="B522" s="38"/>
    </row>
    <row r="523" spans="2:2" x14ac:dyDescent="0.3">
      <c r="B523" s="38"/>
    </row>
    <row r="524" spans="2:2" x14ac:dyDescent="0.3">
      <c r="B524" s="38"/>
    </row>
    <row r="525" spans="2:2" x14ac:dyDescent="0.3">
      <c r="B525" s="38"/>
    </row>
    <row r="526" spans="2:2" x14ac:dyDescent="0.3">
      <c r="B526" s="38"/>
    </row>
    <row r="527" spans="2:2" x14ac:dyDescent="0.3">
      <c r="B527" s="38"/>
    </row>
    <row r="528" spans="2:2" x14ac:dyDescent="0.3">
      <c r="B528" s="38"/>
    </row>
    <row r="529" spans="2:2" x14ac:dyDescent="0.3">
      <c r="B529" s="38"/>
    </row>
    <row r="530" spans="2:2" x14ac:dyDescent="0.3">
      <c r="B530" s="38"/>
    </row>
    <row r="531" spans="2:2" x14ac:dyDescent="0.3">
      <c r="B531" s="38"/>
    </row>
    <row r="532" spans="2:2" x14ac:dyDescent="0.3">
      <c r="B532" s="38"/>
    </row>
    <row r="533" spans="2:2" x14ac:dyDescent="0.3">
      <c r="B533" s="38"/>
    </row>
    <row r="534" spans="2:2" x14ac:dyDescent="0.3">
      <c r="B534" s="38"/>
    </row>
    <row r="535" spans="2:2" x14ac:dyDescent="0.3">
      <c r="B535" s="38"/>
    </row>
    <row r="536" spans="2:2" x14ac:dyDescent="0.3">
      <c r="B536" s="38"/>
    </row>
    <row r="537" spans="2:2" x14ac:dyDescent="0.3">
      <c r="B537" s="38"/>
    </row>
    <row r="538" spans="2:2" x14ac:dyDescent="0.3">
      <c r="B538" s="38"/>
    </row>
    <row r="539" spans="2:2" x14ac:dyDescent="0.3">
      <c r="B539" s="38"/>
    </row>
    <row r="540" spans="2:2" x14ac:dyDescent="0.3">
      <c r="B540" s="38"/>
    </row>
    <row r="541" spans="2:2" x14ac:dyDescent="0.3">
      <c r="B541" s="38"/>
    </row>
  </sheetData>
  <mergeCells count="3">
    <mergeCell ref="A1:H1"/>
    <mergeCell ref="A2:C2"/>
    <mergeCell ref="D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workbookViewId="0">
      <selection activeCell="N16" sqref="N16"/>
    </sheetView>
  </sheetViews>
  <sheetFormatPr defaultRowHeight="14.4" x14ac:dyDescent="0.3"/>
  <cols>
    <col min="1" max="1" width="12.33203125" customWidth="1"/>
    <col min="2" max="2" width="16" customWidth="1"/>
    <col min="3" max="3" width="56.33203125" customWidth="1"/>
    <col min="12" max="12" width="23.5546875" customWidth="1"/>
    <col min="13" max="13" width="8.88671875" style="1"/>
    <col min="14" max="14" width="15" customWidth="1"/>
    <col min="16" max="16" width="11.6640625" style="82" bestFit="1" customWidth="1"/>
    <col min="19" max="19" width="10.6640625" customWidth="1"/>
    <col min="20" max="20" width="20.21875" style="82" bestFit="1" customWidth="1"/>
    <col min="21" max="21" width="14" style="82" bestFit="1" customWidth="1"/>
    <col min="23" max="23" width="8.88671875" style="82"/>
  </cols>
  <sheetData>
    <row r="1" spans="1:30" ht="15" x14ac:dyDescent="0.25">
      <c r="A1" s="98" t="s">
        <v>212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30" ht="15" x14ac:dyDescent="0.25">
      <c r="A2" s="102" t="s">
        <v>213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/>
    </row>
    <row r="3" spans="1:30" x14ac:dyDescent="0.3">
      <c r="A3" s="46" t="s">
        <v>2</v>
      </c>
      <c r="B3" s="47" t="s">
        <v>68</v>
      </c>
      <c r="C3" s="48" t="s">
        <v>69</v>
      </c>
      <c r="D3" s="99" t="s">
        <v>214</v>
      </c>
      <c r="E3" s="100"/>
      <c r="F3" s="100"/>
      <c r="G3" s="100"/>
      <c r="H3" s="100"/>
      <c r="I3" s="100"/>
      <c r="J3" s="101"/>
      <c r="K3" s="49" t="s">
        <v>5</v>
      </c>
      <c r="L3" s="49" t="s">
        <v>6</v>
      </c>
      <c r="M3" s="27" t="s">
        <v>228</v>
      </c>
      <c r="N3" s="27" t="s">
        <v>240</v>
      </c>
      <c r="O3" s="27" t="s">
        <v>238</v>
      </c>
      <c r="P3" s="83" t="s">
        <v>227</v>
      </c>
      <c r="Q3" s="21" t="s">
        <v>230</v>
      </c>
      <c r="R3" s="27" t="s">
        <v>232</v>
      </c>
      <c r="S3" s="21" t="s">
        <v>233</v>
      </c>
      <c r="T3" s="81" t="s">
        <v>234</v>
      </c>
      <c r="U3" s="81" t="s">
        <v>235</v>
      </c>
      <c r="V3" s="21" t="s">
        <v>236</v>
      </c>
      <c r="W3" s="81" t="s">
        <v>237</v>
      </c>
      <c r="X3" s="27"/>
      <c r="Y3" s="27"/>
      <c r="Z3" s="27"/>
      <c r="AA3" s="27"/>
      <c r="AB3" s="27"/>
      <c r="AC3" s="27"/>
      <c r="AD3" s="27"/>
    </row>
    <row r="4" spans="1:30" s="42" customFormat="1" x14ac:dyDescent="0.3">
      <c r="A4" s="50" t="s">
        <v>9</v>
      </c>
      <c r="B4" s="56" t="s">
        <v>217</v>
      </c>
      <c r="C4" s="45" t="s">
        <v>215</v>
      </c>
      <c r="D4" s="51" t="s">
        <v>72</v>
      </c>
      <c r="E4" s="52" t="s">
        <v>107</v>
      </c>
      <c r="F4" s="52" t="s">
        <v>131</v>
      </c>
      <c r="G4" s="52">
        <v>1</v>
      </c>
      <c r="H4" s="52" t="s">
        <v>116</v>
      </c>
      <c r="J4" s="53"/>
      <c r="K4" s="54"/>
      <c r="L4" s="55" t="s">
        <v>43</v>
      </c>
      <c r="M4" s="85" t="s">
        <v>229</v>
      </c>
      <c r="N4" s="42" t="str">
        <f>CONCATENATE("","",TRIM(E4),IF(TRIM(F4)="","","."),TRIM(F4),IF(TRIM(G4)="","","."),TRIM(G4),IF(TRIM(H4)="","","."),TRIM(H4),IF(TRIM(I4)="","","."),TRIM(I4))</f>
        <v>B.IV.1.c</v>
      </c>
      <c r="O4" s="42" t="str">
        <f>IF(A4="I",1,IF(A4="II","2",IF(A4="III","3",IF(A4="IV","4",IF(A4="V","5",IF(A4="VI","6",IF(A4="VII","7",IF(A4="VIII","8","NONVALIDO"))))))))</f>
        <v>5</v>
      </c>
      <c r="P4" s="86" t="s">
        <v>241</v>
      </c>
      <c r="Q4" s="42" t="s">
        <v>231</v>
      </c>
      <c r="R4" s="42" t="str">
        <f>IF(O4="7","S","")</f>
        <v/>
      </c>
      <c r="S4" s="42" t="s">
        <v>239</v>
      </c>
      <c r="T4" s="82"/>
      <c r="U4" s="82"/>
      <c r="V4" s="42" t="s">
        <v>239</v>
      </c>
      <c r="W4" s="82"/>
      <c r="X4" s="42">
        <v>2</v>
      </c>
      <c r="Y4" s="88" t="str">
        <f t="shared" ref="Y4:Y48" si="0">CONCATENATE("insert into siac_bko_t_caricamento_pdce_conto (pdce_conto_code,pdce_conto_desc,tipo_operazione,classe_conto,livello,codifica_bil, ","tipo_conto,conto_foglia,conto_di_legge,conto_codifica_interna,ammortamento,conto_attivo,conto_segno_negativo,ente_proprietario_id ) values ( '",B4,"','",C4,"','",M4,"','",P4,"',",O4,",'",N4,"','",Q4,"','",R4,"','",S4,"','",T4,"','",U4,"','",V4,"','",W4,"',",X4,");")</f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'1.2.3.01.12','Partecipazioni in PA controllate incluse nelle  Amministrazioni locali ','I','AP',5,'B.IV.1.c','GE','','S','','','S','',2);</v>
      </c>
    </row>
    <row r="5" spans="1:30" s="42" customFormat="1" x14ac:dyDescent="0.3">
      <c r="A5" s="50" t="s">
        <v>71</v>
      </c>
      <c r="B5" s="56" t="s">
        <v>218</v>
      </c>
      <c r="C5" s="45" t="s">
        <v>215</v>
      </c>
      <c r="D5" s="51" t="s">
        <v>72</v>
      </c>
      <c r="E5" s="52" t="s">
        <v>107</v>
      </c>
      <c r="F5" s="52" t="s">
        <v>131</v>
      </c>
      <c r="G5" s="52">
        <v>1</v>
      </c>
      <c r="H5" s="52" t="s">
        <v>116</v>
      </c>
      <c r="J5" s="53"/>
      <c r="K5" s="54"/>
      <c r="L5" s="55" t="s">
        <v>43</v>
      </c>
      <c r="M5" s="85" t="s">
        <v>229</v>
      </c>
      <c r="N5" s="88" t="str">
        <f t="shared" ref="N5:N48" si="1">CONCATENATE("","",TRIM(E5),IF(TRIM(F5)="","","."),TRIM(F5),IF(TRIM(G5)="","","."),TRIM(G5),IF(TRIM(H5)="","","."),TRIM(H5),IF(TRIM(I5)="","","."),TRIM(I5))</f>
        <v>B.IV.1.c</v>
      </c>
      <c r="O5" s="42" t="str">
        <f t="shared" ref="O5:O48" si="2">IF(A5="I",1,IF(A5="II","2",IF(A5="III","3",IF(A5="IV","4",IF(A5="V","5",IF(A5="VI","6",IF(A5="VII","7",IF(A5="VIII","8","NONVALIDO"))))))))</f>
        <v>6</v>
      </c>
      <c r="P5" s="86" t="s">
        <v>241</v>
      </c>
      <c r="Q5" s="42" t="s">
        <v>231</v>
      </c>
      <c r="R5" s="42" t="str">
        <f t="shared" ref="R5:R48" si="3">IF(O5="7","S","")</f>
        <v/>
      </c>
      <c r="S5" s="42" t="s">
        <v>239</v>
      </c>
      <c r="T5" s="82"/>
      <c r="U5" s="82"/>
      <c r="V5" s="42" t="s">
        <v>239</v>
      </c>
      <c r="W5" s="42">
        <v>2</v>
      </c>
      <c r="X5" s="42">
        <v>2</v>
      </c>
      <c r="Y5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'1.2.3.01.12.01','Partecipazioni in PA controllate incluse nelle  Amministrazioni locali ','I','AP',6,'B.IV.1.c','GE','','S','','','S','2',2);</v>
      </c>
    </row>
    <row r="6" spans="1:30" x14ac:dyDescent="0.3">
      <c r="A6" s="50" t="s">
        <v>128</v>
      </c>
      <c r="B6" s="56" t="s">
        <v>129</v>
      </c>
      <c r="C6" s="45" t="s">
        <v>130</v>
      </c>
      <c r="D6" s="51" t="s">
        <v>72</v>
      </c>
      <c r="E6" s="52" t="s">
        <v>107</v>
      </c>
      <c r="F6" s="52" t="s">
        <v>131</v>
      </c>
      <c r="G6" s="52">
        <v>1</v>
      </c>
      <c r="H6" s="52" t="s">
        <v>116</v>
      </c>
      <c r="J6" s="53"/>
      <c r="K6" s="54"/>
      <c r="L6" s="55" t="s">
        <v>43</v>
      </c>
      <c r="M6" s="85" t="s">
        <v>229</v>
      </c>
      <c r="N6" s="88" t="str">
        <f t="shared" si="1"/>
        <v>B.IV.1.c</v>
      </c>
      <c r="O6" s="42" t="str">
        <f t="shared" si="2"/>
        <v>7</v>
      </c>
      <c r="P6" s="86" t="s">
        <v>241</v>
      </c>
      <c r="Q6" s="42" t="s">
        <v>231</v>
      </c>
      <c r="R6" s="42" t="str">
        <f t="shared" si="3"/>
        <v>S</v>
      </c>
      <c r="S6" s="42" t="s">
        <v>239</v>
      </c>
      <c r="V6" s="42" t="s">
        <v>239</v>
      </c>
      <c r="W6" s="42">
        <v>2</v>
      </c>
      <c r="X6" s="42">
        <v>2</v>
      </c>
      <c r="Y6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'1.2.3.01.12.01.001','Partecipazioni in PA controllate incluse nelle Amministrazioni locali ','I','AP',7,'B.IV.1.c','GE','S','S','','','S','2',2);</v>
      </c>
    </row>
    <row r="7" spans="1:30" s="42" customFormat="1" x14ac:dyDescent="0.3">
      <c r="A7" s="50" t="s">
        <v>9</v>
      </c>
      <c r="B7" s="56" t="s">
        <v>219</v>
      </c>
      <c r="C7" s="45" t="s">
        <v>134</v>
      </c>
      <c r="D7" s="51" t="s">
        <v>72</v>
      </c>
      <c r="E7" s="52" t="s">
        <v>107</v>
      </c>
      <c r="F7" s="52" t="s">
        <v>131</v>
      </c>
      <c r="G7" s="52">
        <v>1</v>
      </c>
      <c r="H7" s="52" t="s">
        <v>116</v>
      </c>
      <c r="J7" s="53"/>
      <c r="K7" s="54"/>
      <c r="L7" s="55" t="s">
        <v>43</v>
      </c>
      <c r="M7" s="85" t="s">
        <v>229</v>
      </c>
      <c r="N7" s="88" t="str">
        <f t="shared" si="1"/>
        <v>B.IV.1.c</v>
      </c>
      <c r="O7" s="42" t="str">
        <f t="shared" si="2"/>
        <v>5</v>
      </c>
      <c r="P7" s="86" t="s">
        <v>241</v>
      </c>
      <c r="Q7" s="42" t="s">
        <v>231</v>
      </c>
      <c r="R7" s="42" t="str">
        <f t="shared" si="3"/>
        <v/>
      </c>
      <c r="S7" s="42" t="s">
        <v>239</v>
      </c>
      <c r="T7" s="82"/>
      <c r="U7" s="82"/>
      <c r="V7" s="42" t="s">
        <v>239</v>
      </c>
      <c r="W7" s="42">
        <v>2</v>
      </c>
      <c r="X7" s="42">
        <v>2</v>
      </c>
      <c r="Y7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'1.2.3.01.13','Partecipazioni in PA partecipate incluse nelle Amministrazioni locali ','I','AP',5,'B.IV.1.c','GE','','S','','','S','2',2);</v>
      </c>
    </row>
    <row r="8" spans="1:30" s="42" customFormat="1" x14ac:dyDescent="0.3">
      <c r="A8" s="50" t="s">
        <v>71</v>
      </c>
      <c r="B8" s="56" t="s">
        <v>220</v>
      </c>
      <c r="C8" s="45" t="s">
        <v>134</v>
      </c>
      <c r="D8" s="51" t="s">
        <v>72</v>
      </c>
      <c r="E8" s="52" t="s">
        <v>107</v>
      </c>
      <c r="F8" s="52" t="s">
        <v>131</v>
      </c>
      <c r="G8" s="52">
        <v>1</v>
      </c>
      <c r="H8" s="52" t="s">
        <v>116</v>
      </c>
      <c r="J8" s="53"/>
      <c r="K8" s="54"/>
      <c r="L8" s="55" t="s">
        <v>43</v>
      </c>
      <c r="M8" s="85" t="s">
        <v>229</v>
      </c>
      <c r="N8" s="88" t="str">
        <f t="shared" si="1"/>
        <v>B.IV.1.c</v>
      </c>
      <c r="O8" s="42" t="str">
        <f t="shared" si="2"/>
        <v>6</v>
      </c>
      <c r="P8" s="86" t="s">
        <v>241</v>
      </c>
      <c r="Q8" s="42" t="s">
        <v>231</v>
      </c>
      <c r="R8" s="42" t="str">
        <f t="shared" si="3"/>
        <v/>
      </c>
      <c r="S8" s="42" t="s">
        <v>239</v>
      </c>
      <c r="T8" s="82"/>
      <c r="U8" s="82"/>
      <c r="V8" s="42" t="s">
        <v>239</v>
      </c>
      <c r="W8" s="42">
        <v>2</v>
      </c>
      <c r="X8" s="42">
        <v>2</v>
      </c>
      <c r="Y8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'1.2.3.01.13.01','Partecipazioni in PA partecipate incluse nelle Amministrazioni locali ','I','AP',6,'B.IV.1.c','GE','','S','','','S','2',2);</v>
      </c>
    </row>
    <row r="9" spans="1:30" x14ac:dyDescent="0.3">
      <c r="A9" s="50" t="s">
        <v>128</v>
      </c>
      <c r="B9" s="56" t="s">
        <v>133</v>
      </c>
      <c r="C9" s="45" t="s">
        <v>134</v>
      </c>
      <c r="D9" s="51" t="s">
        <v>72</v>
      </c>
      <c r="E9" s="52" t="s">
        <v>107</v>
      </c>
      <c r="F9" s="52" t="s">
        <v>131</v>
      </c>
      <c r="G9" s="52">
        <v>1</v>
      </c>
      <c r="H9" s="52" t="s">
        <v>116</v>
      </c>
      <c r="J9" s="53"/>
      <c r="K9" s="54"/>
      <c r="L9" s="55" t="s">
        <v>43</v>
      </c>
      <c r="M9" s="85" t="s">
        <v>229</v>
      </c>
      <c r="N9" s="88" t="str">
        <f t="shared" si="1"/>
        <v>B.IV.1.c</v>
      </c>
      <c r="O9" s="42" t="str">
        <f t="shared" si="2"/>
        <v>7</v>
      </c>
      <c r="P9" s="86" t="s">
        <v>241</v>
      </c>
      <c r="Q9" s="42" t="s">
        <v>231</v>
      </c>
      <c r="R9" s="42" t="str">
        <f t="shared" si="3"/>
        <v>S</v>
      </c>
      <c r="S9" s="42" t="s">
        <v>239</v>
      </c>
      <c r="V9" s="42" t="s">
        <v>239</v>
      </c>
      <c r="W9" s="42">
        <v>2</v>
      </c>
      <c r="X9" s="42">
        <v>2</v>
      </c>
      <c r="Y9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'1.2.3.01.13.01.001','Partecipazioni in PA partecipate incluse nelle Amministrazioni locali ','I','AP',7,'B.IV.1.c','GE','S','S','','','S','2',2);</v>
      </c>
    </row>
    <row r="10" spans="1:30" s="42" customFormat="1" x14ac:dyDescent="0.3">
      <c r="A10" s="50" t="s">
        <v>9</v>
      </c>
      <c r="B10" s="56" t="s">
        <v>221</v>
      </c>
      <c r="C10" s="45" t="s">
        <v>216</v>
      </c>
      <c r="D10" s="51" t="s">
        <v>72</v>
      </c>
      <c r="E10" s="52" t="s">
        <v>107</v>
      </c>
      <c r="F10" s="52" t="s">
        <v>131</v>
      </c>
      <c r="G10" s="52">
        <v>1</v>
      </c>
      <c r="H10" s="52" t="s">
        <v>116</v>
      </c>
      <c r="J10" s="53"/>
      <c r="K10" s="54"/>
      <c r="L10" s="55" t="s">
        <v>43</v>
      </c>
      <c r="M10" s="85" t="s">
        <v>229</v>
      </c>
      <c r="N10" s="88" t="str">
        <f t="shared" si="1"/>
        <v>B.IV.1.c</v>
      </c>
      <c r="O10" s="42" t="str">
        <f t="shared" si="2"/>
        <v>5</v>
      </c>
      <c r="P10" s="86" t="s">
        <v>241</v>
      </c>
      <c r="Q10" s="42" t="s">
        <v>231</v>
      </c>
      <c r="R10" s="42" t="str">
        <f t="shared" si="3"/>
        <v/>
      </c>
      <c r="S10" s="42" t="s">
        <v>239</v>
      </c>
      <c r="T10" s="82"/>
      <c r="U10" s="82"/>
      <c r="V10" s="42" t="s">
        <v>239</v>
      </c>
      <c r="W10" s="42">
        <v>2</v>
      </c>
      <c r="X10" s="42">
        <v>2</v>
      </c>
      <c r="Y10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'1.2.3.01.14','Partecipazioni in altre PA incluse  nelle Amministrazioni locali','I','AP',5,'B.IV.1.c','GE','','S','','','S','2',2);</v>
      </c>
    </row>
    <row r="11" spans="1:30" s="42" customFormat="1" x14ac:dyDescent="0.3">
      <c r="A11" s="50" t="s">
        <v>71</v>
      </c>
      <c r="B11" s="56" t="s">
        <v>222</v>
      </c>
      <c r="C11" s="45" t="s">
        <v>216</v>
      </c>
      <c r="D11" s="51" t="s">
        <v>72</v>
      </c>
      <c r="E11" s="52" t="s">
        <v>107</v>
      </c>
      <c r="F11" s="52" t="s">
        <v>131</v>
      </c>
      <c r="G11" s="52">
        <v>1</v>
      </c>
      <c r="H11" s="52" t="s">
        <v>116</v>
      </c>
      <c r="J11" s="53"/>
      <c r="K11" s="54"/>
      <c r="L11" s="55" t="s">
        <v>43</v>
      </c>
      <c r="M11" s="85" t="s">
        <v>229</v>
      </c>
      <c r="N11" s="88" t="str">
        <f t="shared" si="1"/>
        <v>B.IV.1.c</v>
      </c>
      <c r="O11" s="42" t="str">
        <f t="shared" si="2"/>
        <v>6</v>
      </c>
      <c r="P11" s="86" t="s">
        <v>241</v>
      </c>
      <c r="Q11" s="42" t="s">
        <v>231</v>
      </c>
      <c r="R11" s="42" t="str">
        <f t="shared" si="3"/>
        <v/>
      </c>
      <c r="S11" s="42" t="s">
        <v>239</v>
      </c>
      <c r="T11" s="82"/>
      <c r="U11" s="82"/>
      <c r="V11" s="42" t="s">
        <v>239</v>
      </c>
      <c r="W11" s="42">
        <v>2</v>
      </c>
      <c r="X11" s="42">
        <v>2</v>
      </c>
      <c r="Y11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'1.2.3.01.14.01','Partecipazioni in altre PA incluse  nelle Amministrazioni locali','I','AP',6,'B.IV.1.c','GE','','S','','','S','2',2);</v>
      </c>
    </row>
    <row r="12" spans="1:30" x14ac:dyDescent="0.3">
      <c r="A12" s="50" t="s">
        <v>128</v>
      </c>
      <c r="B12" s="56" t="s">
        <v>135</v>
      </c>
      <c r="C12" s="45" t="s">
        <v>136</v>
      </c>
      <c r="D12" s="51" t="s">
        <v>72</v>
      </c>
      <c r="E12" s="52" t="s">
        <v>107</v>
      </c>
      <c r="F12" s="52" t="s">
        <v>131</v>
      </c>
      <c r="G12" s="52">
        <v>1</v>
      </c>
      <c r="H12" s="52" t="s">
        <v>116</v>
      </c>
      <c r="J12" s="53"/>
      <c r="K12" s="54"/>
      <c r="L12" s="55" t="s">
        <v>43</v>
      </c>
      <c r="M12" s="85" t="s">
        <v>229</v>
      </c>
      <c r="N12" s="88" t="str">
        <f t="shared" si="1"/>
        <v>B.IV.1.c</v>
      </c>
      <c r="O12" s="42" t="str">
        <f t="shared" si="2"/>
        <v>7</v>
      </c>
      <c r="P12" s="86" t="s">
        <v>241</v>
      </c>
      <c r="Q12" s="42" t="s">
        <v>231</v>
      </c>
      <c r="R12" s="42" t="str">
        <f t="shared" si="3"/>
        <v>S</v>
      </c>
      <c r="S12" s="42" t="s">
        <v>239</v>
      </c>
      <c r="V12" s="42" t="s">
        <v>239</v>
      </c>
      <c r="W12" s="42">
        <v>2</v>
      </c>
      <c r="X12" s="42">
        <v>2</v>
      </c>
      <c r="Y12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'1.2.3.01.14.01.001','Partecipazioni in altre PA incluse nelle Amministrazioni locali','I','AP',7,'B.IV.1.c','GE','S','S','','','S','2',2);</v>
      </c>
    </row>
    <row r="13" spans="1:30" ht="24.6" x14ac:dyDescent="0.3">
      <c r="A13" s="50" t="s">
        <v>128</v>
      </c>
      <c r="B13" s="56" t="s">
        <v>137</v>
      </c>
      <c r="C13" s="45" t="s">
        <v>138</v>
      </c>
      <c r="D13" s="51" t="s">
        <v>72</v>
      </c>
      <c r="E13" s="52" t="s">
        <v>139</v>
      </c>
      <c r="F13" s="52" t="s">
        <v>140</v>
      </c>
      <c r="G13" s="52">
        <v>3</v>
      </c>
      <c r="H13" s="52"/>
      <c r="J13" s="53"/>
      <c r="K13" s="57">
        <v>43341</v>
      </c>
      <c r="L13" s="55" t="s">
        <v>43</v>
      </c>
      <c r="M13" s="85" t="s">
        <v>229</v>
      </c>
      <c r="N13" s="88" t="str">
        <f t="shared" si="1"/>
        <v>C.II.3</v>
      </c>
      <c r="O13" s="42" t="str">
        <f t="shared" si="2"/>
        <v>7</v>
      </c>
      <c r="P13" s="86" t="s">
        <v>241</v>
      </c>
      <c r="Q13" s="42" t="s">
        <v>231</v>
      </c>
      <c r="R13" s="42" t="str">
        <f t="shared" si="3"/>
        <v>S</v>
      </c>
      <c r="S13" s="42" t="s">
        <v>239</v>
      </c>
      <c r="V13" s="42" t="s">
        <v>239</v>
      </c>
      <c r="W13" s="42">
        <v>2</v>
      </c>
      <c r="X13" s="42">
        <v>2</v>
      </c>
      <c r="Y13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'1.3.2.02.10.01.012','Crediti da Alienazione di partecipazioni in PA controllate incluse nelle Amministrazioni locali','I','AP',7,'C.II.3','GE','S','S','','','S','2',2);</v>
      </c>
    </row>
    <row r="14" spans="1:30" ht="24.6" x14ac:dyDescent="0.3">
      <c r="A14" s="50" t="s">
        <v>128</v>
      </c>
      <c r="B14" s="56" t="s">
        <v>141</v>
      </c>
      <c r="C14" s="45" t="s">
        <v>142</v>
      </c>
      <c r="D14" s="51" t="s">
        <v>72</v>
      </c>
      <c r="E14" s="52" t="s">
        <v>139</v>
      </c>
      <c r="F14" s="52" t="s">
        <v>140</v>
      </c>
      <c r="G14" s="52">
        <v>3</v>
      </c>
      <c r="H14" s="52"/>
      <c r="J14" s="53"/>
      <c r="K14" s="57">
        <v>43341</v>
      </c>
      <c r="L14" s="55" t="s">
        <v>43</v>
      </c>
      <c r="M14" s="85" t="s">
        <v>229</v>
      </c>
      <c r="N14" s="88" t="str">
        <f t="shared" si="1"/>
        <v>C.II.3</v>
      </c>
      <c r="O14" s="42" t="str">
        <f t="shared" si="2"/>
        <v>7</v>
      </c>
      <c r="P14" s="86" t="s">
        <v>241</v>
      </c>
      <c r="Q14" s="42" t="s">
        <v>231</v>
      </c>
      <c r="R14" s="42" t="str">
        <f t="shared" si="3"/>
        <v>S</v>
      </c>
      <c r="S14" s="42" t="s">
        <v>239</v>
      </c>
      <c r="V14" s="42" t="s">
        <v>239</v>
      </c>
      <c r="W14" s="42">
        <v>2</v>
      </c>
      <c r="X14" s="42">
        <v>2</v>
      </c>
      <c r="Y14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'1.3.2.02.10.01.013','Crediti da Alienazione di partecipazioni in PA partecipate incluse nelle Amministrazioni locali','I','AP',7,'C.II.3','GE','S','S','','','S','2',2);</v>
      </c>
    </row>
    <row r="15" spans="1:30" ht="24.6" x14ac:dyDescent="0.3">
      <c r="A15" s="50" t="s">
        <v>128</v>
      </c>
      <c r="B15" s="56" t="s">
        <v>143</v>
      </c>
      <c r="C15" s="45" t="s">
        <v>144</v>
      </c>
      <c r="D15" s="51" t="s">
        <v>72</v>
      </c>
      <c r="E15" s="52" t="s">
        <v>139</v>
      </c>
      <c r="F15" s="52" t="s">
        <v>140</v>
      </c>
      <c r="G15" s="52">
        <v>3</v>
      </c>
      <c r="H15" s="52"/>
      <c r="J15" s="53"/>
      <c r="K15" s="57">
        <v>43341</v>
      </c>
      <c r="L15" s="55" t="s">
        <v>43</v>
      </c>
      <c r="M15" s="85" t="s">
        <v>229</v>
      </c>
      <c r="N15" s="88" t="str">
        <f t="shared" si="1"/>
        <v>C.II.3</v>
      </c>
      <c r="O15" s="42" t="str">
        <f t="shared" si="2"/>
        <v>7</v>
      </c>
      <c r="P15" s="86" t="s">
        <v>241</v>
      </c>
      <c r="Q15" s="42" t="s">
        <v>231</v>
      </c>
      <c r="R15" s="42" t="str">
        <f t="shared" si="3"/>
        <v>S</v>
      </c>
      <c r="S15" s="42" t="s">
        <v>239</v>
      </c>
      <c r="V15" s="42" t="s">
        <v>239</v>
      </c>
      <c r="W15" s="42">
        <v>2</v>
      </c>
      <c r="X15" s="42">
        <v>2</v>
      </c>
      <c r="Y15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'1.3.2.02.10.01.014','Crediti da Alienazione di partecipazioni in altre  PA  incluse nelle Amministrazioni locali','I','AP',7,'C.II.3','GE','S','S','','','S','2',2);</v>
      </c>
    </row>
    <row r="16" spans="1:30" x14ac:dyDescent="0.3">
      <c r="A16" s="50" t="s">
        <v>9</v>
      </c>
      <c r="B16" s="43" t="s">
        <v>145</v>
      </c>
      <c r="C16" s="44" t="s">
        <v>146</v>
      </c>
      <c r="D16" s="51"/>
      <c r="E16" s="52"/>
      <c r="F16" s="52"/>
      <c r="G16" s="52"/>
      <c r="H16" s="52"/>
      <c r="J16" s="53"/>
      <c r="K16" s="57">
        <v>43341</v>
      </c>
      <c r="L16" s="55" t="s">
        <v>64</v>
      </c>
      <c r="M16" s="85" t="s">
        <v>229</v>
      </c>
      <c r="N16" s="88" t="str">
        <f t="shared" si="1"/>
        <v/>
      </c>
      <c r="O16" s="42" t="str">
        <f t="shared" si="2"/>
        <v>5</v>
      </c>
      <c r="P16" s="87" t="s">
        <v>242</v>
      </c>
      <c r="Q16" s="42" t="s">
        <v>231</v>
      </c>
      <c r="R16" s="42" t="str">
        <f t="shared" si="3"/>
        <v/>
      </c>
      <c r="S16" s="42" t="s">
        <v>239</v>
      </c>
      <c r="V16" s="42" t="s">
        <v>239</v>
      </c>
      <c r="W16" s="42">
        <v>2</v>
      </c>
      <c r="X16" s="42">
        <v>2</v>
      </c>
      <c r="Y16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'2.2.9.99.01','Fondo perdite società e enti partecipati','I','PP',5,'','GE','','S','','','S','2',2);</v>
      </c>
    </row>
    <row r="17" spans="1:25" x14ac:dyDescent="0.3">
      <c r="A17" s="50" t="s">
        <v>71</v>
      </c>
      <c r="B17" s="56" t="s">
        <v>147</v>
      </c>
      <c r="C17" s="45" t="s">
        <v>146</v>
      </c>
      <c r="D17" s="51"/>
      <c r="E17" s="52"/>
      <c r="F17" s="52"/>
      <c r="G17" s="52"/>
      <c r="H17" s="52"/>
      <c r="J17" s="53"/>
      <c r="K17" s="57">
        <v>43341</v>
      </c>
      <c r="L17" s="55" t="s">
        <v>64</v>
      </c>
      <c r="M17" s="85" t="s">
        <v>229</v>
      </c>
      <c r="N17" s="88" t="str">
        <f t="shared" si="1"/>
        <v/>
      </c>
      <c r="O17" s="42" t="str">
        <f t="shared" si="2"/>
        <v>6</v>
      </c>
      <c r="P17" s="87" t="s">
        <v>242</v>
      </c>
      <c r="Q17" s="42" t="s">
        <v>231</v>
      </c>
      <c r="R17" s="42" t="str">
        <f t="shared" si="3"/>
        <v/>
      </c>
      <c r="S17" s="42" t="s">
        <v>239</v>
      </c>
      <c r="V17" s="42" t="s">
        <v>239</v>
      </c>
      <c r="W17" s="42">
        <v>2</v>
      </c>
      <c r="X17" s="42">
        <v>2</v>
      </c>
      <c r="Y17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'2.2.9.99.01.01','Fondo perdite società e enti partecipati','I','PP',6,'','GE','','S','','','S','2',2);</v>
      </c>
    </row>
    <row r="18" spans="1:25" x14ac:dyDescent="0.3">
      <c r="A18" s="50" t="s">
        <v>128</v>
      </c>
      <c r="B18" s="56" t="s">
        <v>148</v>
      </c>
      <c r="C18" s="45" t="s">
        <v>149</v>
      </c>
      <c r="D18" s="51" t="s">
        <v>150</v>
      </c>
      <c r="E18" s="52" t="s">
        <v>107</v>
      </c>
      <c r="F18" s="52" t="s">
        <v>132</v>
      </c>
      <c r="G18" s="52">
        <v>3</v>
      </c>
      <c r="H18" s="52" t="s">
        <v>132</v>
      </c>
      <c r="J18" s="53"/>
      <c r="K18" s="57">
        <v>43341</v>
      </c>
      <c r="L18" s="55" t="s">
        <v>64</v>
      </c>
      <c r="M18" s="85" t="s">
        <v>229</v>
      </c>
      <c r="N18" s="88" t="str">
        <f t="shared" si="1"/>
        <v>B.3</v>
      </c>
      <c r="O18" s="42" t="str">
        <f t="shared" si="2"/>
        <v>7</v>
      </c>
      <c r="P18" s="87" t="s">
        <v>242</v>
      </c>
      <c r="Q18" s="42" t="s">
        <v>231</v>
      </c>
      <c r="R18" s="42" t="str">
        <f t="shared" si="3"/>
        <v>S</v>
      </c>
      <c r="S18" s="42" t="s">
        <v>239</v>
      </c>
      <c r="V18" s="42" t="s">
        <v>239</v>
      </c>
      <c r="W18" s="42">
        <v>2</v>
      </c>
      <c r="X18" s="42">
        <v>2</v>
      </c>
      <c r="Y18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'2.2.9.99.01.01.001','Fondo perdite società partecipate','I','PP',7,'B.3','GE','S','S','','','S','2',2);</v>
      </c>
    </row>
    <row r="19" spans="1:25" x14ac:dyDescent="0.3">
      <c r="A19" s="50" t="s">
        <v>128</v>
      </c>
      <c r="B19" s="56" t="s">
        <v>151</v>
      </c>
      <c r="C19" s="45" t="s">
        <v>152</v>
      </c>
      <c r="D19" s="51" t="s">
        <v>150</v>
      </c>
      <c r="E19" s="52" t="s">
        <v>107</v>
      </c>
      <c r="F19" s="52" t="s">
        <v>132</v>
      </c>
      <c r="G19" s="52">
        <v>3</v>
      </c>
      <c r="H19" s="52" t="s">
        <v>132</v>
      </c>
      <c r="J19" s="53"/>
      <c r="K19" s="57">
        <v>43341</v>
      </c>
      <c r="L19" s="55" t="s">
        <v>64</v>
      </c>
      <c r="M19" s="85" t="s">
        <v>229</v>
      </c>
      <c r="N19" s="88" t="str">
        <f t="shared" si="1"/>
        <v>B.3</v>
      </c>
      <c r="O19" s="42" t="str">
        <f t="shared" si="2"/>
        <v>7</v>
      </c>
      <c r="P19" s="87" t="s">
        <v>242</v>
      </c>
      <c r="Q19" s="42" t="s">
        <v>231</v>
      </c>
      <c r="R19" s="42" t="str">
        <f t="shared" si="3"/>
        <v>S</v>
      </c>
      <c r="S19" s="42" t="s">
        <v>239</v>
      </c>
      <c r="V19" s="42" t="s">
        <v>239</v>
      </c>
      <c r="W19" s="42">
        <v>2</v>
      </c>
      <c r="X19" s="42">
        <v>2</v>
      </c>
      <c r="Y19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'2.2.9.99.01.01.002','Fondo perdite enti partecipati ','I','PP',7,'B.3','GE','S','S','','','S','2',2);</v>
      </c>
    </row>
    <row r="20" spans="1:25" x14ac:dyDescent="0.3">
      <c r="A20" s="59" t="s">
        <v>128</v>
      </c>
      <c r="B20" s="60" t="s">
        <v>153</v>
      </c>
      <c r="C20" s="62" t="s">
        <v>154</v>
      </c>
      <c r="D20" s="63" t="s">
        <v>150</v>
      </c>
      <c r="E20" s="64" t="s">
        <v>139</v>
      </c>
      <c r="F20" s="64" t="s">
        <v>132</v>
      </c>
      <c r="G20" s="64"/>
      <c r="H20" s="64" t="s">
        <v>132</v>
      </c>
      <c r="J20" s="65"/>
      <c r="K20" s="66">
        <v>43341</v>
      </c>
      <c r="L20" s="67" t="s">
        <v>155</v>
      </c>
      <c r="M20" s="85" t="s">
        <v>72</v>
      </c>
      <c r="N20" s="88" t="str">
        <f t="shared" si="1"/>
        <v>C</v>
      </c>
      <c r="O20" s="42" t="str">
        <f t="shared" si="2"/>
        <v>7</v>
      </c>
      <c r="P20" s="87" t="s">
        <v>242</v>
      </c>
      <c r="Q20" s="42" t="s">
        <v>231</v>
      </c>
      <c r="R20" s="42" t="str">
        <f t="shared" si="3"/>
        <v>S</v>
      </c>
      <c r="S20" s="42" t="s">
        <v>239</v>
      </c>
      <c r="V20" s="42" t="s">
        <v>239</v>
      </c>
      <c r="W20" s="42">
        <v>2</v>
      </c>
      <c r="X20" s="42">
        <v>2</v>
      </c>
      <c r="Y20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'2.3.1.01.01.01.001','Fondo per trattamento fine rapporto','A','PP',7,'C','GE','S','S','','','S','2',2);</v>
      </c>
    </row>
    <row r="21" spans="1:25" x14ac:dyDescent="0.3">
      <c r="A21" s="50" t="s">
        <v>128</v>
      </c>
      <c r="B21" s="56" t="s">
        <v>156</v>
      </c>
      <c r="C21" s="45" t="s">
        <v>106</v>
      </c>
      <c r="D21" s="51" t="s">
        <v>150</v>
      </c>
      <c r="E21" s="52" t="s">
        <v>157</v>
      </c>
      <c r="F21" s="52" t="s">
        <v>132</v>
      </c>
      <c r="G21" s="52">
        <v>4</v>
      </c>
      <c r="H21" s="52" t="s">
        <v>158</v>
      </c>
      <c r="J21" s="53"/>
      <c r="K21" s="57">
        <v>43341</v>
      </c>
      <c r="L21" s="55" t="s">
        <v>159</v>
      </c>
      <c r="M21" s="85" t="s">
        <v>229</v>
      </c>
      <c r="N21" s="88" t="str">
        <f t="shared" si="1"/>
        <v>D.4.b</v>
      </c>
      <c r="O21" s="42" t="str">
        <f t="shared" si="2"/>
        <v>7</v>
      </c>
      <c r="P21" s="87" t="s">
        <v>242</v>
      </c>
      <c r="Q21" s="42" t="s">
        <v>231</v>
      </c>
      <c r="R21" s="42" t="str">
        <f t="shared" si="3"/>
        <v>S</v>
      </c>
      <c r="S21" s="42" t="s">
        <v>239</v>
      </c>
      <c r="V21" s="42" t="s">
        <v>239</v>
      </c>
      <c r="W21" s="42">
        <v>2</v>
      </c>
      <c r="X21" s="42">
        <v>2</v>
      </c>
      <c r="Y21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'2.4.3.01.02.99.999','Altri tributi trasferiti a titolo di devoluzioni','I','PP',7,'D.4.b','GE','S','S','','','S','2',2);</v>
      </c>
    </row>
    <row r="22" spans="1:25" x14ac:dyDescent="0.3">
      <c r="A22" s="50" t="s">
        <v>9</v>
      </c>
      <c r="B22" s="43" t="s">
        <v>160</v>
      </c>
      <c r="C22" s="44" t="s">
        <v>161</v>
      </c>
      <c r="D22" s="51"/>
      <c r="E22" s="52"/>
      <c r="F22" s="52"/>
      <c r="G22" s="52"/>
      <c r="H22" s="52"/>
      <c r="I22" s="52"/>
      <c r="J22" s="53"/>
      <c r="K22" s="57">
        <v>43341</v>
      </c>
      <c r="L22" s="58" t="s">
        <v>43</v>
      </c>
      <c r="M22" s="85" t="s">
        <v>229</v>
      </c>
      <c r="N22" s="88" t="str">
        <f t="shared" si="1"/>
        <v/>
      </c>
      <c r="O22" s="42" t="str">
        <f t="shared" si="2"/>
        <v>5</v>
      </c>
      <c r="P22" s="89" t="s">
        <v>243</v>
      </c>
      <c r="Q22" s="42" t="s">
        <v>231</v>
      </c>
      <c r="R22" s="42" t="str">
        <f t="shared" si="3"/>
        <v/>
      </c>
      <c r="S22" s="42" t="s">
        <v>239</v>
      </c>
      <c r="V22" s="42" t="s">
        <v>239</v>
      </c>
      <c r="W22" s="42">
        <v>2</v>
      </c>
      <c r="X22" s="42">
        <v>2</v>
      </c>
      <c r="Y22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'3.1.1.01.08','Creditori per impegni su esercizi futuri','I','OP',5,'','GE','','S','','','S','2',2);</v>
      </c>
    </row>
    <row r="23" spans="1:25" x14ac:dyDescent="0.3">
      <c r="A23" s="50" t="s">
        <v>71</v>
      </c>
      <c r="B23" s="56" t="s">
        <v>162</v>
      </c>
      <c r="C23" s="45" t="s">
        <v>161</v>
      </c>
      <c r="D23" s="51"/>
      <c r="E23" s="52"/>
      <c r="F23" s="52"/>
      <c r="G23" s="52"/>
      <c r="H23" s="52"/>
      <c r="I23" s="52"/>
      <c r="J23" s="53"/>
      <c r="K23" s="57">
        <v>43341</v>
      </c>
      <c r="L23" s="58" t="s">
        <v>43</v>
      </c>
      <c r="M23" s="85" t="s">
        <v>229</v>
      </c>
      <c r="N23" s="88" t="str">
        <f t="shared" si="1"/>
        <v/>
      </c>
      <c r="O23" s="42" t="str">
        <f t="shared" si="2"/>
        <v>6</v>
      </c>
      <c r="P23" s="89" t="s">
        <v>243</v>
      </c>
      <c r="Q23" s="42" t="s">
        <v>231</v>
      </c>
      <c r="R23" s="42" t="str">
        <f t="shared" si="3"/>
        <v/>
      </c>
      <c r="S23" s="42" t="s">
        <v>239</v>
      </c>
      <c r="V23" s="42" t="s">
        <v>239</v>
      </c>
      <c r="W23" s="42">
        <v>2</v>
      </c>
      <c r="X23" s="42">
        <v>2</v>
      </c>
      <c r="Y23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'3.1.1.01.08.01','Creditori per impegni su esercizi futuri','I','OP',6,'','GE','','S','','','S','2',2);</v>
      </c>
    </row>
    <row r="24" spans="1:25" x14ac:dyDescent="0.3">
      <c r="A24" s="50" t="s">
        <v>128</v>
      </c>
      <c r="B24" s="56" t="s">
        <v>163</v>
      </c>
      <c r="C24" s="45" t="s">
        <v>161</v>
      </c>
      <c r="D24" s="51" t="s">
        <v>164</v>
      </c>
      <c r="E24" s="52">
        <v>1</v>
      </c>
      <c r="F24" s="52" t="s">
        <v>132</v>
      </c>
      <c r="H24" s="52" t="s">
        <v>132</v>
      </c>
      <c r="I24" s="52"/>
      <c r="J24" s="53"/>
      <c r="K24" s="57">
        <v>43341</v>
      </c>
      <c r="L24" s="58" t="s">
        <v>43</v>
      </c>
      <c r="M24" s="85" t="s">
        <v>229</v>
      </c>
      <c r="N24" s="88" t="str">
        <f t="shared" si="1"/>
        <v>1</v>
      </c>
      <c r="O24" s="42" t="str">
        <f t="shared" si="2"/>
        <v>7</v>
      </c>
      <c r="P24" s="89" t="s">
        <v>243</v>
      </c>
      <c r="Q24" s="42" t="s">
        <v>231</v>
      </c>
      <c r="R24" s="42" t="str">
        <f t="shared" si="3"/>
        <v>S</v>
      </c>
      <c r="S24" s="42" t="s">
        <v>239</v>
      </c>
      <c r="V24" s="42" t="s">
        <v>239</v>
      </c>
      <c r="W24" s="42">
        <v>2</v>
      </c>
      <c r="X24" s="42">
        <v>2</v>
      </c>
      <c r="Y24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'3.1.1.01.08.01.001','Creditori per impegni su esercizi futuri','I','OP',7,'1','GE','S','S','','','S','2',2);</v>
      </c>
    </row>
    <row r="25" spans="1:25" x14ac:dyDescent="0.3">
      <c r="A25" s="59" t="s">
        <v>128</v>
      </c>
      <c r="B25" s="60" t="s">
        <v>165</v>
      </c>
      <c r="C25" s="62" t="s">
        <v>166</v>
      </c>
      <c r="D25" s="63" t="s">
        <v>164</v>
      </c>
      <c r="E25" s="64">
        <v>1</v>
      </c>
      <c r="F25" s="64" t="s">
        <v>132</v>
      </c>
      <c r="H25" s="64" t="s">
        <v>132</v>
      </c>
      <c r="I25" s="64" t="s">
        <v>132</v>
      </c>
      <c r="J25" s="65"/>
      <c r="K25" s="66">
        <v>43341</v>
      </c>
      <c r="L25" s="67" t="s">
        <v>155</v>
      </c>
      <c r="M25" s="85" t="s">
        <v>72</v>
      </c>
      <c r="N25" s="88" t="str">
        <f t="shared" si="1"/>
        <v>1</v>
      </c>
      <c r="O25" s="42" t="str">
        <f t="shared" si="2"/>
        <v>7</v>
      </c>
      <c r="P25" s="89" t="s">
        <v>243</v>
      </c>
      <c r="Q25" s="42" t="s">
        <v>231</v>
      </c>
      <c r="R25" s="42" t="str">
        <f t="shared" si="3"/>
        <v>S</v>
      </c>
      <c r="S25" s="42" t="s">
        <v>239</v>
      </c>
      <c r="V25" s="42" t="s">
        <v>239</v>
      </c>
      <c r="W25" s="42">
        <v>2</v>
      </c>
      <c r="X25" s="42">
        <v>2</v>
      </c>
      <c r="Y25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'3.1.1.02.01.01.001','Contributi agli investimenti e trasferimenti in conto capitale da effettuare','A','OP',7,'1','GE','S','S','','','S','2',2);</v>
      </c>
    </row>
    <row r="26" spans="1:25" ht="24.6" x14ac:dyDescent="0.3">
      <c r="A26" s="50" t="s">
        <v>9</v>
      </c>
      <c r="B26" s="43" t="s">
        <v>167</v>
      </c>
      <c r="C26" s="44" t="s">
        <v>168</v>
      </c>
      <c r="D26" s="51"/>
      <c r="E26" s="52"/>
      <c r="F26" s="52"/>
      <c r="H26" s="52"/>
      <c r="I26" s="52"/>
      <c r="J26" s="53"/>
      <c r="K26" s="57">
        <v>43341</v>
      </c>
      <c r="L26" s="58" t="s">
        <v>43</v>
      </c>
      <c r="M26" s="85" t="s">
        <v>229</v>
      </c>
      <c r="N26" s="88" t="str">
        <f t="shared" si="1"/>
        <v/>
      </c>
      <c r="O26" s="42" t="str">
        <f t="shared" si="2"/>
        <v>5</v>
      </c>
      <c r="P26" s="89" t="s">
        <v>243</v>
      </c>
      <c r="Q26" s="42" t="s">
        <v>231</v>
      </c>
      <c r="R26" s="42" t="str">
        <f t="shared" si="3"/>
        <v/>
      </c>
      <c r="S26" s="42" t="s">
        <v>239</v>
      </c>
      <c r="V26" s="42" t="s">
        <v>239</v>
      </c>
      <c r="W26" s="42">
        <v>2</v>
      </c>
      <c r="X26" s="42">
        <v>2</v>
      </c>
      <c r="Y26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'3.1.1.02.02','Creditori per Contributi agli investimenti e trasferimenti in conto capitale da effettuare','I','OP',5,'','GE','','S','','','S','2',2);</v>
      </c>
    </row>
    <row r="27" spans="1:25" ht="24.6" x14ac:dyDescent="0.3">
      <c r="A27" s="50" t="s">
        <v>71</v>
      </c>
      <c r="B27" s="56" t="s">
        <v>169</v>
      </c>
      <c r="C27" s="45" t="s">
        <v>168</v>
      </c>
      <c r="D27" s="51"/>
      <c r="E27" s="52"/>
      <c r="F27" s="52"/>
      <c r="H27" s="52"/>
      <c r="I27" s="52"/>
      <c r="J27" s="53"/>
      <c r="K27" s="57">
        <v>43341</v>
      </c>
      <c r="L27" s="58" t="s">
        <v>43</v>
      </c>
      <c r="M27" s="85" t="s">
        <v>229</v>
      </c>
      <c r="N27" s="88" t="str">
        <f t="shared" si="1"/>
        <v/>
      </c>
      <c r="O27" s="42" t="str">
        <f t="shared" si="2"/>
        <v>6</v>
      </c>
      <c r="P27" s="89" t="s">
        <v>243</v>
      </c>
      <c r="Q27" s="42" t="s">
        <v>231</v>
      </c>
      <c r="R27" s="42" t="str">
        <f t="shared" si="3"/>
        <v/>
      </c>
      <c r="S27" s="42" t="s">
        <v>239</v>
      </c>
      <c r="V27" s="42" t="s">
        <v>239</v>
      </c>
      <c r="W27" s="42">
        <v>2</v>
      </c>
      <c r="X27" s="42">
        <v>2</v>
      </c>
      <c r="Y27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'3.1.1.02.02.01','Creditori per Contributi agli investimenti e trasferimenti in conto capitale da effettuare','I','OP',6,'','GE','','S','','','S','2',2);</v>
      </c>
    </row>
    <row r="28" spans="1:25" ht="24.6" x14ac:dyDescent="0.3">
      <c r="A28" s="50" t="s">
        <v>128</v>
      </c>
      <c r="B28" s="56" t="s">
        <v>170</v>
      </c>
      <c r="C28" s="45" t="s">
        <v>168</v>
      </c>
      <c r="D28" s="51" t="s">
        <v>164</v>
      </c>
      <c r="E28" s="52">
        <v>1</v>
      </c>
      <c r="F28" s="52" t="s">
        <v>132</v>
      </c>
      <c r="H28" s="52" t="s">
        <v>132</v>
      </c>
      <c r="I28" s="52" t="s">
        <v>132</v>
      </c>
      <c r="J28" s="53"/>
      <c r="K28" s="57">
        <v>43341</v>
      </c>
      <c r="L28" s="58" t="s">
        <v>43</v>
      </c>
      <c r="M28" s="85" t="s">
        <v>229</v>
      </c>
      <c r="N28" s="88" t="str">
        <f t="shared" si="1"/>
        <v>1</v>
      </c>
      <c r="O28" s="42" t="str">
        <f t="shared" si="2"/>
        <v>7</v>
      </c>
      <c r="P28" s="89" t="s">
        <v>243</v>
      </c>
      <c r="Q28" s="42" t="s">
        <v>231</v>
      </c>
      <c r="R28" s="42" t="str">
        <f t="shared" si="3"/>
        <v>S</v>
      </c>
      <c r="S28" s="42" t="s">
        <v>239</v>
      </c>
      <c r="V28" s="42" t="s">
        <v>239</v>
      </c>
      <c r="W28" s="42">
        <v>2</v>
      </c>
      <c r="X28" s="42">
        <v>2</v>
      </c>
      <c r="Y28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'3.1.1.02.02.01.001','Creditori per Contributi agli investimenti e trasferimenti in conto capitale da effettuare','I','OP',7,'1','GE','S','S','','','S','2',2);</v>
      </c>
    </row>
    <row r="29" spans="1:25" x14ac:dyDescent="0.3">
      <c r="A29" s="59" t="s">
        <v>128</v>
      </c>
      <c r="B29" s="60" t="s">
        <v>171</v>
      </c>
      <c r="C29" s="62" t="s">
        <v>172</v>
      </c>
      <c r="D29" s="63" t="s">
        <v>164</v>
      </c>
      <c r="E29" s="64">
        <v>3</v>
      </c>
      <c r="F29" s="64" t="s">
        <v>132</v>
      </c>
      <c r="H29" s="64" t="s">
        <v>132</v>
      </c>
      <c r="I29" s="64" t="s">
        <v>132</v>
      </c>
      <c r="J29" s="65"/>
      <c r="K29" s="66">
        <v>43341</v>
      </c>
      <c r="L29" s="67" t="s">
        <v>155</v>
      </c>
      <c r="M29" s="85" t="s">
        <v>72</v>
      </c>
      <c r="N29" s="88" t="str">
        <f t="shared" si="1"/>
        <v>3</v>
      </c>
      <c r="O29" s="42" t="str">
        <f t="shared" si="2"/>
        <v>7</v>
      </c>
      <c r="P29" s="89" t="s">
        <v>243</v>
      </c>
      <c r="Q29" s="42" t="s">
        <v>231</v>
      </c>
      <c r="R29" s="42" t="str">
        <f t="shared" si="3"/>
        <v>S</v>
      </c>
      <c r="S29" s="42" t="s">
        <v>239</v>
      </c>
      <c r="V29" s="42" t="s">
        <v>239</v>
      </c>
      <c r="W29" s="42">
        <v>2</v>
      </c>
      <c r="X29" s="42">
        <v>2</v>
      </c>
      <c r="Y29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'3.1.2.01.01.01.001','Beni dati in uso a terzi','A','OP',7,'3','GE','S','S','','','S','2',2);</v>
      </c>
    </row>
    <row r="30" spans="1:25" x14ac:dyDescent="0.3">
      <c r="A30" s="59" t="s">
        <v>128</v>
      </c>
      <c r="B30" s="60" t="s">
        <v>173</v>
      </c>
      <c r="C30" s="62" t="s">
        <v>174</v>
      </c>
      <c r="D30" s="63" t="s">
        <v>164</v>
      </c>
      <c r="E30" s="64">
        <v>3</v>
      </c>
      <c r="F30" s="64" t="s">
        <v>132</v>
      </c>
      <c r="H30" s="64" t="s">
        <v>132</v>
      </c>
      <c r="I30" s="64" t="s">
        <v>132</v>
      </c>
      <c r="J30" s="65"/>
      <c r="K30" s="66">
        <v>43341</v>
      </c>
      <c r="L30" s="67" t="s">
        <v>155</v>
      </c>
      <c r="M30" s="85" t="s">
        <v>72</v>
      </c>
      <c r="N30" s="88" t="str">
        <f t="shared" si="1"/>
        <v>3</v>
      </c>
      <c r="O30" s="42" t="str">
        <f t="shared" si="2"/>
        <v>7</v>
      </c>
      <c r="P30" s="89" t="s">
        <v>243</v>
      </c>
      <c r="Q30" s="42" t="s">
        <v>231</v>
      </c>
      <c r="R30" s="42" t="str">
        <f t="shared" si="3"/>
        <v>S</v>
      </c>
      <c r="S30" s="42" t="s">
        <v>239</v>
      </c>
      <c r="V30" s="42" t="s">
        <v>239</v>
      </c>
      <c r="W30" s="42">
        <v>2</v>
      </c>
      <c r="X30" s="42">
        <v>2</v>
      </c>
      <c r="Y30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'3.1.2.01.02.01.001','Depositari  beni propri','A','OP',7,'3','GE','S','S','','','S','2',2);</v>
      </c>
    </row>
    <row r="31" spans="1:25" x14ac:dyDescent="0.3">
      <c r="A31" s="59" t="s">
        <v>128</v>
      </c>
      <c r="B31" s="60" t="s">
        <v>175</v>
      </c>
      <c r="C31" s="62" t="s">
        <v>176</v>
      </c>
      <c r="D31" s="63" t="s">
        <v>164</v>
      </c>
      <c r="E31" s="64">
        <v>2</v>
      </c>
      <c r="F31" s="64" t="s">
        <v>132</v>
      </c>
      <c r="H31" s="64" t="s">
        <v>132</v>
      </c>
      <c r="I31" s="64" t="s">
        <v>132</v>
      </c>
      <c r="J31" s="65"/>
      <c r="K31" s="66">
        <v>43341</v>
      </c>
      <c r="L31" s="67" t="s">
        <v>155</v>
      </c>
      <c r="M31" s="85" t="s">
        <v>72</v>
      </c>
      <c r="N31" s="88" t="str">
        <f t="shared" si="1"/>
        <v>2</v>
      </c>
      <c r="O31" s="42" t="str">
        <f t="shared" si="2"/>
        <v>7</v>
      </c>
      <c r="P31" s="89" t="s">
        <v>243</v>
      </c>
      <c r="Q31" s="42" t="s">
        <v>231</v>
      </c>
      <c r="R31" s="42" t="str">
        <f t="shared" si="3"/>
        <v>S</v>
      </c>
      <c r="S31" s="42" t="s">
        <v>239</v>
      </c>
      <c r="V31" s="42" t="s">
        <v>239</v>
      </c>
      <c r="W31" s="42">
        <v>2</v>
      </c>
      <c r="X31" s="42">
        <v>2</v>
      </c>
      <c r="Y31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'3.1.2.02.01.01.001','Beni di terzi in uso','A','OP',7,'2','GE','S','S','','','S','2',2);</v>
      </c>
    </row>
    <row r="32" spans="1:25" x14ac:dyDescent="0.3">
      <c r="A32" s="59" t="s">
        <v>128</v>
      </c>
      <c r="B32" s="60" t="s">
        <v>177</v>
      </c>
      <c r="C32" s="62" t="s">
        <v>178</v>
      </c>
      <c r="D32" s="63" t="s">
        <v>164</v>
      </c>
      <c r="E32" s="64">
        <v>2</v>
      </c>
      <c r="F32" s="64" t="s">
        <v>132</v>
      </c>
      <c r="H32" s="64" t="s">
        <v>132</v>
      </c>
      <c r="I32" s="64" t="s">
        <v>132</v>
      </c>
      <c r="J32" s="65"/>
      <c r="K32" s="66">
        <v>43341</v>
      </c>
      <c r="L32" s="67" t="s">
        <v>155</v>
      </c>
      <c r="M32" s="85" t="s">
        <v>72</v>
      </c>
      <c r="N32" s="88" t="str">
        <f t="shared" si="1"/>
        <v>2</v>
      </c>
      <c r="O32" s="42" t="str">
        <f t="shared" si="2"/>
        <v>7</v>
      </c>
      <c r="P32" s="89" t="s">
        <v>243</v>
      </c>
      <c r="Q32" s="42" t="s">
        <v>231</v>
      </c>
      <c r="R32" s="42" t="str">
        <f t="shared" si="3"/>
        <v>S</v>
      </c>
      <c r="S32" s="42" t="s">
        <v>239</v>
      </c>
      <c r="V32" s="42" t="s">
        <v>239</v>
      </c>
      <c r="W32" s="42">
        <v>2</v>
      </c>
      <c r="X32" s="42">
        <v>2</v>
      </c>
      <c r="Y32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'3.1.2.02.02.01.001','Depositanti beni ','A','OP',7,'2','GE','S','S','','','S','2',2);</v>
      </c>
    </row>
    <row r="33" spans="1:25" x14ac:dyDescent="0.3">
      <c r="A33" s="59" t="s">
        <v>128</v>
      </c>
      <c r="B33" s="60" t="s">
        <v>179</v>
      </c>
      <c r="C33" s="62" t="s">
        <v>180</v>
      </c>
      <c r="D33" s="63" t="s">
        <v>164</v>
      </c>
      <c r="E33" s="64">
        <v>4</v>
      </c>
      <c r="F33" s="64" t="s">
        <v>132</v>
      </c>
      <c r="H33" s="64" t="s">
        <v>132</v>
      </c>
      <c r="I33" s="64" t="s">
        <v>132</v>
      </c>
      <c r="J33" s="65"/>
      <c r="K33" s="66">
        <v>43341</v>
      </c>
      <c r="L33" s="67" t="s">
        <v>155</v>
      </c>
      <c r="M33" s="85" t="s">
        <v>72</v>
      </c>
      <c r="N33" s="88" t="str">
        <f t="shared" si="1"/>
        <v>4</v>
      </c>
      <c r="O33" s="42" t="str">
        <f t="shared" si="2"/>
        <v>7</v>
      </c>
      <c r="P33" s="89" t="s">
        <v>243</v>
      </c>
      <c r="Q33" s="42" t="s">
        <v>231</v>
      </c>
      <c r="R33" s="42" t="str">
        <f t="shared" si="3"/>
        <v>S</v>
      </c>
      <c r="S33" s="42" t="s">
        <v>239</v>
      </c>
      <c r="V33" s="42" t="s">
        <v>239</v>
      </c>
      <c r="W33" s="42">
        <v>2</v>
      </c>
      <c r="X33" s="42">
        <v>2</v>
      </c>
      <c r="Y33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'3.1.3.01.01.01.001','Fidejussioni per conto di altre Amministrazioni pubbliche','A','OP',7,'4','GE','S','S','','','S','2',2);</v>
      </c>
    </row>
    <row r="34" spans="1:25" ht="24" x14ac:dyDescent="0.3">
      <c r="A34" s="59" t="s">
        <v>128</v>
      </c>
      <c r="B34" s="60" t="s">
        <v>181</v>
      </c>
      <c r="C34" s="62" t="s">
        <v>182</v>
      </c>
      <c r="D34" s="63" t="s">
        <v>164</v>
      </c>
      <c r="E34" s="64">
        <v>4</v>
      </c>
      <c r="F34" s="64" t="s">
        <v>132</v>
      </c>
      <c r="H34" s="64" t="s">
        <v>132</v>
      </c>
      <c r="I34" s="64" t="s">
        <v>132</v>
      </c>
      <c r="J34" s="65"/>
      <c r="K34" s="66">
        <v>43341</v>
      </c>
      <c r="L34" s="68" t="s">
        <v>183</v>
      </c>
      <c r="M34" s="85" t="s">
        <v>72</v>
      </c>
      <c r="N34" s="88" t="str">
        <f t="shared" si="1"/>
        <v>4</v>
      </c>
      <c r="O34" s="42" t="str">
        <f t="shared" si="2"/>
        <v>7</v>
      </c>
      <c r="P34" s="89" t="s">
        <v>243</v>
      </c>
      <c r="Q34" s="42" t="s">
        <v>231</v>
      </c>
      <c r="R34" s="42" t="str">
        <f t="shared" si="3"/>
        <v>S</v>
      </c>
      <c r="S34" s="42" t="s">
        <v>239</v>
      </c>
      <c r="V34" s="42" t="s">
        <v>239</v>
      </c>
      <c r="W34" s="42">
        <v>2</v>
      </c>
      <c r="X34" s="42">
        <v>2</v>
      </c>
      <c r="Y34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'3.1.3.01.02.01.001','Debitori per fidejussioni a favore di altre Amministrazioni pubbliche','A','OP',7,'4','GE','S','S','','','S','2',2);</v>
      </c>
    </row>
    <row r="35" spans="1:25" x14ac:dyDescent="0.3">
      <c r="A35" s="59" t="s">
        <v>128</v>
      </c>
      <c r="B35" s="60" t="s">
        <v>184</v>
      </c>
      <c r="C35" s="62" t="s">
        <v>185</v>
      </c>
      <c r="D35" s="63" t="s">
        <v>164</v>
      </c>
      <c r="E35" s="64">
        <v>4</v>
      </c>
      <c r="F35" s="64" t="s">
        <v>132</v>
      </c>
      <c r="H35" s="64" t="s">
        <v>132</v>
      </c>
      <c r="I35" s="64" t="s">
        <v>132</v>
      </c>
      <c r="J35" s="65"/>
      <c r="K35" s="66">
        <v>43341</v>
      </c>
      <c r="L35" s="67" t="s">
        <v>155</v>
      </c>
      <c r="M35" s="85" t="s">
        <v>72</v>
      </c>
      <c r="N35" s="88" t="str">
        <f t="shared" si="1"/>
        <v>4</v>
      </c>
      <c r="O35" s="42" t="str">
        <f t="shared" si="2"/>
        <v>7</v>
      </c>
      <c r="P35" s="89" t="s">
        <v>243</v>
      </c>
      <c r="Q35" s="42" t="s">
        <v>231</v>
      </c>
      <c r="R35" s="42" t="str">
        <f t="shared" si="3"/>
        <v>S</v>
      </c>
      <c r="S35" s="42" t="s">
        <v>239</v>
      </c>
      <c r="V35" s="42" t="s">
        <v>239</v>
      </c>
      <c r="W35" s="42">
        <v>2</v>
      </c>
      <c r="X35" s="42">
        <v>2</v>
      </c>
      <c r="Y35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'3.1.3.01.03.01.001','Altre garanzie per conto di altre Amministrazioni pubbliche','A','OP',7,'4','GE','S','S','','','S','2',2);</v>
      </c>
    </row>
    <row r="36" spans="1:25" x14ac:dyDescent="0.3">
      <c r="A36" s="59" t="s">
        <v>128</v>
      </c>
      <c r="B36" s="60" t="s">
        <v>186</v>
      </c>
      <c r="C36" s="62" t="s">
        <v>187</v>
      </c>
      <c r="D36" s="63" t="s">
        <v>164</v>
      </c>
      <c r="E36" s="64">
        <v>4</v>
      </c>
      <c r="F36" s="64" t="s">
        <v>132</v>
      </c>
      <c r="H36" s="64" t="s">
        <v>132</v>
      </c>
      <c r="I36" s="64" t="s">
        <v>132</v>
      </c>
      <c r="J36" s="65"/>
      <c r="K36" s="66">
        <v>43341</v>
      </c>
      <c r="L36" s="67" t="s">
        <v>155</v>
      </c>
      <c r="M36" s="85" t="s">
        <v>72</v>
      </c>
      <c r="N36" s="88" t="str">
        <f t="shared" si="1"/>
        <v>4</v>
      </c>
      <c r="O36" s="42" t="str">
        <f t="shared" si="2"/>
        <v>7</v>
      </c>
      <c r="P36" s="89" t="s">
        <v>243</v>
      </c>
      <c r="Q36" s="42" t="s">
        <v>231</v>
      </c>
      <c r="R36" s="42" t="str">
        <f t="shared" si="3"/>
        <v>S</v>
      </c>
      <c r="S36" s="42" t="s">
        <v>239</v>
      </c>
      <c r="V36" s="42" t="s">
        <v>239</v>
      </c>
      <c r="W36" s="42">
        <v>2</v>
      </c>
      <c r="X36" s="42">
        <v>2</v>
      </c>
      <c r="Y36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'3.1.3.01.04.01.001','Debitori per altre garanzie a favore di altre Amministrazioni pubbliche','A','OP',7,'4','GE','S','S','','','S','2',2);</v>
      </c>
    </row>
    <row r="37" spans="1:25" x14ac:dyDescent="0.3">
      <c r="A37" s="59" t="s">
        <v>128</v>
      </c>
      <c r="B37" s="60" t="s">
        <v>188</v>
      </c>
      <c r="C37" s="62" t="s">
        <v>189</v>
      </c>
      <c r="D37" s="63" t="s">
        <v>164</v>
      </c>
      <c r="E37" s="64">
        <v>5</v>
      </c>
      <c r="F37" s="64" t="s">
        <v>132</v>
      </c>
      <c r="H37" s="64" t="s">
        <v>132</v>
      </c>
      <c r="I37" s="64" t="s">
        <v>132</v>
      </c>
      <c r="J37" s="65"/>
      <c r="K37" s="66">
        <v>43341</v>
      </c>
      <c r="L37" s="67" t="s">
        <v>155</v>
      </c>
      <c r="M37" s="85" t="s">
        <v>72</v>
      </c>
      <c r="N37" s="88" t="str">
        <f t="shared" si="1"/>
        <v>5</v>
      </c>
      <c r="O37" s="42" t="str">
        <f t="shared" si="2"/>
        <v>7</v>
      </c>
      <c r="P37" s="89" t="s">
        <v>243</v>
      </c>
      <c r="Q37" s="42" t="s">
        <v>231</v>
      </c>
      <c r="R37" s="42" t="str">
        <f t="shared" si="3"/>
        <v>S</v>
      </c>
      <c r="S37" s="42" t="s">
        <v>239</v>
      </c>
      <c r="V37" s="42" t="s">
        <v>239</v>
      </c>
      <c r="W37" s="42">
        <v>2</v>
      </c>
      <c r="X37" s="42">
        <v>2</v>
      </c>
      <c r="Y37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'3.1.3.02.01.01.001','Fidejussioni per conto di imprese controllate','A','OP',7,'5','GE','S','S','','','S','2',2);</v>
      </c>
    </row>
    <row r="38" spans="1:25" ht="24" x14ac:dyDescent="0.3">
      <c r="A38" s="59" t="s">
        <v>128</v>
      </c>
      <c r="B38" s="60" t="s">
        <v>190</v>
      </c>
      <c r="C38" s="62" t="s">
        <v>191</v>
      </c>
      <c r="D38" s="63" t="s">
        <v>164</v>
      </c>
      <c r="E38" s="64">
        <v>5</v>
      </c>
      <c r="F38" s="64" t="s">
        <v>132</v>
      </c>
      <c r="H38" s="64" t="s">
        <v>132</v>
      </c>
      <c r="I38" s="64" t="s">
        <v>132</v>
      </c>
      <c r="J38" s="65"/>
      <c r="K38" s="66">
        <v>43341</v>
      </c>
      <c r="L38" s="68" t="s">
        <v>183</v>
      </c>
      <c r="M38" s="85" t="s">
        <v>72</v>
      </c>
      <c r="N38" s="88" t="str">
        <f t="shared" si="1"/>
        <v>5</v>
      </c>
      <c r="O38" s="42" t="str">
        <f t="shared" si="2"/>
        <v>7</v>
      </c>
      <c r="P38" s="89" t="s">
        <v>243</v>
      </c>
      <c r="Q38" s="42" t="s">
        <v>231</v>
      </c>
      <c r="R38" s="42" t="str">
        <f t="shared" si="3"/>
        <v>S</v>
      </c>
      <c r="S38" s="42" t="s">
        <v>239</v>
      </c>
      <c r="V38" s="42" t="s">
        <v>239</v>
      </c>
      <c r="W38" s="42">
        <v>2</v>
      </c>
      <c r="X38" s="42">
        <v>2</v>
      </c>
      <c r="Y38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'3.1.3.02.02.01.001','Debitori per fidejussioni a favore di imprese controllate','A','OP',7,'5','GE','S','S','','','S','2',2);</v>
      </c>
    </row>
    <row r="39" spans="1:25" x14ac:dyDescent="0.3">
      <c r="A39" s="59" t="s">
        <v>128</v>
      </c>
      <c r="B39" s="60" t="s">
        <v>192</v>
      </c>
      <c r="C39" s="62" t="s">
        <v>193</v>
      </c>
      <c r="D39" s="63" t="s">
        <v>164</v>
      </c>
      <c r="E39" s="64">
        <v>5</v>
      </c>
      <c r="F39" s="64" t="s">
        <v>132</v>
      </c>
      <c r="H39" s="64" t="s">
        <v>132</v>
      </c>
      <c r="I39" s="64" t="s">
        <v>132</v>
      </c>
      <c r="J39" s="65"/>
      <c r="K39" s="66">
        <v>43341</v>
      </c>
      <c r="L39" s="67" t="s">
        <v>155</v>
      </c>
      <c r="M39" s="85" t="s">
        <v>72</v>
      </c>
      <c r="N39" s="88" t="str">
        <f t="shared" si="1"/>
        <v>5</v>
      </c>
      <c r="O39" s="42" t="str">
        <f t="shared" si="2"/>
        <v>7</v>
      </c>
      <c r="P39" s="89" t="s">
        <v>243</v>
      </c>
      <c r="Q39" s="42" t="s">
        <v>231</v>
      </c>
      <c r="R39" s="42" t="str">
        <f t="shared" si="3"/>
        <v>S</v>
      </c>
      <c r="S39" s="42" t="s">
        <v>239</v>
      </c>
      <c r="V39" s="42" t="s">
        <v>239</v>
      </c>
      <c r="W39" s="42">
        <v>2</v>
      </c>
      <c r="X39" s="42">
        <v>2</v>
      </c>
      <c r="Y39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'3.1.3.02.03.01.001','Altre garanzie per conto di imprese controllate','A','OP',7,'5','GE','S','S','','','S','2',2);</v>
      </c>
    </row>
    <row r="40" spans="1:25" x14ac:dyDescent="0.3">
      <c r="A40" s="59" t="s">
        <v>128</v>
      </c>
      <c r="B40" s="60" t="s">
        <v>194</v>
      </c>
      <c r="C40" s="62" t="s">
        <v>195</v>
      </c>
      <c r="D40" s="63" t="s">
        <v>164</v>
      </c>
      <c r="E40" s="64">
        <v>5</v>
      </c>
      <c r="F40" s="64" t="s">
        <v>132</v>
      </c>
      <c r="H40" s="64" t="s">
        <v>132</v>
      </c>
      <c r="I40" s="64" t="s">
        <v>132</v>
      </c>
      <c r="J40" s="65"/>
      <c r="K40" s="66">
        <v>43341</v>
      </c>
      <c r="L40" s="67" t="s">
        <v>155</v>
      </c>
      <c r="M40" s="85" t="s">
        <v>72</v>
      </c>
      <c r="N40" s="88" t="str">
        <f t="shared" si="1"/>
        <v>5</v>
      </c>
      <c r="O40" s="42" t="str">
        <f t="shared" si="2"/>
        <v>7</v>
      </c>
      <c r="P40" s="89" t="s">
        <v>243</v>
      </c>
      <c r="Q40" s="42" t="s">
        <v>231</v>
      </c>
      <c r="R40" s="42" t="str">
        <f t="shared" si="3"/>
        <v>S</v>
      </c>
      <c r="S40" s="42" t="s">
        <v>239</v>
      </c>
      <c r="V40" s="42" t="s">
        <v>239</v>
      </c>
      <c r="W40" s="42">
        <v>2</v>
      </c>
      <c r="X40" s="42">
        <v>2</v>
      </c>
      <c r="Y40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'3.1.3.02.04.01.001','Debitori per altre garanzie a favore di imprese controllate','A','OP',7,'5','GE','S','S','','','S','2',2);</v>
      </c>
    </row>
    <row r="41" spans="1:25" x14ac:dyDescent="0.3">
      <c r="A41" s="59" t="s">
        <v>128</v>
      </c>
      <c r="B41" s="60" t="s">
        <v>196</v>
      </c>
      <c r="C41" s="62" t="s">
        <v>197</v>
      </c>
      <c r="D41" s="63" t="s">
        <v>164</v>
      </c>
      <c r="E41" s="64">
        <v>6</v>
      </c>
      <c r="F41" s="64" t="s">
        <v>132</v>
      </c>
      <c r="H41" s="64" t="s">
        <v>132</v>
      </c>
      <c r="I41" s="64" t="s">
        <v>132</v>
      </c>
      <c r="J41" s="65"/>
      <c r="K41" s="66">
        <v>43341</v>
      </c>
      <c r="L41" s="67" t="s">
        <v>155</v>
      </c>
      <c r="M41" s="85" t="s">
        <v>72</v>
      </c>
      <c r="N41" s="88" t="str">
        <f t="shared" si="1"/>
        <v>6</v>
      </c>
      <c r="O41" s="42" t="str">
        <f t="shared" si="2"/>
        <v>7</v>
      </c>
      <c r="P41" s="89" t="s">
        <v>243</v>
      </c>
      <c r="Q41" s="42" t="s">
        <v>231</v>
      </c>
      <c r="R41" s="42" t="str">
        <f t="shared" si="3"/>
        <v>S</v>
      </c>
      <c r="S41" s="42" t="s">
        <v>239</v>
      </c>
      <c r="V41" s="42" t="s">
        <v>239</v>
      </c>
      <c r="W41" s="42">
        <v>2</v>
      </c>
      <c r="X41" s="42">
        <v>2</v>
      </c>
      <c r="Y41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'3.1.3.03.01.01.001','Fidejussioni per conto di imprese partecipate','A','OP',7,'6','GE','S','S','','','S','2',2);</v>
      </c>
    </row>
    <row r="42" spans="1:25" ht="24" x14ac:dyDescent="0.3">
      <c r="A42" s="59" t="s">
        <v>128</v>
      </c>
      <c r="B42" s="60" t="s">
        <v>198</v>
      </c>
      <c r="C42" s="62" t="s">
        <v>199</v>
      </c>
      <c r="D42" s="63" t="s">
        <v>164</v>
      </c>
      <c r="E42" s="64">
        <v>6</v>
      </c>
      <c r="F42" s="64" t="s">
        <v>132</v>
      </c>
      <c r="H42" s="64" t="s">
        <v>132</v>
      </c>
      <c r="I42" s="64" t="s">
        <v>132</v>
      </c>
      <c r="J42" s="65"/>
      <c r="K42" s="66">
        <v>43341</v>
      </c>
      <c r="L42" s="68" t="s">
        <v>183</v>
      </c>
      <c r="M42" s="85" t="s">
        <v>72</v>
      </c>
      <c r="N42" s="88" t="str">
        <f t="shared" si="1"/>
        <v>6</v>
      </c>
      <c r="O42" s="42" t="str">
        <f t="shared" si="2"/>
        <v>7</v>
      </c>
      <c r="P42" s="89" t="s">
        <v>243</v>
      </c>
      <c r="Q42" s="42" t="s">
        <v>231</v>
      </c>
      <c r="R42" s="42" t="str">
        <f t="shared" si="3"/>
        <v>S</v>
      </c>
      <c r="S42" s="42" t="s">
        <v>239</v>
      </c>
      <c r="V42" s="42" t="s">
        <v>239</v>
      </c>
      <c r="W42" s="42">
        <v>2</v>
      </c>
      <c r="X42" s="42">
        <v>2</v>
      </c>
      <c r="Y42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'3.1.3.03.02.01.001','Debitori per fidejussioni a favore di imprese partecipate','A','OP',7,'6','GE','S','S','','','S','2',2);</v>
      </c>
    </row>
    <row r="43" spans="1:25" x14ac:dyDescent="0.3">
      <c r="A43" s="59" t="s">
        <v>128</v>
      </c>
      <c r="B43" s="60" t="s">
        <v>200</v>
      </c>
      <c r="C43" s="62" t="s">
        <v>201</v>
      </c>
      <c r="D43" s="63" t="s">
        <v>164</v>
      </c>
      <c r="E43" s="64">
        <v>6</v>
      </c>
      <c r="F43" s="64" t="s">
        <v>132</v>
      </c>
      <c r="H43" s="64" t="s">
        <v>132</v>
      </c>
      <c r="I43" s="64" t="s">
        <v>132</v>
      </c>
      <c r="J43" s="65"/>
      <c r="K43" s="66">
        <v>43341</v>
      </c>
      <c r="L43" s="67" t="s">
        <v>155</v>
      </c>
      <c r="M43" s="85" t="s">
        <v>72</v>
      </c>
      <c r="N43" s="88" t="str">
        <f t="shared" si="1"/>
        <v>6</v>
      </c>
      <c r="O43" s="42" t="str">
        <f t="shared" si="2"/>
        <v>7</v>
      </c>
      <c r="P43" s="89" t="s">
        <v>243</v>
      </c>
      <c r="Q43" s="42" t="s">
        <v>231</v>
      </c>
      <c r="R43" s="42" t="str">
        <f t="shared" si="3"/>
        <v>S</v>
      </c>
      <c r="S43" s="42" t="s">
        <v>239</v>
      </c>
      <c r="V43" s="42" t="s">
        <v>239</v>
      </c>
      <c r="W43" s="42">
        <v>2</v>
      </c>
      <c r="X43" s="42">
        <v>2</v>
      </c>
      <c r="Y43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'3.1.3.03.03.01.001','Altre garanzie per conto di imprese partecipate','A','OP',7,'6','GE','S','S','','','S','2',2);</v>
      </c>
    </row>
    <row r="44" spans="1:25" x14ac:dyDescent="0.3">
      <c r="A44" s="59" t="s">
        <v>128</v>
      </c>
      <c r="B44" s="60" t="s">
        <v>202</v>
      </c>
      <c r="C44" s="62" t="s">
        <v>203</v>
      </c>
      <c r="D44" s="63" t="s">
        <v>164</v>
      </c>
      <c r="E44" s="64">
        <v>6</v>
      </c>
      <c r="F44" s="64" t="s">
        <v>132</v>
      </c>
      <c r="H44" s="64" t="s">
        <v>132</v>
      </c>
      <c r="I44" s="64" t="s">
        <v>132</v>
      </c>
      <c r="J44" s="65"/>
      <c r="K44" s="66">
        <v>43341</v>
      </c>
      <c r="L44" s="67" t="s">
        <v>155</v>
      </c>
      <c r="M44" s="85" t="s">
        <v>72</v>
      </c>
      <c r="N44" s="88" t="str">
        <f t="shared" si="1"/>
        <v>6</v>
      </c>
      <c r="O44" s="42" t="str">
        <f t="shared" si="2"/>
        <v>7</v>
      </c>
      <c r="P44" s="89" t="s">
        <v>243</v>
      </c>
      <c r="Q44" s="42" t="s">
        <v>231</v>
      </c>
      <c r="R44" s="42" t="str">
        <f t="shared" si="3"/>
        <v>S</v>
      </c>
      <c r="S44" s="42" t="s">
        <v>239</v>
      </c>
      <c r="V44" s="42" t="s">
        <v>239</v>
      </c>
      <c r="W44" s="42">
        <v>2</v>
      </c>
      <c r="X44" s="42">
        <v>2</v>
      </c>
      <c r="Y44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'3.1.3.03.04.01.001','Debitori per altre garanzie a favore di imprese partecipate','A','OP',7,'6','GE','S','S','','','S','2',2);</v>
      </c>
    </row>
    <row r="45" spans="1:25" x14ac:dyDescent="0.3">
      <c r="A45" s="59" t="s">
        <v>128</v>
      </c>
      <c r="B45" s="60" t="s">
        <v>204</v>
      </c>
      <c r="C45" s="62" t="s">
        <v>205</v>
      </c>
      <c r="D45" s="63" t="s">
        <v>164</v>
      </c>
      <c r="E45" s="64">
        <v>7</v>
      </c>
      <c r="F45" s="64" t="s">
        <v>132</v>
      </c>
      <c r="H45" s="64" t="s">
        <v>132</v>
      </c>
      <c r="I45" s="64" t="s">
        <v>132</v>
      </c>
      <c r="J45" s="65"/>
      <c r="K45" s="66">
        <v>43341</v>
      </c>
      <c r="L45" s="67" t="s">
        <v>155</v>
      </c>
      <c r="M45" s="85" t="s">
        <v>72</v>
      </c>
      <c r="N45" s="88" t="str">
        <f t="shared" si="1"/>
        <v>7</v>
      </c>
      <c r="O45" s="42" t="str">
        <f t="shared" si="2"/>
        <v>7</v>
      </c>
      <c r="P45" s="89" t="s">
        <v>243</v>
      </c>
      <c r="Q45" s="42" t="s">
        <v>231</v>
      </c>
      <c r="R45" s="42" t="str">
        <f t="shared" si="3"/>
        <v>S</v>
      </c>
      <c r="S45" s="42" t="s">
        <v>239</v>
      </c>
      <c r="V45" s="42" t="s">
        <v>239</v>
      </c>
      <c r="W45" s="42">
        <v>2</v>
      </c>
      <c r="X45" s="42">
        <v>2</v>
      </c>
      <c r="Y45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'3.1.3.04.01.01.001','Fidejussioni per conto di altre imprese','A','OP',7,'7','GE','S','S','','','S','2',2);</v>
      </c>
    </row>
    <row r="46" spans="1:25" ht="24" x14ac:dyDescent="0.3">
      <c r="A46" s="59" t="s">
        <v>128</v>
      </c>
      <c r="B46" s="60" t="s">
        <v>206</v>
      </c>
      <c r="C46" s="62" t="s">
        <v>207</v>
      </c>
      <c r="D46" s="63" t="s">
        <v>164</v>
      </c>
      <c r="E46" s="64">
        <v>7</v>
      </c>
      <c r="F46" s="64" t="s">
        <v>132</v>
      </c>
      <c r="H46" s="64" t="s">
        <v>132</v>
      </c>
      <c r="I46" s="64" t="s">
        <v>132</v>
      </c>
      <c r="J46" s="65"/>
      <c r="K46" s="66">
        <v>43341</v>
      </c>
      <c r="L46" s="68" t="s">
        <v>183</v>
      </c>
      <c r="M46" s="85" t="s">
        <v>72</v>
      </c>
      <c r="N46" s="88" t="str">
        <f t="shared" si="1"/>
        <v>7</v>
      </c>
      <c r="O46" s="42" t="str">
        <f t="shared" si="2"/>
        <v>7</v>
      </c>
      <c r="P46" s="89" t="s">
        <v>243</v>
      </c>
      <c r="Q46" s="42" t="s">
        <v>231</v>
      </c>
      <c r="R46" s="42" t="str">
        <f t="shared" si="3"/>
        <v>S</v>
      </c>
      <c r="S46" s="42" t="s">
        <v>239</v>
      </c>
      <c r="V46" s="42" t="s">
        <v>239</v>
      </c>
      <c r="W46" s="42">
        <v>2</v>
      </c>
      <c r="X46" s="42">
        <v>2</v>
      </c>
      <c r="Y46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'3.1.3.04.02.01.001','Debitori per fidejussioni a favore di altre imprese','A','OP',7,'7','GE','S','S','','','S','2',2);</v>
      </c>
    </row>
    <row r="47" spans="1:25" x14ac:dyDescent="0.3">
      <c r="A47" s="59" t="s">
        <v>128</v>
      </c>
      <c r="B47" s="60" t="s">
        <v>208</v>
      </c>
      <c r="C47" s="62" t="s">
        <v>209</v>
      </c>
      <c r="D47" s="63" t="s">
        <v>164</v>
      </c>
      <c r="E47" s="64">
        <v>7</v>
      </c>
      <c r="F47" s="64" t="s">
        <v>132</v>
      </c>
      <c r="H47" s="64" t="s">
        <v>132</v>
      </c>
      <c r="I47" s="64" t="s">
        <v>132</v>
      </c>
      <c r="J47" s="65"/>
      <c r="K47" s="66">
        <v>43341</v>
      </c>
      <c r="L47" s="67" t="s">
        <v>155</v>
      </c>
      <c r="M47" s="85" t="s">
        <v>72</v>
      </c>
      <c r="N47" s="88" t="str">
        <f t="shared" si="1"/>
        <v>7</v>
      </c>
      <c r="O47" s="42" t="str">
        <f t="shared" si="2"/>
        <v>7</v>
      </c>
      <c r="P47" s="89" t="s">
        <v>243</v>
      </c>
      <c r="Q47" s="42" t="s">
        <v>231</v>
      </c>
      <c r="R47" s="42" t="str">
        <f t="shared" si="3"/>
        <v>S</v>
      </c>
      <c r="S47" s="42" t="s">
        <v>239</v>
      </c>
      <c r="V47" s="42" t="s">
        <v>239</v>
      </c>
      <c r="W47" s="42">
        <v>2</v>
      </c>
      <c r="X47" s="42">
        <v>2</v>
      </c>
      <c r="Y47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'3.1.3.04.03.01.001','Altre garanzie per conto di altre imprese','A','OP',7,'7','GE','S','S','','','S','2',2);</v>
      </c>
    </row>
    <row r="48" spans="1:25" x14ac:dyDescent="0.3">
      <c r="A48" s="59" t="s">
        <v>128</v>
      </c>
      <c r="B48" s="61" t="s">
        <v>210</v>
      </c>
      <c r="C48" s="69" t="s">
        <v>211</v>
      </c>
      <c r="D48" s="70" t="s">
        <v>164</v>
      </c>
      <c r="E48" s="71">
        <v>7</v>
      </c>
      <c r="F48" s="71" t="s">
        <v>132</v>
      </c>
      <c r="H48" s="71" t="s">
        <v>132</v>
      </c>
      <c r="I48" s="71" t="s">
        <v>132</v>
      </c>
      <c r="J48" s="72"/>
      <c r="K48" s="66">
        <v>43341</v>
      </c>
      <c r="L48" s="67" t="s">
        <v>155</v>
      </c>
      <c r="M48" s="85" t="s">
        <v>72</v>
      </c>
      <c r="N48" s="88" t="str">
        <f t="shared" si="1"/>
        <v>7</v>
      </c>
      <c r="O48" s="42" t="str">
        <f t="shared" si="2"/>
        <v>7</v>
      </c>
      <c r="P48" s="89" t="s">
        <v>243</v>
      </c>
      <c r="Q48" s="42" t="s">
        <v>231</v>
      </c>
      <c r="R48" s="42" t="str">
        <f t="shared" si="3"/>
        <v>S</v>
      </c>
      <c r="S48" s="42" t="s">
        <v>239</v>
      </c>
      <c r="V48" s="42" t="s">
        <v>239</v>
      </c>
      <c r="W48" s="42">
        <v>2</v>
      </c>
      <c r="X48" s="42">
        <v>2</v>
      </c>
      <c r="Y48" s="42" t="str">
        <f t="shared" si="0"/>
        <v>insert into siac_bko_t_caricamento_pdce_conto (pdce_conto_code,pdce_conto_desc,tipo_operazione,classe_conto,livello,codifica_bil, tipo_conto,conto_foglia,conto_di_legge,conto_codifica_interna,ammortamento,conto_attivo,conto_segno_negativo,ente_proprietario_id ) values ( '3.1.3.04.04.01.001','Debitori per altre garanzie a favore di altre imprese','A','OP',7,'7','GE','S','S','','','S','2',2);</v>
      </c>
    </row>
  </sheetData>
  <mergeCells count="3">
    <mergeCell ref="A1:L1"/>
    <mergeCell ref="D3:J3"/>
    <mergeCell ref="A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F12" sqref="F12"/>
    </sheetView>
  </sheetViews>
  <sheetFormatPr defaultRowHeight="14.4" x14ac:dyDescent="0.3"/>
  <cols>
    <col min="1" max="1" width="24" customWidth="1"/>
  </cols>
  <sheetData>
    <row r="1" spans="1:1" ht="15" x14ac:dyDescent="0.25">
      <c r="A1" s="16" t="s">
        <v>11</v>
      </c>
    </row>
    <row r="2" spans="1:1" ht="15" x14ac:dyDescent="0.25">
      <c r="A2" s="16" t="s">
        <v>14</v>
      </c>
    </row>
    <row r="3" spans="1:1" ht="15" x14ac:dyDescent="0.25">
      <c r="A3" s="16" t="s">
        <v>16</v>
      </c>
    </row>
    <row r="4" spans="1:1" ht="15" x14ac:dyDescent="0.25">
      <c r="A4" s="16" t="s">
        <v>18</v>
      </c>
    </row>
    <row r="5" spans="1:1" ht="15" x14ac:dyDescent="0.25">
      <c r="A5" s="16" t="s">
        <v>20</v>
      </c>
    </row>
    <row r="6" spans="1:1" ht="15" x14ac:dyDescent="0.25">
      <c r="A6" s="16" t="s">
        <v>22</v>
      </c>
    </row>
    <row r="7" spans="1:1" ht="15" x14ac:dyDescent="0.25">
      <c r="A7" s="16" t="s">
        <v>24</v>
      </c>
    </row>
    <row r="8" spans="1:1" ht="15" x14ac:dyDescent="0.25">
      <c r="A8" s="16" t="s">
        <v>26</v>
      </c>
    </row>
    <row r="9" spans="1:1" ht="15" x14ac:dyDescent="0.25">
      <c r="A9" s="16" t="s">
        <v>28</v>
      </c>
    </row>
    <row r="10" spans="1:1" ht="15" x14ac:dyDescent="0.25">
      <c r="A10" s="16" t="s">
        <v>30</v>
      </c>
    </row>
    <row r="11" spans="1:1" ht="15" x14ac:dyDescent="0.25">
      <c r="A11" s="16" t="s">
        <v>32</v>
      </c>
    </row>
    <row r="12" spans="1:1" ht="15" x14ac:dyDescent="0.25">
      <c r="A12" s="16" t="s">
        <v>34</v>
      </c>
    </row>
    <row r="13" spans="1:1" ht="15" x14ac:dyDescent="0.25">
      <c r="A13" s="16" t="s">
        <v>36</v>
      </c>
    </row>
    <row r="14" spans="1:1" x14ac:dyDescent="0.3">
      <c r="A14" s="16" t="s">
        <v>38</v>
      </c>
    </row>
    <row r="15" spans="1:1" x14ac:dyDescent="0.3">
      <c r="A15" s="16" t="s">
        <v>40</v>
      </c>
    </row>
    <row r="16" spans="1:1" x14ac:dyDescent="0.3">
      <c r="A16" s="1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Floriana Neirotti</dc:creator>
  <cp:lastModifiedBy>sterchele</cp:lastModifiedBy>
  <dcterms:created xsi:type="dcterms:W3CDTF">2019-01-30T13:36:13Z</dcterms:created>
  <dcterms:modified xsi:type="dcterms:W3CDTF">2019-03-25T11:42:03Z</dcterms:modified>
</cp:coreProperties>
</file>